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FF943230-9674-45BA-A35F-603E3B1EA2BB}" xr6:coauthVersionLast="45" xr6:coauthVersionMax="45" xr10:uidLastSave="{00000000-0000-0000-0000-000000000000}"/>
  <bookViews>
    <workbookView xWindow="28680" yWindow="-3630" windowWidth="29040" windowHeight="15840" xr2:uid="{00000000-000D-0000-FFFF-FFFF00000000}"/>
  </bookViews>
  <sheets>
    <sheet name="_summary" sheetId="16" r:id="rId1"/>
    <sheet name="_table for doc" sheetId="20" r:id="rId2"/>
    <sheet name="_table for doc 2" sheetId="21" r:id="rId3"/>
    <sheet name="gas-ff-natural" sheetId="2" r:id="rId4"/>
    <sheet name="_gas_1-pager" sheetId="22" r:id="rId5"/>
    <sheet name="_gas-ff-natural-condensing" sheetId="18" r:id="rId6"/>
    <sheet name="_gas-ff-natural-lowtemp" sheetId="19" r:id="rId7"/>
    <sheet name="liquid-ff-heatingoil" sheetId="8" r:id="rId8"/>
    <sheet name="solid-ff-coal" sheetId="12" r:id="rId9"/>
    <sheet name="electricity" sheetId="6" r:id="rId10"/>
    <sheet name="electricity-heatpumps" sheetId="17" r:id="rId11"/>
    <sheet name="gas-bio" sheetId="24" r:id="rId12"/>
    <sheet name="liquid-bio" sheetId="25" r:id="rId13"/>
    <sheet name="solid-bio" sheetId="23" r:id="rId14"/>
    <sheet name="_solid-bio-woodlog" sheetId="5" r:id="rId15"/>
    <sheet name="_solid-bio-pellets" sheetId="15" r:id="rId16"/>
    <sheet name="heat-ambient" sheetId="9" r:id="rId17"/>
    <sheet name="heat-solar" sheetId="11" r:id="rId18"/>
    <sheet name="heat-geothermal" sheetId="13" r:id="rId19"/>
  </sheets>
  <calcPr calcId="191029"/>
  <pivotCaches>
    <pivotCache cacheId="4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6" i="16" l="1"/>
  <c r="V16" i="16"/>
  <c r="W16" i="16"/>
  <c r="X16" i="16"/>
  <c r="Y16" i="16"/>
  <c r="AP16" i="16" s="1"/>
  <c r="Z16" i="16"/>
  <c r="AQ16" i="16" s="1"/>
  <c r="AA16" i="16"/>
  <c r="AB16" i="16"/>
  <c r="AS16" i="16" s="1"/>
  <c r="AC16" i="16"/>
  <c r="AT16" i="16" s="1"/>
  <c r="AD16" i="16"/>
  <c r="AU16" i="16" s="1"/>
  <c r="AE16" i="16"/>
  <c r="AF16" i="16"/>
  <c r="AL16" i="16"/>
  <c r="AM16" i="16"/>
  <c r="AN16" i="16"/>
  <c r="AO16" i="16"/>
  <c r="AR16" i="16"/>
  <c r="AV16" i="16"/>
  <c r="AW16" i="16"/>
  <c r="C117" i="25"/>
  <c r="C116" i="25"/>
  <c r="C115" i="25"/>
  <c r="C114" i="25"/>
  <c r="C113" i="25"/>
  <c r="C112" i="25"/>
  <c r="C111" i="25"/>
  <c r="C110" i="25"/>
  <c r="C109" i="25"/>
  <c r="C108" i="25"/>
  <c r="C107" i="25"/>
  <c r="C106" i="25"/>
  <c r="C105" i="25"/>
  <c r="C104" i="25"/>
  <c r="C103" i="25"/>
  <c r="C102" i="25"/>
  <c r="C101" i="25"/>
  <c r="C100" i="25"/>
  <c r="C99" i="25"/>
  <c r="C98" i="25"/>
  <c r="C97" i="25"/>
  <c r="C96" i="25"/>
  <c r="C95" i="25"/>
  <c r="C94" i="25"/>
  <c r="C93" i="25"/>
  <c r="C92" i="25"/>
  <c r="C91" i="25"/>
  <c r="C90" i="25"/>
  <c r="C89" i="25"/>
  <c r="C88" i="25"/>
  <c r="C87" i="25"/>
  <c r="C86" i="25"/>
  <c r="B86" i="25"/>
  <c r="B115" i="25" s="1"/>
  <c r="C85" i="25"/>
  <c r="C84" i="25"/>
  <c r="C83" i="25"/>
  <c r="C82" i="25"/>
  <c r="B82" i="25"/>
  <c r="B111" i="25" s="1"/>
  <c r="C81" i="25"/>
  <c r="C80" i="25"/>
  <c r="C79" i="25"/>
  <c r="C78" i="25"/>
  <c r="B78" i="25"/>
  <c r="B107" i="25" s="1"/>
  <c r="C77" i="25"/>
  <c r="C76" i="25"/>
  <c r="C75" i="25"/>
  <c r="C74" i="25"/>
  <c r="B74" i="25"/>
  <c r="B103" i="25" s="1"/>
  <c r="C73" i="25"/>
  <c r="C72" i="25"/>
  <c r="C71" i="25"/>
  <c r="C70" i="25"/>
  <c r="B70" i="25"/>
  <c r="B99" i="25" s="1"/>
  <c r="C69" i="25"/>
  <c r="C68" i="25"/>
  <c r="C67" i="25"/>
  <c r="C66" i="25"/>
  <c r="B66" i="25"/>
  <c r="B95" i="25" s="1"/>
  <c r="C65" i="25"/>
  <c r="C64" i="25"/>
  <c r="C63" i="25"/>
  <c r="C62" i="25"/>
  <c r="B62" i="25"/>
  <c r="B91" i="25" s="1"/>
  <c r="C61" i="25"/>
  <c r="C60" i="25"/>
  <c r="C59" i="25"/>
  <c r="B59" i="25"/>
  <c r="B88" i="25" s="1"/>
  <c r="B117" i="25" s="1"/>
  <c r="C58" i="25"/>
  <c r="B58" i="25"/>
  <c r="B87" i="25" s="1"/>
  <c r="B116" i="25" s="1"/>
  <c r="C57" i="25"/>
  <c r="B57" i="25"/>
  <c r="C56" i="25"/>
  <c r="B56" i="25"/>
  <c r="B85" i="25" s="1"/>
  <c r="B114" i="25" s="1"/>
  <c r="C55" i="25"/>
  <c r="B55" i="25"/>
  <c r="B84" i="25" s="1"/>
  <c r="B113" i="25" s="1"/>
  <c r="C54" i="25"/>
  <c r="B54" i="25"/>
  <c r="B83" i="25" s="1"/>
  <c r="B112" i="25" s="1"/>
  <c r="C53" i="25"/>
  <c r="B53" i="25"/>
  <c r="C52" i="25"/>
  <c r="B52" i="25"/>
  <c r="B81" i="25" s="1"/>
  <c r="C51" i="25"/>
  <c r="B51" i="25"/>
  <c r="B80" i="25" s="1"/>
  <c r="B109" i="25" s="1"/>
  <c r="C50" i="25"/>
  <c r="B50" i="25"/>
  <c r="B79" i="25" s="1"/>
  <c r="B108" i="25" s="1"/>
  <c r="C49" i="25"/>
  <c r="B49" i="25"/>
  <c r="C48" i="25"/>
  <c r="B48" i="25"/>
  <c r="B77" i="25" s="1"/>
  <c r="B106" i="25" s="1"/>
  <c r="C47" i="25"/>
  <c r="B47" i="25"/>
  <c r="B76" i="25" s="1"/>
  <c r="B105" i="25" s="1"/>
  <c r="C46" i="25"/>
  <c r="B46" i="25"/>
  <c r="B75" i="25" s="1"/>
  <c r="B104" i="25" s="1"/>
  <c r="C45" i="25"/>
  <c r="B45" i="25"/>
  <c r="C44" i="25"/>
  <c r="B44" i="25"/>
  <c r="B73" i="25" s="1"/>
  <c r="C43" i="25"/>
  <c r="B43" i="25"/>
  <c r="B72" i="25" s="1"/>
  <c r="B101" i="25" s="1"/>
  <c r="C42" i="25"/>
  <c r="B42" i="25"/>
  <c r="B71" i="25" s="1"/>
  <c r="B100" i="25" s="1"/>
  <c r="C41" i="25"/>
  <c r="B41" i="25"/>
  <c r="C40" i="25"/>
  <c r="B40" i="25"/>
  <c r="B69" i="25" s="1"/>
  <c r="B98" i="25" s="1"/>
  <c r="C39" i="25"/>
  <c r="B39" i="25"/>
  <c r="B68" i="25" s="1"/>
  <c r="B97" i="25" s="1"/>
  <c r="C38" i="25"/>
  <c r="B38" i="25"/>
  <c r="B67" i="25" s="1"/>
  <c r="B96" i="25" s="1"/>
  <c r="C37" i="25"/>
  <c r="B37" i="25"/>
  <c r="C36" i="25"/>
  <c r="B36" i="25"/>
  <c r="B65" i="25" s="1"/>
  <c r="C35" i="25"/>
  <c r="B35" i="25"/>
  <c r="B64" i="25" s="1"/>
  <c r="B93" i="25" s="1"/>
  <c r="C34" i="25"/>
  <c r="B34" i="25"/>
  <c r="B63" i="25" s="1"/>
  <c r="B92" i="25" s="1"/>
  <c r="C33" i="25"/>
  <c r="B33" i="25"/>
  <c r="C32" i="25"/>
  <c r="B32" i="25"/>
  <c r="B61" i="25" s="1"/>
  <c r="B90" i="25" s="1"/>
  <c r="C31" i="25"/>
  <c r="B31" i="25"/>
  <c r="B60" i="25" s="1"/>
  <c r="B89" i="25" s="1"/>
  <c r="C30" i="25"/>
  <c r="C29" i="25"/>
  <c r="C28" i="25"/>
  <c r="C27" i="25"/>
  <c r="C26" i="25"/>
  <c r="C25" i="25"/>
  <c r="C24" i="25"/>
  <c r="C23" i="25"/>
  <c r="C22" i="25"/>
  <c r="C21" i="25"/>
  <c r="C20" i="25"/>
  <c r="C19" i="25"/>
  <c r="C18" i="25"/>
  <c r="C17" i="25"/>
  <c r="C16" i="25"/>
  <c r="C15" i="25"/>
  <c r="C14" i="25"/>
  <c r="C13" i="25"/>
  <c r="C12" i="25"/>
  <c r="C11" i="25"/>
  <c r="C10" i="25"/>
  <c r="C9" i="25"/>
  <c r="C8" i="25"/>
  <c r="C7" i="25"/>
  <c r="C6" i="25"/>
  <c r="C5" i="25"/>
  <c r="C4" i="25"/>
  <c r="C3" i="25"/>
  <c r="C2" i="25"/>
  <c r="C117" i="24"/>
  <c r="C116" i="24"/>
  <c r="C115" i="24"/>
  <c r="C114" i="24"/>
  <c r="C113" i="24"/>
  <c r="C112" i="24"/>
  <c r="C111" i="24"/>
  <c r="C110" i="24"/>
  <c r="C109" i="24"/>
  <c r="C108" i="24"/>
  <c r="C107" i="24"/>
  <c r="C106" i="24"/>
  <c r="C105" i="24"/>
  <c r="C104" i="24"/>
  <c r="C103" i="24"/>
  <c r="C102" i="24"/>
  <c r="C101" i="24"/>
  <c r="C100" i="24"/>
  <c r="C99" i="24"/>
  <c r="C98" i="24"/>
  <c r="C97" i="24"/>
  <c r="C96" i="24"/>
  <c r="C95" i="24"/>
  <c r="C94" i="24"/>
  <c r="C93" i="24"/>
  <c r="C92" i="24"/>
  <c r="C91" i="24"/>
  <c r="C90" i="24"/>
  <c r="C89" i="24"/>
  <c r="C88" i="24"/>
  <c r="C87" i="24"/>
  <c r="B87" i="24"/>
  <c r="B116" i="24" s="1"/>
  <c r="C86" i="24"/>
  <c r="C85" i="24"/>
  <c r="C84" i="24"/>
  <c r="C83" i="24"/>
  <c r="B83" i="24"/>
  <c r="B112" i="24" s="1"/>
  <c r="C82" i="24"/>
  <c r="C81" i="24"/>
  <c r="C80" i="24"/>
  <c r="C79" i="24"/>
  <c r="B79" i="24"/>
  <c r="B108" i="24" s="1"/>
  <c r="C78" i="24"/>
  <c r="C77" i="24"/>
  <c r="C76" i="24"/>
  <c r="C75" i="24"/>
  <c r="B75" i="24"/>
  <c r="B104" i="24" s="1"/>
  <c r="C74" i="24"/>
  <c r="C73" i="24"/>
  <c r="C72" i="24"/>
  <c r="C71" i="24"/>
  <c r="B71" i="24"/>
  <c r="B100" i="24" s="1"/>
  <c r="C70" i="24"/>
  <c r="C69" i="24"/>
  <c r="C68" i="24"/>
  <c r="C67" i="24"/>
  <c r="B67" i="24"/>
  <c r="B96" i="24" s="1"/>
  <c r="C66" i="24"/>
  <c r="C65" i="24"/>
  <c r="C64" i="24"/>
  <c r="C63" i="24"/>
  <c r="B63" i="24"/>
  <c r="B92" i="24" s="1"/>
  <c r="C62" i="24"/>
  <c r="C61" i="24"/>
  <c r="C60" i="24"/>
  <c r="C59" i="24"/>
  <c r="B59" i="24"/>
  <c r="B88" i="24" s="1"/>
  <c r="B117" i="24" s="1"/>
  <c r="C58" i="24"/>
  <c r="B58" i="24"/>
  <c r="C57" i="24"/>
  <c r="B57" i="24"/>
  <c r="B86" i="24" s="1"/>
  <c r="B115" i="24" s="1"/>
  <c r="C56" i="24"/>
  <c r="B56" i="24"/>
  <c r="B85" i="24" s="1"/>
  <c r="B114" i="24" s="1"/>
  <c r="C55" i="24"/>
  <c r="B55" i="24"/>
  <c r="B84" i="24" s="1"/>
  <c r="B113" i="24" s="1"/>
  <c r="C54" i="24"/>
  <c r="B54" i="24"/>
  <c r="C53" i="24"/>
  <c r="B53" i="24"/>
  <c r="B82" i="24" s="1"/>
  <c r="B111" i="24" s="1"/>
  <c r="C52" i="24"/>
  <c r="B52" i="24"/>
  <c r="B81" i="24" s="1"/>
  <c r="B110" i="24" s="1"/>
  <c r="C51" i="24"/>
  <c r="B51" i="24"/>
  <c r="B80" i="24" s="1"/>
  <c r="B109" i="24" s="1"/>
  <c r="C50" i="24"/>
  <c r="B50" i="24"/>
  <c r="C49" i="24"/>
  <c r="B49" i="24"/>
  <c r="B78" i="24" s="1"/>
  <c r="B107" i="24" s="1"/>
  <c r="C48" i="24"/>
  <c r="B48" i="24"/>
  <c r="B77" i="24" s="1"/>
  <c r="B106" i="24" s="1"/>
  <c r="C47" i="24"/>
  <c r="B47" i="24"/>
  <c r="B76" i="24" s="1"/>
  <c r="B105" i="24" s="1"/>
  <c r="C46" i="24"/>
  <c r="B46" i="24"/>
  <c r="C45" i="24"/>
  <c r="B45" i="24"/>
  <c r="B74" i="24" s="1"/>
  <c r="B103" i="24" s="1"/>
  <c r="C44" i="24"/>
  <c r="B44" i="24"/>
  <c r="B73" i="24" s="1"/>
  <c r="B102" i="24" s="1"/>
  <c r="C43" i="24"/>
  <c r="B43" i="24"/>
  <c r="B72" i="24" s="1"/>
  <c r="B101" i="24" s="1"/>
  <c r="C42" i="24"/>
  <c r="B42" i="24"/>
  <c r="C41" i="24"/>
  <c r="B41" i="24"/>
  <c r="B70" i="24" s="1"/>
  <c r="B99" i="24" s="1"/>
  <c r="C40" i="24"/>
  <c r="B40" i="24"/>
  <c r="B69" i="24" s="1"/>
  <c r="B98" i="24" s="1"/>
  <c r="C39" i="24"/>
  <c r="B39" i="24"/>
  <c r="B68" i="24" s="1"/>
  <c r="B97" i="24" s="1"/>
  <c r="C38" i="24"/>
  <c r="B38" i="24"/>
  <c r="C37" i="24"/>
  <c r="B37" i="24"/>
  <c r="B66" i="24" s="1"/>
  <c r="B95" i="24" s="1"/>
  <c r="C36" i="24"/>
  <c r="B36" i="24"/>
  <c r="B65" i="24" s="1"/>
  <c r="B94" i="24" s="1"/>
  <c r="C35" i="24"/>
  <c r="B35" i="24"/>
  <c r="B64" i="24" s="1"/>
  <c r="B93" i="24" s="1"/>
  <c r="C34" i="24"/>
  <c r="B34" i="24"/>
  <c r="C33" i="24"/>
  <c r="B33" i="24"/>
  <c r="B62" i="24" s="1"/>
  <c r="B91" i="24" s="1"/>
  <c r="C32" i="24"/>
  <c r="B32" i="24"/>
  <c r="B61" i="24" s="1"/>
  <c r="B90" i="24" s="1"/>
  <c r="C31" i="24"/>
  <c r="B31" i="24"/>
  <c r="B60" i="24" s="1"/>
  <c r="B89" i="24" s="1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C3" i="24"/>
  <c r="C2" i="24"/>
  <c r="B94" i="25" l="1"/>
  <c r="B102" i="25"/>
  <c r="B110" i="25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B105" i="23"/>
  <c r="C104" i="23"/>
  <c r="C103" i="23"/>
  <c r="C102" i="23"/>
  <c r="C101" i="23"/>
  <c r="B101" i="23"/>
  <c r="C100" i="23"/>
  <c r="C99" i="23"/>
  <c r="B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B87" i="23"/>
  <c r="B116" i="23" s="1"/>
  <c r="C86" i="23"/>
  <c r="C85" i="23"/>
  <c r="B85" i="23"/>
  <c r="B114" i="23" s="1"/>
  <c r="C84" i="23"/>
  <c r="C83" i="23"/>
  <c r="B83" i="23"/>
  <c r="B112" i="23" s="1"/>
  <c r="C82" i="23"/>
  <c r="C81" i="23"/>
  <c r="B81" i="23"/>
  <c r="B110" i="23" s="1"/>
  <c r="C80" i="23"/>
  <c r="C79" i="23"/>
  <c r="B79" i="23"/>
  <c r="B108" i="23" s="1"/>
  <c r="C78" i="23"/>
  <c r="C77" i="23"/>
  <c r="B77" i="23"/>
  <c r="B106" i="23" s="1"/>
  <c r="C76" i="23"/>
  <c r="C75" i="23"/>
  <c r="B75" i="23"/>
  <c r="B104" i="23" s="1"/>
  <c r="C74" i="23"/>
  <c r="C73" i="23"/>
  <c r="B73" i="23"/>
  <c r="B102" i="23" s="1"/>
  <c r="C72" i="23"/>
  <c r="C71" i="23"/>
  <c r="B71" i="23"/>
  <c r="B100" i="23" s="1"/>
  <c r="C70" i="23"/>
  <c r="C69" i="23"/>
  <c r="B69" i="23"/>
  <c r="B98" i="23" s="1"/>
  <c r="C68" i="23"/>
  <c r="C67" i="23"/>
  <c r="B67" i="23"/>
  <c r="B96" i="23" s="1"/>
  <c r="C66" i="23"/>
  <c r="C65" i="23"/>
  <c r="B65" i="23"/>
  <c r="B94" i="23" s="1"/>
  <c r="C64" i="23"/>
  <c r="C63" i="23"/>
  <c r="B63" i="23"/>
  <c r="B92" i="23" s="1"/>
  <c r="C62" i="23"/>
  <c r="C61" i="23"/>
  <c r="B61" i="23"/>
  <c r="B90" i="23" s="1"/>
  <c r="C60" i="23"/>
  <c r="C59" i="23"/>
  <c r="B59" i="23"/>
  <c r="B88" i="23" s="1"/>
  <c r="B117" i="23" s="1"/>
  <c r="C58" i="23"/>
  <c r="B58" i="23"/>
  <c r="C57" i="23"/>
  <c r="B57" i="23"/>
  <c r="B86" i="23" s="1"/>
  <c r="B115" i="23" s="1"/>
  <c r="C56" i="23"/>
  <c r="B56" i="23"/>
  <c r="C55" i="23"/>
  <c r="B55" i="23"/>
  <c r="B84" i="23" s="1"/>
  <c r="C54" i="23"/>
  <c r="B54" i="23"/>
  <c r="C53" i="23"/>
  <c r="B53" i="23"/>
  <c r="B82" i="23" s="1"/>
  <c r="B111" i="23" s="1"/>
  <c r="C52" i="23"/>
  <c r="B52" i="23"/>
  <c r="C51" i="23"/>
  <c r="B51" i="23"/>
  <c r="B80" i="23" s="1"/>
  <c r="B109" i="23" s="1"/>
  <c r="C50" i="23"/>
  <c r="B50" i="23"/>
  <c r="C49" i="23"/>
  <c r="B49" i="23"/>
  <c r="B78" i="23" s="1"/>
  <c r="C48" i="23"/>
  <c r="B48" i="23"/>
  <c r="C47" i="23"/>
  <c r="B47" i="23"/>
  <c r="B76" i="23" s="1"/>
  <c r="C46" i="23"/>
  <c r="B46" i="23"/>
  <c r="C45" i="23"/>
  <c r="B45" i="23"/>
  <c r="B74" i="23" s="1"/>
  <c r="C44" i="23"/>
  <c r="B44" i="23"/>
  <c r="C43" i="23"/>
  <c r="B43" i="23"/>
  <c r="B72" i="23" s="1"/>
  <c r="C42" i="23"/>
  <c r="B42" i="23"/>
  <c r="C41" i="23"/>
  <c r="B41" i="23"/>
  <c r="B70" i="23" s="1"/>
  <c r="C40" i="23"/>
  <c r="B40" i="23"/>
  <c r="C39" i="23"/>
  <c r="B39" i="23"/>
  <c r="B68" i="23" s="1"/>
  <c r="B97" i="23" s="1"/>
  <c r="C38" i="23"/>
  <c r="B38" i="23"/>
  <c r="C37" i="23"/>
  <c r="B37" i="23"/>
  <c r="B66" i="23" s="1"/>
  <c r="C36" i="23"/>
  <c r="B36" i="23"/>
  <c r="C35" i="23"/>
  <c r="B35" i="23"/>
  <c r="B64" i="23" s="1"/>
  <c r="C34" i="23"/>
  <c r="B34" i="23"/>
  <c r="C33" i="23"/>
  <c r="B33" i="23"/>
  <c r="B62" i="23" s="1"/>
  <c r="C32" i="23"/>
  <c r="B32" i="23"/>
  <c r="C31" i="23"/>
  <c r="B31" i="23"/>
  <c r="B60" i="23" s="1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B103" i="23" l="1"/>
  <c r="B89" i="23"/>
  <c r="B91" i="23"/>
  <c r="B107" i="23"/>
  <c r="B113" i="23"/>
  <c r="B93" i="23"/>
  <c r="B95" i="23"/>
  <c r="S1" i="22"/>
  <c r="R1" i="22"/>
  <c r="Q1" i="22"/>
  <c r="P1" i="22"/>
  <c r="O1" i="22"/>
  <c r="N1" i="22"/>
  <c r="M1" i="22"/>
  <c r="B59" i="22"/>
  <c r="B88" i="22" s="1"/>
  <c r="B117" i="22" s="1"/>
  <c r="B58" i="22"/>
  <c r="B87" i="22" s="1"/>
  <c r="B57" i="22"/>
  <c r="B86" i="22" s="1"/>
  <c r="B56" i="22"/>
  <c r="B85" i="22" s="1"/>
  <c r="B55" i="22"/>
  <c r="B84" i="22" s="1"/>
  <c r="B113" i="22" s="1"/>
  <c r="B54" i="22"/>
  <c r="B83" i="22" s="1"/>
  <c r="B53" i="22"/>
  <c r="B82" i="22" s="1"/>
  <c r="B111" i="22" s="1"/>
  <c r="B52" i="22"/>
  <c r="B81" i="22" s="1"/>
  <c r="B51" i="22"/>
  <c r="B50" i="22"/>
  <c r="B49" i="22"/>
  <c r="B48" i="22"/>
  <c r="B77" i="22" s="1"/>
  <c r="B106" i="22" s="1"/>
  <c r="B47" i="22"/>
  <c r="B76" i="22" s="1"/>
  <c r="B105" i="22" s="1"/>
  <c r="B46" i="22"/>
  <c r="B75" i="22" s="1"/>
  <c r="B104" i="22" s="1"/>
  <c r="B45" i="22"/>
  <c r="B74" i="22" s="1"/>
  <c r="B103" i="22" s="1"/>
  <c r="B44" i="22"/>
  <c r="B73" i="22" s="1"/>
  <c r="B102" i="22" s="1"/>
  <c r="B43" i="22"/>
  <c r="B72" i="22" s="1"/>
  <c r="B101" i="22" s="1"/>
  <c r="B42" i="22"/>
  <c r="B71" i="22" s="1"/>
  <c r="B100" i="22" s="1"/>
  <c r="B41" i="22"/>
  <c r="B70" i="22" s="1"/>
  <c r="B99" i="22" s="1"/>
  <c r="B40" i="22"/>
  <c r="B69" i="22" s="1"/>
  <c r="B98" i="22" s="1"/>
  <c r="B39" i="22"/>
  <c r="B68" i="22" s="1"/>
  <c r="B97" i="22" s="1"/>
  <c r="B38" i="22"/>
  <c r="B67" i="22" s="1"/>
  <c r="B96" i="22" s="1"/>
  <c r="B37" i="22"/>
  <c r="B66" i="22" s="1"/>
  <c r="B95" i="22" s="1"/>
  <c r="B36" i="22"/>
  <c r="B65" i="22" s="1"/>
  <c r="B94" i="22" s="1"/>
  <c r="B35" i="22"/>
  <c r="B64" i="22" s="1"/>
  <c r="B93" i="22" s="1"/>
  <c r="B34" i="22"/>
  <c r="B63" i="22" s="1"/>
  <c r="B92" i="22" s="1"/>
  <c r="B33" i="22"/>
  <c r="B62" i="22" s="1"/>
  <c r="B91" i="22" s="1"/>
  <c r="B32" i="22"/>
  <c r="B61" i="22" s="1"/>
  <c r="B90" i="22" s="1"/>
  <c r="B31" i="22"/>
  <c r="B60" i="22" s="1"/>
  <c r="B89" i="22" s="1"/>
  <c r="B78" i="22" l="1"/>
  <c r="B79" i="22"/>
  <c r="B80" i="22"/>
  <c r="B110" i="22"/>
  <c r="B112" i="22"/>
  <c r="B114" i="22"/>
  <c r="B116" i="22"/>
  <c r="B115" i="22"/>
  <c r="B107" i="22" l="1"/>
  <c r="B108" i="22"/>
  <c r="B109" i="22"/>
  <c r="AL85" i="16" l="1"/>
  <c r="C66" i="21" s="1"/>
  <c r="AL84" i="16"/>
  <c r="C65" i="21" s="1"/>
  <c r="AL83" i="16"/>
  <c r="C64" i="21" s="1"/>
  <c r="AL82" i="16"/>
  <c r="C63" i="21" s="1"/>
  <c r="AL81" i="16"/>
  <c r="C62" i="21" s="1"/>
  <c r="AL80" i="16"/>
  <c r="C61" i="21" s="1"/>
  <c r="AL79" i="16"/>
  <c r="C60" i="21" s="1"/>
  <c r="AL78" i="16"/>
  <c r="C59" i="21" s="1"/>
  <c r="AL77" i="16"/>
  <c r="C58" i="21" s="1"/>
  <c r="AL76" i="16"/>
  <c r="C57" i="21" s="1"/>
  <c r="AL75" i="16"/>
  <c r="C56" i="21" s="1"/>
  <c r="AL74" i="16"/>
  <c r="C55" i="21" s="1"/>
  <c r="AL73" i="16"/>
  <c r="C54" i="21" s="1"/>
  <c r="AL72" i="16"/>
  <c r="C53" i="21" s="1"/>
  <c r="AL71" i="16"/>
  <c r="C52" i="21" s="1"/>
  <c r="AL70" i="16"/>
  <c r="C51" i="21" s="1"/>
  <c r="AL69" i="16"/>
  <c r="C50" i="21" s="1"/>
  <c r="AL68" i="16"/>
  <c r="C49" i="21" s="1"/>
  <c r="AL67" i="16"/>
  <c r="C48" i="21" s="1"/>
  <c r="AL66" i="16"/>
  <c r="C47" i="21" s="1"/>
  <c r="AL65" i="16"/>
  <c r="C46" i="21" s="1"/>
  <c r="AL64" i="16"/>
  <c r="C45" i="21" s="1"/>
  <c r="AL63" i="16"/>
  <c r="C44" i="21" s="1"/>
  <c r="AL62" i="16"/>
  <c r="C43" i="21" s="1"/>
  <c r="AL61" i="16"/>
  <c r="C42" i="21" s="1"/>
  <c r="AL60" i="16"/>
  <c r="C41" i="21" s="1"/>
  <c r="AL59" i="16"/>
  <c r="C40" i="21" s="1"/>
  <c r="AL58" i="16"/>
  <c r="C39" i="21" s="1"/>
  <c r="AL57" i="16"/>
  <c r="C38" i="21" s="1"/>
  <c r="G66" i="21"/>
  <c r="F66" i="21"/>
  <c r="E66" i="21"/>
  <c r="D66" i="21"/>
  <c r="S66" i="21"/>
  <c r="S65" i="21"/>
  <c r="S64" i="21"/>
  <c r="S63" i="21"/>
  <c r="G63" i="21" s="1"/>
  <c r="S62" i="21"/>
  <c r="S61" i="21"/>
  <c r="S60" i="21"/>
  <c r="S59" i="21"/>
  <c r="G59" i="21" s="1"/>
  <c r="S58" i="21"/>
  <c r="S57" i="21"/>
  <c r="S56" i="21"/>
  <c r="S55" i="21"/>
  <c r="G55" i="21" s="1"/>
  <c r="S54" i="21"/>
  <c r="S53" i="21"/>
  <c r="S52" i="21"/>
  <c r="S51" i="21"/>
  <c r="G51" i="21" s="1"/>
  <c r="S50" i="21"/>
  <c r="S49" i="21"/>
  <c r="S48" i="21"/>
  <c r="S47" i="21"/>
  <c r="G47" i="21" s="1"/>
  <c r="S46" i="21"/>
  <c r="S45" i="21"/>
  <c r="S44" i="21"/>
  <c r="S43" i="21"/>
  <c r="G43" i="21" s="1"/>
  <c r="S42" i="21"/>
  <c r="S41" i="21"/>
  <c r="S40" i="21"/>
  <c r="S39" i="21"/>
  <c r="G39" i="21" s="1"/>
  <c r="S38" i="21"/>
  <c r="N66" i="21"/>
  <c r="N65" i="21"/>
  <c r="N64" i="21"/>
  <c r="N63" i="21"/>
  <c r="N62" i="21"/>
  <c r="N61" i="21"/>
  <c r="N60" i="21"/>
  <c r="F60" i="21" s="1"/>
  <c r="N59" i="21"/>
  <c r="F59" i="21" s="1"/>
  <c r="N58" i="21"/>
  <c r="N57" i="21"/>
  <c r="N56" i="21"/>
  <c r="F56" i="21" s="1"/>
  <c r="N55" i="21"/>
  <c r="F55" i="21" s="1"/>
  <c r="N54" i="21"/>
  <c r="N53" i="21"/>
  <c r="N52" i="21"/>
  <c r="F52" i="21" s="1"/>
  <c r="N51" i="21"/>
  <c r="F51" i="21" s="1"/>
  <c r="N50" i="21"/>
  <c r="N49" i="21"/>
  <c r="N48" i="21"/>
  <c r="N47" i="21"/>
  <c r="F47" i="21" s="1"/>
  <c r="N46" i="21"/>
  <c r="N45" i="21"/>
  <c r="N44" i="21"/>
  <c r="N43" i="21"/>
  <c r="N42" i="21"/>
  <c r="N41" i="21"/>
  <c r="F41" i="21" s="1"/>
  <c r="N40" i="21"/>
  <c r="F40" i="21" s="1"/>
  <c r="N39" i="21"/>
  <c r="F39" i="21" s="1"/>
  <c r="N38" i="21"/>
  <c r="I66" i="21"/>
  <c r="I65" i="21"/>
  <c r="I64" i="21"/>
  <c r="E64" i="21" s="1"/>
  <c r="I63" i="21"/>
  <c r="E63" i="21" s="1"/>
  <c r="I62" i="21"/>
  <c r="I61" i="21"/>
  <c r="I60" i="21"/>
  <c r="E60" i="21" s="1"/>
  <c r="I59" i="21"/>
  <c r="E59" i="21" s="1"/>
  <c r="I58" i="21"/>
  <c r="I57" i="21"/>
  <c r="I56" i="21"/>
  <c r="E56" i="21" s="1"/>
  <c r="I55" i="21"/>
  <c r="I54" i="21"/>
  <c r="I53" i="21"/>
  <c r="I52" i="21"/>
  <c r="I51" i="21"/>
  <c r="E51" i="21" s="1"/>
  <c r="I50" i="21"/>
  <c r="I49" i="21"/>
  <c r="I48" i="21"/>
  <c r="I47" i="21"/>
  <c r="E47" i="21" s="1"/>
  <c r="I46" i="21"/>
  <c r="I45" i="21"/>
  <c r="I44" i="21"/>
  <c r="I43" i="21"/>
  <c r="E43" i="21" s="1"/>
  <c r="I42" i="21"/>
  <c r="I41" i="21"/>
  <c r="E41" i="21" s="1"/>
  <c r="I40" i="21"/>
  <c r="E40" i="21" s="1"/>
  <c r="I39" i="21"/>
  <c r="E39" i="21" s="1"/>
  <c r="I38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F63" i="21"/>
  <c r="E55" i="21"/>
  <c r="G65" i="21"/>
  <c r="G64" i="21"/>
  <c r="G62" i="21"/>
  <c r="G61" i="21"/>
  <c r="G60" i="21"/>
  <c r="G58" i="21"/>
  <c r="G57" i="21"/>
  <c r="G56" i="21"/>
  <c r="G54" i="21"/>
  <c r="G53" i="21"/>
  <c r="G52" i="21"/>
  <c r="G50" i="21"/>
  <c r="G49" i="21"/>
  <c r="G48" i="21"/>
  <c r="G46" i="21"/>
  <c r="G45" i="21"/>
  <c r="G44" i="21"/>
  <c r="G42" i="21"/>
  <c r="G41" i="21"/>
  <c r="G40" i="21"/>
  <c r="G38" i="21"/>
  <c r="F65" i="21"/>
  <c r="F64" i="21"/>
  <c r="F62" i="21"/>
  <c r="F61" i="21"/>
  <c r="F58" i="21"/>
  <c r="F57" i="21"/>
  <c r="F54" i="21"/>
  <c r="F53" i="21"/>
  <c r="F50" i="21"/>
  <c r="F49" i="21"/>
  <c r="F48" i="21"/>
  <c r="F46" i="21"/>
  <c r="F45" i="21"/>
  <c r="F44" i="21"/>
  <c r="F43" i="21"/>
  <c r="F42" i="21"/>
  <c r="F38" i="21"/>
  <c r="E65" i="21"/>
  <c r="E62" i="21"/>
  <c r="E61" i="21"/>
  <c r="E58" i="21"/>
  <c r="E57" i="21"/>
  <c r="E54" i="21"/>
  <c r="E53" i="21"/>
  <c r="E52" i="21"/>
  <c r="E50" i="21"/>
  <c r="E49" i="21"/>
  <c r="E48" i="21"/>
  <c r="E46" i="21"/>
  <c r="E45" i="21"/>
  <c r="E44" i="21"/>
  <c r="E42" i="21"/>
  <c r="E38" i="21"/>
  <c r="G181" i="20" l="1"/>
  <c r="F181" i="20"/>
  <c r="E181" i="20"/>
  <c r="D181" i="20"/>
  <c r="C181" i="20"/>
  <c r="G180" i="20"/>
  <c r="F180" i="20"/>
  <c r="E180" i="20"/>
  <c r="D180" i="20"/>
  <c r="C180" i="20"/>
  <c r="G179" i="20"/>
  <c r="F179" i="20"/>
  <c r="E179" i="20"/>
  <c r="D179" i="20"/>
  <c r="C179" i="20"/>
  <c r="G178" i="20"/>
  <c r="F178" i="20"/>
  <c r="E178" i="20"/>
  <c r="D178" i="20"/>
  <c r="C178" i="20"/>
  <c r="G177" i="20"/>
  <c r="F177" i="20"/>
  <c r="E177" i="20"/>
  <c r="D177" i="20"/>
  <c r="C177" i="20"/>
  <c r="G176" i="20"/>
  <c r="F176" i="20"/>
  <c r="E176" i="20"/>
  <c r="D176" i="20"/>
  <c r="C176" i="20"/>
  <c r="G175" i="20"/>
  <c r="F175" i="20"/>
  <c r="E175" i="20"/>
  <c r="D175" i="20"/>
  <c r="C175" i="20"/>
  <c r="G174" i="20"/>
  <c r="F174" i="20"/>
  <c r="E174" i="20"/>
  <c r="D174" i="20"/>
  <c r="C174" i="20"/>
  <c r="G173" i="20"/>
  <c r="F173" i="20"/>
  <c r="E173" i="20"/>
  <c r="D173" i="20"/>
  <c r="C173" i="20"/>
  <c r="G172" i="20"/>
  <c r="F172" i="20"/>
  <c r="E172" i="20"/>
  <c r="D172" i="20"/>
  <c r="C172" i="20"/>
  <c r="G171" i="20"/>
  <c r="F171" i="20"/>
  <c r="E171" i="20"/>
  <c r="D171" i="20"/>
  <c r="C171" i="20"/>
  <c r="G170" i="20"/>
  <c r="F170" i="20"/>
  <c r="E170" i="20"/>
  <c r="D170" i="20"/>
  <c r="C170" i="20"/>
  <c r="G169" i="20"/>
  <c r="F169" i="20"/>
  <c r="E169" i="20"/>
  <c r="D169" i="20"/>
  <c r="C169" i="20"/>
  <c r="G168" i="20"/>
  <c r="F168" i="20"/>
  <c r="E168" i="20"/>
  <c r="D168" i="20"/>
  <c r="C168" i="20"/>
  <c r="G167" i="20"/>
  <c r="F167" i="20"/>
  <c r="E167" i="20"/>
  <c r="D167" i="20"/>
  <c r="C167" i="20"/>
  <c r="G166" i="20"/>
  <c r="F166" i="20"/>
  <c r="E166" i="20"/>
  <c r="D166" i="20"/>
  <c r="C166" i="20"/>
  <c r="G165" i="20"/>
  <c r="F165" i="20"/>
  <c r="E165" i="20"/>
  <c r="D165" i="20"/>
  <c r="C165" i="20"/>
  <c r="G164" i="20"/>
  <c r="F164" i="20"/>
  <c r="E164" i="20"/>
  <c r="D164" i="20"/>
  <c r="C164" i="20"/>
  <c r="G163" i="20"/>
  <c r="F163" i="20"/>
  <c r="E163" i="20"/>
  <c r="D163" i="20"/>
  <c r="C163" i="20"/>
  <c r="G162" i="20"/>
  <c r="F162" i="20"/>
  <c r="E162" i="20"/>
  <c r="D162" i="20"/>
  <c r="C162" i="20"/>
  <c r="G161" i="20"/>
  <c r="F161" i="20"/>
  <c r="E161" i="20"/>
  <c r="D161" i="20"/>
  <c r="C161" i="20"/>
  <c r="G160" i="20"/>
  <c r="F160" i="20"/>
  <c r="E160" i="20"/>
  <c r="D160" i="20"/>
  <c r="C160" i="20"/>
  <c r="G159" i="20"/>
  <c r="F159" i="20"/>
  <c r="E159" i="20"/>
  <c r="D159" i="20"/>
  <c r="C159" i="20"/>
  <c r="G158" i="20"/>
  <c r="F158" i="20"/>
  <c r="E158" i="20"/>
  <c r="D158" i="20"/>
  <c r="C158" i="20"/>
  <c r="G157" i="20"/>
  <c r="F157" i="20"/>
  <c r="E157" i="20"/>
  <c r="D157" i="20"/>
  <c r="C157" i="20"/>
  <c r="G156" i="20"/>
  <c r="F156" i="20"/>
  <c r="E156" i="20"/>
  <c r="D156" i="20"/>
  <c r="C156" i="20"/>
  <c r="G155" i="20"/>
  <c r="F155" i="20"/>
  <c r="E155" i="20"/>
  <c r="D155" i="20"/>
  <c r="C155" i="20"/>
  <c r="G154" i="20"/>
  <c r="F154" i="20"/>
  <c r="E154" i="20"/>
  <c r="D154" i="20"/>
  <c r="C154" i="20"/>
  <c r="G153" i="20"/>
  <c r="F153" i="20"/>
  <c r="E153" i="20"/>
  <c r="D153" i="20"/>
  <c r="C153" i="20"/>
  <c r="G152" i="20"/>
  <c r="F152" i="20"/>
  <c r="E152" i="20"/>
  <c r="D152" i="20"/>
  <c r="C152" i="20"/>
  <c r="G151" i="20"/>
  <c r="F151" i="20"/>
  <c r="E151" i="20"/>
  <c r="D151" i="20"/>
  <c r="C151" i="20"/>
  <c r="G150" i="20"/>
  <c r="F150" i="20"/>
  <c r="E150" i="20"/>
  <c r="D150" i="20"/>
  <c r="C150" i="20"/>
  <c r="G149" i="20"/>
  <c r="F149" i="20"/>
  <c r="E149" i="20"/>
  <c r="D149" i="20"/>
  <c r="C149" i="20"/>
  <c r="G148" i="20"/>
  <c r="F148" i="20"/>
  <c r="E148" i="20"/>
  <c r="D148" i="20"/>
  <c r="C148" i="20"/>
  <c r="G147" i="20"/>
  <c r="F147" i="20"/>
  <c r="E147" i="20"/>
  <c r="D147" i="20"/>
  <c r="C147" i="20"/>
  <c r="G146" i="20"/>
  <c r="F146" i="20"/>
  <c r="E146" i="20"/>
  <c r="D146" i="20"/>
  <c r="C146" i="20"/>
  <c r="G145" i="20"/>
  <c r="F145" i="20"/>
  <c r="E145" i="20"/>
  <c r="D145" i="20"/>
  <c r="C145" i="20"/>
  <c r="G144" i="20"/>
  <c r="F144" i="20"/>
  <c r="E144" i="20"/>
  <c r="D144" i="20"/>
  <c r="C144" i="20"/>
  <c r="G143" i="20"/>
  <c r="F143" i="20"/>
  <c r="E143" i="20"/>
  <c r="D143" i="20"/>
  <c r="C143" i="20"/>
  <c r="G142" i="20"/>
  <c r="F142" i="20"/>
  <c r="E142" i="20"/>
  <c r="D142" i="20"/>
  <c r="C142" i="20"/>
  <c r="G141" i="20"/>
  <c r="F141" i="20"/>
  <c r="E141" i="20"/>
  <c r="D141" i="20"/>
  <c r="C141" i="20"/>
  <c r="G140" i="20"/>
  <c r="F140" i="20"/>
  <c r="E140" i="20"/>
  <c r="D140" i="20"/>
  <c r="C140" i="20"/>
  <c r="G139" i="20"/>
  <c r="F139" i="20"/>
  <c r="E139" i="20"/>
  <c r="D139" i="20"/>
  <c r="C139" i="20"/>
  <c r="G138" i="20"/>
  <c r="F138" i="20"/>
  <c r="E138" i="20"/>
  <c r="D138" i="20"/>
  <c r="C138" i="20"/>
  <c r="G137" i="20"/>
  <c r="F137" i="20"/>
  <c r="E137" i="20"/>
  <c r="D137" i="20"/>
  <c r="C137" i="20"/>
  <c r="G136" i="20"/>
  <c r="F136" i="20"/>
  <c r="E136" i="20"/>
  <c r="D136" i="20"/>
  <c r="C136" i="20"/>
  <c r="G135" i="20"/>
  <c r="F135" i="20"/>
  <c r="E135" i="20"/>
  <c r="D135" i="20"/>
  <c r="C135" i="20"/>
  <c r="G134" i="20"/>
  <c r="F134" i="20"/>
  <c r="E134" i="20"/>
  <c r="D134" i="20"/>
  <c r="C134" i="20"/>
  <c r="G133" i="20"/>
  <c r="F133" i="20"/>
  <c r="E133" i="20"/>
  <c r="D133" i="20"/>
  <c r="C133" i="20"/>
  <c r="G132" i="20"/>
  <c r="F132" i="20"/>
  <c r="E132" i="20"/>
  <c r="D132" i="20"/>
  <c r="C132" i="20"/>
  <c r="G131" i="20"/>
  <c r="F131" i="20"/>
  <c r="E131" i="20"/>
  <c r="D131" i="20"/>
  <c r="C131" i="20"/>
  <c r="G130" i="20"/>
  <c r="F130" i="20"/>
  <c r="E130" i="20"/>
  <c r="D130" i="20"/>
  <c r="C130" i="20"/>
  <c r="G129" i="20"/>
  <c r="F129" i="20"/>
  <c r="E129" i="20"/>
  <c r="D129" i="20"/>
  <c r="C129" i="20"/>
  <c r="G128" i="20"/>
  <c r="F128" i="20"/>
  <c r="E128" i="20"/>
  <c r="D128" i="20"/>
  <c r="C128" i="20"/>
  <c r="G127" i="20"/>
  <c r="F127" i="20"/>
  <c r="E127" i="20"/>
  <c r="D127" i="20"/>
  <c r="C127" i="20"/>
  <c r="G126" i="20"/>
  <c r="F126" i="20"/>
  <c r="E126" i="20"/>
  <c r="D126" i="20"/>
  <c r="C126" i="20"/>
  <c r="G125" i="20"/>
  <c r="F125" i="20"/>
  <c r="E125" i="20"/>
  <c r="D125" i="20"/>
  <c r="C125" i="20"/>
  <c r="G124" i="20"/>
  <c r="F124" i="20"/>
  <c r="E124" i="20"/>
  <c r="D124" i="20"/>
  <c r="C124" i="20"/>
  <c r="G123" i="20"/>
  <c r="F123" i="20"/>
  <c r="E123" i="20"/>
  <c r="D123" i="20"/>
  <c r="C123" i="20"/>
  <c r="G122" i="20"/>
  <c r="F122" i="20"/>
  <c r="E122" i="20"/>
  <c r="D122" i="20"/>
  <c r="C122" i="20"/>
  <c r="G121" i="20"/>
  <c r="F121" i="20"/>
  <c r="E121" i="20"/>
  <c r="D121" i="20"/>
  <c r="C121" i="20"/>
  <c r="G120" i="20"/>
  <c r="F120" i="20"/>
  <c r="E120" i="20"/>
  <c r="D120" i="20"/>
  <c r="C120" i="20"/>
  <c r="G119" i="20"/>
  <c r="F119" i="20"/>
  <c r="E119" i="20"/>
  <c r="D119" i="20"/>
  <c r="C119" i="20"/>
  <c r="G118" i="20"/>
  <c r="F118" i="20"/>
  <c r="E118" i="20"/>
  <c r="D118" i="20"/>
  <c r="C118" i="20"/>
  <c r="G117" i="20"/>
  <c r="F117" i="20"/>
  <c r="E117" i="20"/>
  <c r="D117" i="20"/>
  <c r="C117" i="20"/>
  <c r="G116" i="20"/>
  <c r="F116" i="20"/>
  <c r="E116" i="20"/>
  <c r="D116" i="20"/>
  <c r="C116" i="20"/>
  <c r="G115" i="20"/>
  <c r="F115" i="20"/>
  <c r="E115" i="20"/>
  <c r="D115" i="20"/>
  <c r="C115" i="20"/>
  <c r="G114" i="20"/>
  <c r="F114" i="20"/>
  <c r="E114" i="20"/>
  <c r="D114" i="20"/>
  <c r="C114" i="20"/>
  <c r="G113" i="20"/>
  <c r="F113" i="20"/>
  <c r="E113" i="20"/>
  <c r="D113" i="20"/>
  <c r="C113" i="20"/>
  <c r="G112" i="20"/>
  <c r="F112" i="20"/>
  <c r="E112" i="20"/>
  <c r="D112" i="20"/>
  <c r="C112" i="20"/>
  <c r="G111" i="20"/>
  <c r="F111" i="20"/>
  <c r="E111" i="20"/>
  <c r="D111" i="20"/>
  <c r="C111" i="20"/>
  <c r="G110" i="20"/>
  <c r="F110" i="20"/>
  <c r="E110" i="20"/>
  <c r="D110" i="20"/>
  <c r="C110" i="20"/>
  <c r="G109" i="20"/>
  <c r="F109" i="20"/>
  <c r="E109" i="20"/>
  <c r="D109" i="20"/>
  <c r="C109" i="20"/>
  <c r="G108" i="20"/>
  <c r="F108" i="20"/>
  <c r="E108" i="20"/>
  <c r="D108" i="20"/>
  <c r="C108" i="20"/>
  <c r="G107" i="20"/>
  <c r="F107" i="20"/>
  <c r="E107" i="20"/>
  <c r="D107" i="20"/>
  <c r="C107" i="20"/>
  <c r="G106" i="20"/>
  <c r="F106" i="20"/>
  <c r="E106" i="20"/>
  <c r="D106" i="20"/>
  <c r="C106" i="20"/>
  <c r="G105" i="20"/>
  <c r="F105" i="20"/>
  <c r="E105" i="20"/>
  <c r="D105" i="20"/>
  <c r="C105" i="20"/>
  <c r="G104" i="20"/>
  <c r="F104" i="20"/>
  <c r="E104" i="20"/>
  <c r="D104" i="20"/>
  <c r="C104" i="20"/>
  <c r="G103" i="20"/>
  <c r="F103" i="20"/>
  <c r="E103" i="20"/>
  <c r="D103" i="20"/>
  <c r="C103" i="20"/>
  <c r="G102" i="20"/>
  <c r="F102" i="20"/>
  <c r="E102" i="20"/>
  <c r="D102" i="20"/>
  <c r="C102" i="20"/>
  <c r="G101" i="20"/>
  <c r="F101" i="20"/>
  <c r="E101" i="20"/>
  <c r="D101" i="20"/>
  <c r="C101" i="20"/>
  <c r="G100" i="20"/>
  <c r="F100" i="20"/>
  <c r="E100" i="20"/>
  <c r="D100" i="20"/>
  <c r="C100" i="20"/>
  <c r="G99" i="20"/>
  <c r="F99" i="20"/>
  <c r="E99" i="20"/>
  <c r="D99" i="20"/>
  <c r="C99" i="20"/>
  <c r="G98" i="20"/>
  <c r="F98" i="20"/>
  <c r="E98" i="20"/>
  <c r="D98" i="20"/>
  <c r="C98" i="20"/>
  <c r="G97" i="20"/>
  <c r="F97" i="20"/>
  <c r="E97" i="20"/>
  <c r="D97" i="20"/>
  <c r="C97" i="20"/>
  <c r="G96" i="20"/>
  <c r="F96" i="20"/>
  <c r="E96" i="20"/>
  <c r="D96" i="20"/>
  <c r="C96" i="20"/>
  <c r="G95" i="20"/>
  <c r="F95" i="20"/>
  <c r="E95" i="20"/>
  <c r="D95" i="20"/>
  <c r="C95" i="20"/>
  <c r="G94" i="20"/>
  <c r="F94" i="20"/>
  <c r="E94" i="20"/>
  <c r="D94" i="20"/>
  <c r="C94" i="20"/>
  <c r="G93" i="20"/>
  <c r="F93" i="20"/>
  <c r="E93" i="20"/>
  <c r="D93" i="20"/>
  <c r="C93" i="20"/>
  <c r="G92" i="20"/>
  <c r="F92" i="20"/>
  <c r="E92" i="20"/>
  <c r="D92" i="20"/>
  <c r="C92" i="20"/>
  <c r="G91" i="20"/>
  <c r="F91" i="20"/>
  <c r="E91" i="20"/>
  <c r="D91" i="20"/>
  <c r="C91" i="20"/>
  <c r="G90" i="20"/>
  <c r="F90" i="20"/>
  <c r="E90" i="20"/>
  <c r="D90" i="20"/>
  <c r="C90" i="20"/>
  <c r="G89" i="20"/>
  <c r="F89" i="20"/>
  <c r="E89" i="20"/>
  <c r="D89" i="20"/>
  <c r="C89" i="20"/>
  <c r="G88" i="20"/>
  <c r="F88" i="20"/>
  <c r="E88" i="20"/>
  <c r="D88" i="20"/>
  <c r="C88" i="20"/>
  <c r="G87" i="20"/>
  <c r="F87" i="20"/>
  <c r="E87" i="20"/>
  <c r="D87" i="20"/>
  <c r="C87" i="20"/>
  <c r="G86" i="20"/>
  <c r="F86" i="20"/>
  <c r="E86" i="20"/>
  <c r="D86" i="20"/>
  <c r="C86" i="20"/>
  <c r="G85" i="20"/>
  <c r="F85" i="20"/>
  <c r="E85" i="20"/>
  <c r="D85" i="20"/>
  <c r="C85" i="20"/>
  <c r="G84" i="20"/>
  <c r="F84" i="20"/>
  <c r="E84" i="20"/>
  <c r="D84" i="20"/>
  <c r="C84" i="20"/>
  <c r="G83" i="20"/>
  <c r="F83" i="20"/>
  <c r="E83" i="20"/>
  <c r="D83" i="20"/>
  <c r="C83" i="20"/>
  <c r="G82" i="20"/>
  <c r="F82" i="20"/>
  <c r="E82" i="20"/>
  <c r="D82" i="20"/>
  <c r="C82" i="20"/>
  <c r="G81" i="20"/>
  <c r="F81" i="20"/>
  <c r="E81" i="20"/>
  <c r="D81" i="20"/>
  <c r="C81" i="20"/>
  <c r="G80" i="20"/>
  <c r="F80" i="20"/>
  <c r="E80" i="20"/>
  <c r="D80" i="20"/>
  <c r="C80" i="20"/>
  <c r="G79" i="20"/>
  <c r="F79" i="20"/>
  <c r="E79" i="20"/>
  <c r="D79" i="20"/>
  <c r="C79" i="20"/>
  <c r="G78" i="20"/>
  <c r="F78" i="20"/>
  <c r="E78" i="20"/>
  <c r="D78" i="20"/>
  <c r="C78" i="20"/>
  <c r="G77" i="20"/>
  <c r="F77" i="20"/>
  <c r="E77" i="20"/>
  <c r="D77" i="20"/>
  <c r="C77" i="20"/>
  <c r="G76" i="20"/>
  <c r="F76" i="20"/>
  <c r="E76" i="20"/>
  <c r="D76" i="20"/>
  <c r="C76" i="20"/>
  <c r="G75" i="20"/>
  <c r="F75" i="20"/>
  <c r="E75" i="20"/>
  <c r="D75" i="20"/>
  <c r="C75" i="20"/>
  <c r="G74" i="20"/>
  <c r="F74" i="20"/>
  <c r="E74" i="20"/>
  <c r="D74" i="20"/>
  <c r="C74" i="20"/>
  <c r="G73" i="20"/>
  <c r="F73" i="20"/>
  <c r="E73" i="20"/>
  <c r="D73" i="20"/>
  <c r="C73" i="20"/>
  <c r="G72" i="20"/>
  <c r="F72" i="20"/>
  <c r="E72" i="20"/>
  <c r="D72" i="20"/>
  <c r="C72" i="20"/>
  <c r="G71" i="20"/>
  <c r="F71" i="20"/>
  <c r="E71" i="20"/>
  <c r="D71" i="20"/>
  <c r="C71" i="20"/>
  <c r="G70" i="20"/>
  <c r="F70" i="20"/>
  <c r="E70" i="20"/>
  <c r="D70" i="20"/>
  <c r="C70" i="20"/>
  <c r="G69" i="20"/>
  <c r="F69" i="20"/>
  <c r="E69" i="20"/>
  <c r="D69" i="20"/>
  <c r="C69" i="20"/>
  <c r="G68" i="20"/>
  <c r="F68" i="20"/>
  <c r="E68" i="20"/>
  <c r="D68" i="20"/>
  <c r="C68" i="20"/>
  <c r="G67" i="20"/>
  <c r="F67" i="20"/>
  <c r="E67" i="20"/>
  <c r="D67" i="20"/>
  <c r="C67" i="20"/>
  <c r="G66" i="20"/>
  <c r="F66" i="20"/>
  <c r="E66" i="20"/>
  <c r="D66" i="20"/>
  <c r="C66" i="20"/>
  <c r="G65" i="20"/>
  <c r="F65" i="20"/>
  <c r="E65" i="20"/>
  <c r="D65" i="20"/>
  <c r="C65" i="20"/>
  <c r="G64" i="20"/>
  <c r="F64" i="20"/>
  <c r="E64" i="20"/>
  <c r="D64" i="20"/>
  <c r="C64" i="20"/>
  <c r="G63" i="20"/>
  <c r="F63" i="20"/>
  <c r="E63" i="20"/>
  <c r="D63" i="20"/>
  <c r="C63" i="20"/>
  <c r="G62" i="20"/>
  <c r="F62" i="20"/>
  <c r="E62" i="20"/>
  <c r="D62" i="20"/>
  <c r="C62" i="20"/>
  <c r="G61" i="20"/>
  <c r="F61" i="20"/>
  <c r="E61" i="20"/>
  <c r="D61" i="20"/>
  <c r="C61" i="20"/>
  <c r="G60" i="20"/>
  <c r="F60" i="20"/>
  <c r="E60" i="20"/>
  <c r="D60" i="20"/>
  <c r="C60" i="20"/>
  <c r="G59" i="20"/>
  <c r="F59" i="20"/>
  <c r="E59" i="20"/>
  <c r="D59" i="20"/>
  <c r="C59" i="20"/>
  <c r="G58" i="20"/>
  <c r="F58" i="20"/>
  <c r="E58" i="20"/>
  <c r="D58" i="20"/>
  <c r="C58" i="20"/>
  <c r="G57" i="20"/>
  <c r="F57" i="20"/>
  <c r="E57" i="20"/>
  <c r="D57" i="20"/>
  <c r="C57" i="20"/>
  <c r="G56" i="20"/>
  <c r="F56" i="20"/>
  <c r="E56" i="20"/>
  <c r="D56" i="20"/>
  <c r="C56" i="20"/>
  <c r="G55" i="20"/>
  <c r="F55" i="20"/>
  <c r="E55" i="20"/>
  <c r="D55" i="20"/>
  <c r="C55" i="20"/>
  <c r="G54" i="20"/>
  <c r="F54" i="20"/>
  <c r="E54" i="20"/>
  <c r="D54" i="20"/>
  <c r="C54" i="20"/>
  <c r="G53" i="20"/>
  <c r="F53" i="20"/>
  <c r="E53" i="20"/>
  <c r="D53" i="20"/>
  <c r="C53" i="20"/>
  <c r="G52" i="20"/>
  <c r="F52" i="20"/>
  <c r="E52" i="20"/>
  <c r="D52" i="20"/>
  <c r="C52" i="20"/>
  <c r="G51" i="20"/>
  <c r="F51" i="20"/>
  <c r="E51" i="20"/>
  <c r="D51" i="20"/>
  <c r="C51" i="20"/>
  <c r="G50" i="20"/>
  <c r="F50" i="20"/>
  <c r="E50" i="20"/>
  <c r="D50" i="20"/>
  <c r="C50" i="20"/>
  <c r="G49" i="20"/>
  <c r="F49" i="20"/>
  <c r="E49" i="20"/>
  <c r="D49" i="20"/>
  <c r="C49" i="20"/>
  <c r="G48" i="20"/>
  <c r="F48" i="20"/>
  <c r="E48" i="20"/>
  <c r="D48" i="20"/>
  <c r="C48" i="20"/>
  <c r="G47" i="20"/>
  <c r="F47" i="20"/>
  <c r="E47" i="20"/>
  <c r="D47" i="20"/>
  <c r="C47" i="20"/>
  <c r="G46" i="20"/>
  <c r="F46" i="20"/>
  <c r="E46" i="20"/>
  <c r="D46" i="20"/>
  <c r="C46" i="20"/>
  <c r="G45" i="20"/>
  <c r="F45" i="20"/>
  <c r="E45" i="20"/>
  <c r="D45" i="20"/>
  <c r="C45" i="20"/>
  <c r="G44" i="20"/>
  <c r="F44" i="20"/>
  <c r="E44" i="20"/>
  <c r="D44" i="20"/>
  <c r="C44" i="20"/>
  <c r="G43" i="20"/>
  <c r="F43" i="20"/>
  <c r="E43" i="20"/>
  <c r="D43" i="20"/>
  <c r="C43" i="20"/>
  <c r="G42" i="20"/>
  <c r="F42" i="20"/>
  <c r="E42" i="20"/>
  <c r="D42" i="20"/>
  <c r="C42" i="20"/>
  <c r="G41" i="20"/>
  <c r="F41" i="20"/>
  <c r="E41" i="20"/>
  <c r="D41" i="20"/>
  <c r="C41" i="20"/>
  <c r="G40" i="20"/>
  <c r="F40" i="20"/>
  <c r="E40" i="20"/>
  <c r="D40" i="20"/>
  <c r="C40" i="20"/>
  <c r="G39" i="20"/>
  <c r="F39" i="20"/>
  <c r="E39" i="20"/>
  <c r="D39" i="20"/>
  <c r="C39" i="20"/>
  <c r="G38" i="20"/>
  <c r="F38" i="20"/>
  <c r="E38" i="20"/>
  <c r="D38" i="20"/>
  <c r="C38" i="20"/>
  <c r="G37" i="20"/>
  <c r="F37" i="20"/>
  <c r="E37" i="20"/>
  <c r="D37" i="20"/>
  <c r="C37" i="20"/>
  <c r="S140" i="16"/>
  <c r="S139" i="16"/>
  <c r="S138" i="16"/>
  <c r="S137" i="16"/>
  <c r="S136" i="16"/>
  <c r="S135" i="16"/>
  <c r="S134" i="16"/>
  <c r="S133" i="16"/>
  <c r="S132" i="16"/>
  <c r="S131" i="16"/>
  <c r="S130" i="16"/>
  <c r="S129" i="16"/>
  <c r="S128" i="16"/>
  <c r="S127" i="16"/>
  <c r="S126" i="16"/>
  <c r="S125" i="16"/>
  <c r="S124" i="16"/>
  <c r="S123" i="16"/>
  <c r="S122" i="16"/>
  <c r="S121" i="16"/>
  <c r="S120" i="16"/>
  <c r="S119" i="16"/>
  <c r="S118" i="16"/>
  <c r="S117" i="16"/>
  <c r="S116" i="16"/>
  <c r="S115" i="16"/>
  <c r="S114" i="16"/>
  <c r="S113" i="16"/>
  <c r="S112" i="16"/>
  <c r="S111" i="16"/>
  <c r="S110" i="16"/>
  <c r="S109" i="16"/>
  <c r="S108" i="16"/>
  <c r="S107" i="16"/>
  <c r="S106" i="16"/>
  <c r="S105" i="16"/>
  <c r="S104" i="16"/>
  <c r="S103" i="16"/>
  <c r="S102" i="16"/>
  <c r="S101" i="16"/>
  <c r="S100" i="16"/>
  <c r="S99" i="16"/>
  <c r="S98" i="16"/>
  <c r="S97" i="16"/>
  <c r="S96" i="16"/>
  <c r="S95" i="16"/>
  <c r="S94" i="16"/>
  <c r="S93" i="16"/>
  <c r="S92" i="16"/>
  <c r="S91" i="16"/>
  <c r="S90" i="16"/>
  <c r="S89" i="16"/>
  <c r="S88" i="16"/>
  <c r="S87" i="16"/>
  <c r="S86" i="16"/>
  <c r="S85" i="16"/>
  <c r="S84" i="16"/>
  <c r="S83" i="16"/>
  <c r="S82" i="16"/>
  <c r="S81" i="16"/>
  <c r="S80" i="16"/>
  <c r="S79" i="16"/>
  <c r="S78" i="16"/>
  <c r="S77" i="16"/>
  <c r="S76" i="16"/>
  <c r="S75" i="16"/>
  <c r="S74" i="16"/>
  <c r="S73" i="16"/>
  <c r="S72" i="16"/>
  <c r="S71" i="16"/>
  <c r="S70" i="16"/>
  <c r="S69" i="16"/>
  <c r="S68" i="16"/>
  <c r="S67" i="16"/>
  <c r="S66" i="16"/>
  <c r="S65" i="16"/>
  <c r="S64" i="16"/>
  <c r="S63" i="16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T53" i="16"/>
  <c r="T52" i="16"/>
  <c r="T51" i="16"/>
  <c r="T50" i="16"/>
  <c r="T49" i="16"/>
  <c r="T48" i="16"/>
  <c r="T47" i="16"/>
  <c r="T46" i="16"/>
  <c r="T45" i="16"/>
  <c r="T44" i="16"/>
  <c r="T43" i="16"/>
  <c r="T42" i="16"/>
  <c r="T41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T24" i="16"/>
  <c r="AG140" i="16"/>
  <c r="AF140" i="16"/>
  <c r="AE140" i="16"/>
  <c r="AG139" i="16"/>
  <c r="AF139" i="16"/>
  <c r="AE139" i="16"/>
  <c r="AG138" i="16"/>
  <c r="AF138" i="16"/>
  <c r="AE138" i="16"/>
  <c r="AG137" i="16"/>
  <c r="AF137" i="16"/>
  <c r="AE137" i="16"/>
  <c r="AG136" i="16"/>
  <c r="AF136" i="16"/>
  <c r="AE136" i="16"/>
  <c r="AG135" i="16"/>
  <c r="AF135" i="16"/>
  <c r="AE135" i="16"/>
  <c r="AG134" i="16"/>
  <c r="AF134" i="16"/>
  <c r="AE134" i="16"/>
  <c r="AG133" i="16"/>
  <c r="AF133" i="16"/>
  <c r="AE133" i="16"/>
  <c r="AG132" i="16"/>
  <c r="AF132" i="16"/>
  <c r="AE132" i="16"/>
  <c r="AG131" i="16"/>
  <c r="AF131" i="16"/>
  <c r="AE131" i="16"/>
  <c r="AG130" i="16"/>
  <c r="AF130" i="16"/>
  <c r="AE130" i="16"/>
  <c r="AG129" i="16"/>
  <c r="AF129" i="16"/>
  <c r="AE129" i="16"/>
  <c r="AG128" i="16"/>
  <c r="AF128" i="16"/>
  <c r="AE128" i="16"/>
  <c r="AG127" i="16"/>
  <c r="AF127" i="16"/>
  <c r="AE127" i="16"/>
  <c r="AG126" i="16"/>
  <c r="AF126" i="16"/>
  <c r="AE126" i="16"/>
  <c r="AG125" i="16"/>
  <c r="AF125" i="16"/>
  <c r="AE125" i="16"/>
  <c r="AG124" i="16"/>
  <c r="AF124" i="16"/>
  <c r="AE124" i="16"/>
  <c r="AG123" i="16"/>
  <c r="AF123" i="16"/>
  <c r="AE123" i="16"/>
  <c r="AG122" i="16"/>
  <c r="AF122" i="16"/>
  <c r="AE122" i="16"/>
  <c r="AG121" i="16"/>
  <c r="AF121" i="16"/>
  <c r="AE121" i="16"/>
  <c r="AG120" i="16"/>
  <c r="AF120" i="16"/>
  <c r="AE120" i="16"/>
  <c r="AG119" i="16"/>
  <c r="AF119" i="16"/>
  <c r="AE119" i="16"/>
  <c r="AG118" i="16"/>
  <c r="AF118" i="16"/>
  <c r="AE118" i="16"/>
  <c r="AG117" i="16"/>
  <c r="AF117" i="16"/>
  <c r="AE117" i="16"/>
  <c r="AG116" i="16"/>
  <c r="AF116" i="16"/>
  <c r="AE116" i="16"/>
  <c r="AG115" i="16"/>
  <c r="AF115" i="16"/>
  <c r="AE115" i="16"/>
  <c r="AG114" i="16"/>
  <c r="AF114" i="16"/>
  <c r="AE114" i="16"/>
  <c r="AG113" i="16"/>
  <c r="AF113" i="16"/>
  <c r="AE113" i="16"/>
  <c r="AG112" i="16"/>
  <c r="AF112" i="16"/>
  <c r="AE112" i="16"/>
  <c r="AG111" i="16"/>
  <c r="AF111" i="16"/>
  <c r="AE111" i="16"/>
  <c r="AG110" i="16"/>
  <c r="AF110" i="16"/>
  <c r="AE110" i="16"/>
  <c r="AG109" i="16"/>
  <c r="AF109" i="16"/>
  <c r="AE109" i="16"/>
  <c r="AG108" i="16"/>
  <c r="AF108" i="16"/>
  <c r="AE108" i="16"/>
  <c r="AG107" i="16"/>
  <c r="AF107" i="16"/>
  <c r="AE107" i="16"/>
  <c r="AG106" i="16"/>
  <c r="AF106" i="16"/>
  <c r="AE106" i="16"/>
  <c r="AG105" i="16"/>
  <c r="AF105" i="16"/>
  <c r="AE105" i="16"/>
  <c r="AG104" i="16"/>
  <c r="AF104" i="16"/>
  <c r="AE104" i="16"/>
  <c r="AG103" i="16"/>
  <c r="AF103" i="16"/>
  <c r="AE103" i="16"/>
  <c r="AG102" i="16"/>
  <c r="AF102" i="16"/>
  <c r="AE102" i="16"/>
  <c r="AG101" i="16"/>
  <c r="AF101" i="16"/>
  <c r="AE101" i="16"/>
  <c r="AG100" i="16"/>
  <c r="AF100" i="16"/>
  <c r="AE100" i="16"/>
  <c r="AG99" i="16"/>
  <c r="AF99" i="16"/>
  <c r="AE99" i="16"/>
  <c r="AG98" i="16"/>
  <c r="AF98" i="16"/>
  <c r="AE98" i="16"/>
  <c r="AG97" i="16"/>
  <c r="AF97" i="16"/>
  <c r="AE97" i="16"/>
  <c r="AG96" i="16"/>
  <c r="AF96" i="16"/>
  <c r="AE96" i="16"/>
  <c r="AG95" i="16"/>
  <c r="AF95" i="16"/>
  <c r="AE95" i="16"/>
  <c r="AG94" i="16"/>
  <c r="AF94" i="16"/>
  <c r="AE94" i="16"/>
  <c r="AG93" i="16"/>
  <c r="AF93" i="16"/>
  <c r="AE93" i="16"/>
  <c r="AG92" i="16"/>
  <c r="AF92" i="16"/>
  <c r="AE92" i="16"/>
  <c r="AG91" i="16"/>
  <c r="AF91" i="16"/>
  <c r="AE91" i="16"/>
  <c r="AG90" i="16"/>
  <c r="AF90" i="16"/>
  <c r="AE90" i="16"/>
  <c r="AG89" i="16"/>
  <c r="AF89" i="16"/>
  <c r="AE89" i="16"/>
  <c r="AG88" i="16"/>
  <c r="AF88" i="16"/>
  <c r="AE88" i="16"/>
  <c r="AG87" i="16"/>
  <c r="AF87" i="16"/>
  <c r="AE87" i="16"/>
  <c r="AG86" i="16"/>
  <c r="AF86" i="16"/>
  <c r="AE86" i="16"/>
  <c r="AG85" i="16"/>
  <c r="AF85" i="16"/>
  <c r="AE85" i="16"/>
  <c r="AG84" i="16"/>
  <c r="AF84" i="16"/>
  <c r="AE84" i="16"/>
  <c r="AG83" i="16"/>
  <c r="AF83" i="16"/>
  <c r="AE83" i="16"/>
  <c r="AG82" i="16"/>
  <c r="AF82" i="16"/>
  <c r="AE82" i="16"/>
  <c r="AG81" i="16"/>
  <c r="AF81" i="16"/>
  <c r="AE81" i="16"/>
  <c r="AG80" i="16"/>
  <c r="AF80" i="16"/>
  <c r="AE80" i="16"/>
  <c r="AG79" i="16"/>
  <c r="AF79" i="16"/>
  <c r="AE79" i="16"/>
  <c r="AG78" i="16"/>
  <c r="AF78" i="16"/>
  <c r="AE78" i="16"/>
  <c r="AG77" i="16"/>
  <c r="AF77" i="16"/>
  <c r="AE77" i="16"/>
  <c r="AG76" i="16"/>
  <c r="AF76" i="16"/>
  <c r="AE76" i="16"/>
  <c r="AG75" i="16"/>
  <c r="AF75" i="16"/>
  <c r="AE75" i="16"/>
  <c r="AG74" i="16"/>
  <c r="AF74" i="16"/>
  <c r="AE74" i="16"/>
  <c r="AG73" i="16"/>
  <c r="AF73" i="16"/>
  <c r="AE73" i="16"/>
  <c r="AG72" i="16"/>
  <c r="AF72" i="16"/>
  <c r="AE72" i="16"/>
  <c r="AG71" i="16"/>
  <c r="AF71" i="16"/>
  <c r="AE71" i="16"/>
  <c r="AG70" i="16"/>
  <c r="AF70" i="16"/>
  <c r="AE70" i="16"/>
  <c r="AG69" i="16"/>
  <c r="AF69" i="16"/>
  <c r="AE69" i="16"/>
  <c r="AG68" i="16"/>
  <c r="AF68" i="16"/>
  <c r="AE68" i="16"/>
  <c r="AG67" i="16"/>
  <c r="AF67" i="16"/>
  <c r="AE67" i="16"/>
  <c r="AG66" i="16"/>
  <c r="AF66" i="16"/>
  <c r="AE66" i="16"/>
  <c r="AG65" i="16"/>
  <c r="AF65" i="16"/>
  <c r="AE65" i="16"/>
  <c r="AG64" i="16"/>
  <c r="AF64" i="16"/>
  <c r="AE64" i="16"/>
  <c r="AG63" i="16"/>
  <c r="AF63" i="16"/>
  <c r="AE63" i="16"/>
  <c r="AG62" i="16"/>
  <c r="AF62" i="16"/>
  <c r="AE62" i="16"/>
  <c r="AG61" i="16"/>
  <c r="AF61" i="16"/>
  <c r="AE61" i="16"/>
  <c r="AG60" i="16"/>
  <c r="AF60" i="16"/>
  <c r="AE60" i="16"/>
  <c r="AG59" i="16"/>
  <c r="AF59" i="16"/>
  <c r="AE59" i="16"/>
  <c r="AG58" i="16"/>
  <c r="AF58" i="16"/>
  <c r="AE58" i="16"/>
  <c r="AG57" i="16"/>
  <c r="AF57" i="16"/>
  <c r="AE57" i="16"/>
  <c r="AG56" i="16"/>
  <c r="AF56" i="16"/>
  <c r="AE56" i="16"/>
  <c r="AG55" i="16"/>
  <c r="AF55" i="16"/>
  <c r="AE55" i="16"/>
  <c r="AG54" i="16"/>
  <c r="AF54" i="16"/>
  <c r="AE54" i="16"/>
  <c r="AG53" i="16"/>
  <c r="AF53" i="16"/>
  <c r="AE53" i="16"/>
  <c r="AG52" i="16"/>
  <c r="AF52" i="16"/>
  <c r="AE52" i="16"/>
  <c r="AG51" i="16"/>
  <c r="AF51" i="16"/>
  <c r="AE51" i="16"/>
  <c r="AG50" i="16"/>
  <c r="AF50" i="16"/>
  <c r="AE50" i="16"/>
  <c r="AG49" i="16"/>
  <c r="AF49" i="16"/>
  <c r="AE49" i="16"/>
  <c r="AG48" i="16"/>
  <c r="AF48" i="16"/>
  <c r="AE48" i="16"/>
  <c r="AG47" i="16"/>
  <c r="AF47" i="16"/>
  <c r="AE47" i="16"/>
  <c r="AG46" i="16"/>
  <c r="AF46" i="16"/>
  <c r="AE46" i="16"/>
  <c r="AG45" i="16"/>
  <c r="AF45" i="16"/>
  <c r="AE45" i="16"/>
  <c r="AG44" i="16"/>
  <c r="AF44" i="16"/>
  <c r="AE44" i="16"/>
  <c r="AG43" i="16"/>
  <c r="AF43" i="16"/>
  <c r="AE43" i="16"/>
  <c r="AG42" i="16"/>
  <c r="AF42" i="16"/>
  <c r="AE42" i="16"/>
  <c r="AG41" i="16"/>
  <c r="AF41" i="16"/>
  <c r="AE41" i="16"/>
  <c r="AG40" i="16"/>
  <c r="AF40" i="16"/>
  <c r="AE40" i="16"/>
  <c r="AG39" i="16"/>
  <c r="AF39" i="16"/>
  <c r="AE39" i="16"/>
  <c r="AG38" i="16"/>
  <c r="AF38" i="16"/>
  <c r="AE38" i="16"/>
  <c r="AG37" i="16"/>
  <c r="AF37" i="16"/>
  <c r="AE37" i="16"/>
  <c r="AG36" i="16"/>
  <c r="AF36" i="16"/>
  <c r="AE36" i="16"/>
  <c r="AG35" i="16"/>
  <c r="AF35" i="16"/>
  <c r="AE35" i="16"/>
  <c r="AG34" i="16"/>
  <c r="AF34" i="16"/>
  <c r="AE34" i="16"/>
  <c r="AG33" i="16"/>
  <c r="AF33" i="16"/>
  <c r="AE33" i="16"/>
  <c r="AG32" i="16"/>
  <c r="AF32" i="16"/>
  <c r="AE32" i="16"/>
  <c r="AG31" i="16"/>
  <c r="AF31" i="16"/>
  <c r="AE31" i="16"/>
  <c r="AG30" i="16"/>
  <c r="AF30" i="16"/>
  <c r="AE30" i="16"/>
  <c r="AG29" i="16"/>
  <c r="AF29" i="16"/>
  <c r="AE29" i="16"/>
  <c r="AG28" i="16"/>
  <c r="AF28" i="16"/>
  <c r="AE28" i="16"/>
  <c r="AG27" i="16"/>
  <c r="AF27" i="16"/>
  <c r="AE27" i="16"/>
  <c r="AG26" i="16"/>
  <c r="AF26" i="16"/>
  <c r="AE26" i="16"/>
  <c r="AG25" i="16"/>
  <c r="AF25" i="16"/>
  <c r="AE25" i="16"/>
  <c r="AF15" i="16" l="1"/>
  <c r="AW15" i="16" s="1"/>
  <c r="AE15" i="16"/>
  <c r="AV15" i="16" s="1"/>
  <c r="AD15" i="16"/>
  <c r="AU15" i="16" s="1"/>
  <c r="AC15" i="16"/>
  <c r="AT15" i="16" s="1"/>
  <c r="AB15" i="16"/>
  <c r="AS15" i="16" s="1"/>
  <c r="AA15" i="16"/>
  <c r="Z15" i="16"/>
  <c r="Y15" i="16"/>
  <c r="AP15" i="16" s="1"/>
  <c r="X15" i="16"/>
  <c r="AO15" i="16" s="1"/>
  <c r="W15" i="16"/>
  <c r="AN15" i="16" s="1"/>
  <c r="V15" i="16"/>
  <c r="AM15" i="16" s="1"/>
  <c r="U15" i="16"/>
  <c r="AL15" i="16" s="1"/>
  <c r="AF14" i="16"/>
  <c r="AW14" i="16" s="1"/>
  <c r="AE14" i="16"/>
  <c r="AV14" i="16" s="1"/>
  <c r="AD14" i="16"/>
  <c r="AU14" i="16" s="1"/>
  <c r="AC14" i="16"/>
  <c r="AT14" i="16" s="1"/>
  <c r="AB14" i="16"/>
  <c r="AS14" i="16" s="1"/>
  <c r="AA14" i="16"/>
  <c r="Z14" i="16"/>
  <c r="Y14" i="16"/>
  <c r="AP14" i="16" s="1"/>
  <c r="X14" i="16"/>
  <c r="AO14" i="16" s="1"/>
  <c r="W14" i="16"/>
  <c r="AN14" i="16" s="1"/>
  <c r="V14" i="16"/>
  <c r="AM14" i="16" s="1"/>
  <c r="U14" i="16"/>
  <c r="AL14" i="16" s="1"/>
  <c r="AF13" i="16"/>
  <c r="AW13" i="16" s="1"/>
  <c r="AE13" i="16"/>
  <c r="AV13" i="16" s="1"/>
  <c r="AD13" i="16"/>
  <c r="AU13" i="16" s="1"/>
  <c r="AC13" i="16"/>
  <c r="AB13" i="16"/>
  <c r="AA13" i="16"/>
  <c r="Z13" i="16"/>
  <c r="I25" i="16" s="1"/>
  <c r="I2" i="23" s="1" a="1"/>
  <c r="I2" i="23" s="1"/>
  <c r="D2" i="23" s="1"/>
  <c r="E2" i="23" s="1"/>
  <c r="F2" i="23" s="1"/>
  <c r="G2" i="23" s="1"/>
  <c r="H2" i="23" s="1"/>
  <c r="Y13" i="16"/>
  <c r="X13" i="16"/>
  <c r="W13" i="16"/>
  <c r="AN13" i="16" s="1"/>
  <c r="V13" i="16"/>
  <c r="AM13" i="16" s="1"/>
  <c r="U13" i="16"/>
  <c r="K44" i="16" l="1"/>
  <c r="K32" i="16"/>
  <c r="K43" i="16"/>
  <c r="K31" i="16"/>
  <c r="K42" i="16"/>
  <c r="K30" i="16"/>
  <c r="K53" i="16"/>
  <c r="K41" i="16"/>
  <c r="K29" i="16"/>
  <c r="K52" i="16"/>
  <c r="K40" i="16"/>
  <c r="K28" i="16"/>
  <c r="K51" i="16"/>
  <c r="K39" i="16"/>
  <c r="K27" i="16"/>
  <c r="K50" i="16"/>
  <c r="K38" i="16"/>
  <c r="K26" i="16"/>
  <c r="K49" i="16"/>
  <c r="K37" i="16"/>
  <c r="K25" i="16"/>
  <c r="K48" i="16"/>
  <c r="K36" i="16"/>
  <c r="K47" i="16"/>
  <c r="K35" i="16"/>
  <c r="K46" i="16"/>
  <c r="K34" i="16"/>
  <c r="K45" i="16"/>
  <c r="K33" i="16"/>
  <c r="AL13" i="16"/>
  <c r="D52" i="16"/>
  <c r="U52" i="16" s="1"/>
  <c r="D48" i="16"/>
  <c r="U48" i="16" s="1"/>
  <c r="D44" i="16"/>
  <c r="U44" i="16" s="1"/>
  <c r="D40" i="16"/>
  <c r="U40" i="16" s="1"/>
  <c r="D36" i="16"/>
  <c r="U36" i="16" s="1"/>
  <c r="D32" i="16"/>
  <c r="U32" i="16" s="1"/>
  <c r="D28" i="16"/>
  <c r="U28" i="16" s="1"/>
  <c r="D53" i="16"/>
  <c r="U53" i="16" s="1"/>
  <c r="D47" i="16"/>
  <c r="U47" i="16" s="1"/>
  <c r="D42" i="16"/>
  <c r="U42" i="16" s="1"/>
  <c r="D37" i="16"/>
  <c r="U37" i="16" s="1"/>
  <c r="D31" i="16"/>
  <c r="U31" i="16" s="1"/>
  <c r="D26" i="16"/>
  <c r="U26" i="16" s="1"/>
  <c r="D51" i="16"/>
  <c r="U51" i="16" s="1"/>
  <c r="D46" i="16"/>
  <c r="U46" i="16" s="1"/>
  <c r="D41" i="16"/>
  <c r="U41" i="16" s="1"/>
  <c r="D35" i="16"/>
  <c r="U35" i="16" s="1"/>
  <c r="D30" i="16"/>
  <c r="U30" i="16" s="1"/>
  <c r="D25" i="16"/>
  <c r="U25" i="16" s="1"/>
  <c r="D50" i="16"/>
  <c r="U50" i="16" s="1"/>
  <c r="D45" i="16"/>
  <c r="U45" i="16" s="1"/>
  <c r="D39" i="16"/>
  <c r="U39" i="16" s="1"/>
  <c r="D34" i="16"/>
  <c r="U34" i="16" s="1"/>
  <c r="D29" i="16"/>
  <c r="U29" i="16" s="1"/>
  <c r="D43" i="16"/>
  <c r="U43" i="16" s="1"/>
  <c r="D33" i="16"/>
  <c r="U33" i="16" s="1"/>
  <c r="D27" i="16"/>
  <c r="U27" i="16" s="1"/>
  <c r="D38" i="16"/>
  <c r="U38" i="16" s="1"/>
  <c r="D49" i="16"/>
  <c r="U49" i="16" s="1"/>
  <c r="AP13" i="16"/>
  <c r="H51" i="16"/>
  <c r="Y51" i="16" s="1"/>
  <c r="H47" i="16"/>
  <c r="Y47" i="16" s="1"/>
  <c r="H43" i="16"/>
  <c r="Y43" i="16" s="1"/>
  <c r="H39" i="16"/>
  <c r="Y39" i="16" s="1"/>
  <c r="H35" i="16"/>
  <c r="Y35" i="16" s="1"/>
  <c r="H49" i="16"/>
  <c r="Y49" i="16" s="1"/>
  <c r="H44" i="16"/>
  <c r="Y44" i="16" s="1"/>
  <c r="H38" i="16"/>
  <c r="Y38" i="16" s="1"/>
  <c r="H33" i="16"/>
  <c r="Y33" i="16" s="1"/>
  <c r="H29" i="16"/>
  <c r="Y29" i="16" s="1"/>
  <c r="H25" i="16"/>
  <c r="Y25" i="16" s="1"/>
  <c r="H53" i="16"/>
  <c r="Y53" i="16" s="1"/>
  <c r="H48" i="16"/>
  <c r="Y48" i="16" s="1"/>
  <c r="H42" i="16"/>
  <c r="Y42" i="16" s="1"/>
  <c r="H37" i="16"/>
  <c r="Y37" i="16" s="1"/>
  <c r="H32" i="16"/>
  <c r="Y32" i="16" s="1"/>
  <c r="H28" i="16"/>
  <c r="Y28" i="16" s="1"/>
  <c r="H52" i="16"/>
  <c r="Y52" i="16" s="1"/>
  <c r="H46" i="16"/>
  <c r="Y46" i="16" s="1"/>
  <c r="H41" i="16"/>
  <c r="Y41" i="16" s="1"/>
  <c r="H36" i="16"/>
  <c r="Y36" i="16" s="1"/>
  <c r="H31" i="16"/>
  <c r="Y31" i="16" s="1"/>
  <c r="H27" i="16"/>
  <c r="Y27" i="16" s="1"/>
  <c r="H45" i="16"/>
  <c r="Y45" i="16" s="1"/>
  <c r="H26" i="16"/>
  <c r="Y26" i="16" s="1"/>
  <c r="H40" i="16"/>
  <c r="Y40" i="16" s="1"/>
  <c r="H34" i="16"/>
  <c r="Y34" i="16" s="1"/>
  <c r="H30" i="16"/>
  <c r="Y30" i="16" s="1"/>
  <c r="H50" i="16"/>
  <c r="Y50" i="16" s="1"/>
  <c r="AT13" i="16"/>
  <c r="M52" i="16"/>
  <c r="AD52" i="16" s="1"/>
  <c r="M48" i="16"/>
  <c r="AD48" i="16" s="1"/>
  <c r="M44" i="16"/>
  <c r="AD44" i="16" s="1"/>
  <c r="M40" i="16"/>
  <c r="AD40" i="16" s="1"/>
  <c r="M36" i="16"/>
  <c r="AD36" i="16" s="1"/>
  <c r="M32" i="16"/>
  <c r="AD32" i="16" s="1"/>
  <c r="M28" i="16"/>
  <c r="AD28" i="16" s="1"/>
  <c r="M51" i="16"/>
  <c r="AD51" i="16" s="1"/>
  <c r="M47" i="16"/>
  <c r="AD47" i="16" s="1"/>
  <c r="M43" i="16"/>
  <c r="AD43" i="16" s="1"/>
  <c r="M39" i="16"/>
  <c r="AD39" i="16" s="1"/>
  <c r="M35" i="16"/>
  <c r="AD35" i="16" s="1"/>
  <c r="M31" i="16"/>
  <c r="AD31" i="16" s="1"/>
  <c r="M27" i="16"/>
  <c r="AD27" i="16" s="1"/>
  <c r="M50" i="16"/>
  <c r="AD50" i="16" s="1"/>
  <c r="M46" i="16"/>
  <c r="AD46" i="16" s="1"/>
  <c r="M42" i="16"/>
  <c r="AD42" i="16" s="1"/>
  <c r="M38" i="16"/>
  <c r="AD38" i="16" s="1"/>
  <c r="M34" i="16"/>
  <c r="AD34" i="16" s="1"/>
  <c r="M30" i="16"/>
  <c r="AD30" i="16" s="1"/>
  <c r="M26" i="16"/>
  <c r="AD26" i="16" s="1"/>
  <c r="M41" i="16"/>
  <c r="AD41" i="16" s="1"/>
  <c r="M25" i="16"/>
  <c r="AD25" i="16" s="1"/>
  <c r="M53" i="16"/>
  <c r="AD53" i="16" s="1"/>
  <c r="M37" i="16"/>
  <c r="AD37" i="16" s="1"/>
  <c r="M49" i="16"/>
  <c r="AD49" i="16" s="1"/>
  <c r="M33" i="16"/>
  <c r="AD33" i="16" s="1"/>
  <c r="M45" i="16"/>
  <c r="AD45" i="16" s="1"/>
  <c r="M29" i="16"/>
  <c r="AD29" i="16" s="1"/>
  <c r="AO13" i="16"/>
  <c r="G53" i="16"/>
  <c r="X53" i="16" s="1"/>
  <c r="G49" i="16"/>
  <c r="X49" i="16" s="1"/>
  <c r="G45" i="16"/>
  <c r="X45" i="16" s="1"/>
  <c r="G41" i="16"/>
  <c r="X41" i="16" s="1"/>
  <c r="G37" i="16"/>
  <c r="X37" i="16" s="1"/>
  <c r="G33" i="16"/>
  <c r="X33" i="16" s="1"/>
  <c r="G29" i="16"/>
  <c r="X29" i="16" s="1"/>
  <c r="G25" i="16"/>
  <c r="X25" i="16" s="1"/>
  <c r="G52" i="16"/>
  <c r="X52" i="16" s="1"/>
  <c r="G48" i="16"/>
  <c r="X48" i="16" s="1"/>
  <c r="G44" i="16"/>
  <c r="X44" i="16" s="1"/>
  <c r="G40" i="16"/>
  <c r="X40" i="16" s="1"/>
  <c r="G36" i="16"/>
  <c r="X36" i="16" s="1"/>
  <c r="G32" i="16"/>
  <c r="X32" i="16" s="1"/>
  <c r="G28" i="16"/>
  <c r="X28" i="16" s="1"/>
  <c r="G51" i="16"/>
  <c r="X51" i="16" s="1"/>
  <c r="G47" i="16"/>
  <c r="X47" i="16" s="1"/>
  <c r="G43" i="16"/>
  <c r="X43" i="16" s="1"/>
  <c r="G39" i="16"/>
  <c r="X39" i="16" s="1"/>
  <c r="G35" i="16"/>
  <c r="X35" i="16" s="1"/>
  <c r="G31" i="16"/>
  <c r="X31" i="16" s="1"/>
  <c r="G27" i="16"/>
  <c r="X27" i="16" s="1"/>
  <c r="G46" i="16"/>
  <c r="X46" i="16" s="1"/>
  <c r="G30" i="16"/>
  <c r="X30" i="16" s="1"/>
  <c r="G42" i="16"/>
  <c r="X42" i="16" s="1"/>
  <c r="G26" i="16"/>
  <c r="X26" i="16" s="1"/>
  <c r="G38" i="16"/>
  <c r="X38" i="16" s="1"/>
  <c r="G34" i="16"/>
  <c r="X34" i="16" s="1"/>
  <c r="G50" i="16"/>
  <c r="X50" i="16" s="1"/>
  <c r="AS13" i="16"/>
  <c r="L52" i="16"/>
  <c r="AC52" i="16" s="1"/>
  <c r="L48" i="16"/>
  <c r="AC48" i="16" s="1"/>
  <c r="L44" i="16"/>
  <c r="AC44" i="16" s="1"/>
  <c r="L40" i="16"/>
  <c r="AC40" i="16" s="1"/>
  <c r="L36" i="16"/>
  <c r="AC36" i="16" s="1"/>
  <c r="L32" i="16"/>
  <c r="AC32" i="16" s="1"/>
  <c r="L51" i="16"/>
  <c r="AC51" i="16" s="1"/>
  <c r="L47" i="16"/>
  <c r="AC47" i="16" s="1"/>
  <c r="L43" i="16"/>
  <c r="AC43" i="16" s="1"/>
  <c r="L39" i="16"/>
  <c r="AC39" i="16" s="1"/>
  <c r="L35" i="16"/>
  <c r="AC35" i="16" s="1"/>
  <c r="L31" i="16"/>
  <c r="AC31" i="16" s="1"/>
  <c r="L27" i="16"/>
  <c r="AC27" i="16" s="1"/>
  <c r="L50" i="16"/>
  <c r="AC50" i="16" s="1"/>
  <c r="L46" i="16"/>
  <c r="AC46" i="16" s="1"/>
  <c r="L42" i="16"/>
  <c r="AC42" i="16" s="1"/>
  <c r="L38" i="16"/>
  <c r="AC38" i="16" s="1"/>
  <c r="L34" i="16"/>
  <c r="AC34" i="16" s="1"/>
  <c r="L30" i="16"/>
  <c r="AC30" i="16" s="1"/>
  <c r="L45" i="16"/>
  <c r="AC45" i="16" s="1"/>
  <c r="L29" i="16"/>
  <c r="AC29" i="16" s="1"/>
  <c r="L41" i="16"/>
  <c r="AC41" i="16" s="1"/>
  <c r="L28" i="16"/>
  <c r="AC28" i="16" s="1"/>
  <c r="L53" i="16"/>
  <c r="AC53" i="16" s="1"/>
  <c r="L37" i="16"/>
  <c r="AC37" i="16" s="1"/>
  <c r="L26" i="16"/>
  <c r="AC26" i="16" s="1"/>
  <c r="L49" i="16"/>
  <c r="AC49" i="16" s="1"/>
  <c r="L33" i="16"/>
  <c r="AC33" i="16" s="1"/>
  <c r="L25" i="16"/>
  <c r="AC25" i="16" s="1"/>
  <c r="AR13" i="16"/>
  <c r="J52" i="16"/>
  <c r="J48" i="16"/>
  <c r="J44" i="16"/>
  <c r="J40" i="16"/>
  <c r="J36" i="16"/>
  <c r="J32" i="16"/>
  <c r="J28" i="16"/>
  <c r="J51" i="16"/>
  <c r="J47" i="16"/>
  <c r="J43" i="16"/>
  <c r="J39" i="16"/>
  <c r="J35" i="16"/>
  <c r="J31" i="16"/>
  <c r="J27" i="16"/>
  <c r="J50" i="16"/>
  <c r="J46" i="16"/>
  <c r="J42" i="16"/>
  <c r="J38" i="16"/>
  <c r="J34" i="16"/>
  <c r="J30" i="16"/>
  <c r="J26" i="16"/>
  <c r="J53" i="16"/>
  <c r="J49" i="16"/>
  <c r="J45" i="16"/>
  <c r="J41" i="16"/>
  <c r="J37" i="16"/>
  <c r="J33" i="16"/>
  <c r="J29" i="16"/>
  <c r="J25" i="16"/>
  <c r="AR14" i="16"/>
  <c r="AR15" i="16"/>
  <c r="AQ13" i="16"/>
  <c r="I52" i="16"/>
  <c r="I48" i="16"/>
  <c r="I44" i="16"/>
  <c r="I40" i="16"/>
  <c r="I36" i="16"/>
  <c r="I32" i="16"/>
  <c r="I28" i="16"/>
  <c r="I51" i="16"/>
  <c r="I47" i="16"/>
  <c r="I43" i="16"/>
  <c r="I39" i="16"/>
  <c r="I35" i="16"/>
  <c r="I31" i="16"/>
  <c r="I27" i="16"/>
  <c r="I50" i="16"/>
  <c r="I46" i="16"/>
  <c r="I42" i="16"/>
  <c r="I38" i="16"/>
  <c r="I34" i="16"/>
  <c r="I30" i="16"/>
  <c r="I26" i="16"/>
  <c r="I53" i="16"/>
  <c r="I49" i="16"/>
  <c r="I45" i="16"/>
  <c r="I41" i="16"/>
  <c r="I37" i="16"/>
  <c r="I33" i="16"/>
  <c r="I29" i="16"/>
  <c r="Z25" i="16"/>
  <c r="AQ15" i="16"/>
  <c r="AQ14" i="16"/>
  <c r="I24" i="25" l="1" a="1"/>
  <c r="I24" i="25" s="1"/>
  <c r="D24" i="25" s="1"/>
  <c r="E24" i="25" s="1"/>
  <c r="F24" i="25" s="1"/>
  <c r="G24" i="25" s="1"/>
  <c r="H24" i="25" s="1"/>
  <c r="AB47" i="16"/>
  <c r="I5" i="25" a="1"/>
  <c r="I5" i="25" s="1"/>
  <c r="D5" i="25" s="1"/>
  <c r="E5" i="25" s="1"/>
  <c r="F5" i="25" s="1"/>
  <c r="G5" i="25" s="1"/>
  <c r="H5" i="25" s="1"/>
  <c r="AB28" i="16"/>
  <c r="I25" i="25" a="1"/>
  <c r="I25" i="25" s="1"/>
  <c r="D25" i="25" s="1"/>
  <c r="E25" i="25" s="1"/>
  <c r="F25" i="25" s="1"/>
  <c r="G25" i="25" s="1"/>
  <c r="H25" i="25" s="1"/>
  <c r="AB48" i="16"/>
  <c r="I29" i="25" a="1"/>
  <c r="I29" i="25" s="1"/>
  <c r="D29" i="25" s="1"/>
  <c r="E29" i="25" s="1"/>
  <c r="F29" i="25" s="1"/>
  <c r="G29" i="25" s="1"/>
  <c r="H29" i="25" s="1"/>
  <c r="AB52" i="16"/>
  <c r="I13" i="25" a="1"/>
  <c r="I13" i="25" s="1"/>
  <c r="D13" i="25" s="1"/>
  <c r="E13" i="25" s="1"/>
  <c r="F13" i="25" s="1"/>
  <c r="G13" i="25" s="1"/>
  <c r="H13" i="25" s="1"/>
  <c r="AB36" i="16"/>
  <c r="I2" i="25" a="1"/>
  <c r="I2" i="25" s="1"/>
  <c r="D2" i="25" s="1"/>
  <c r="E2" i="25" s="1"/>
  <c r="F2" i="25" s="1"/>
  <c r="G2" i="25" s="1"/>
  <c r="H2" i="25" s="1"/>
  <c r="AB25" i="16"/>
  <c r="I6" i="25" a="1"/>
  <c r="I6" i="25" s="1"/>
  <c r="D6" i="25" s="1"/>
  <c r="E6" i="25" s="1"/>
  <c r="F6" i="25" s="1"/>
  <c r="G6" i="25" s="1"/>
  <c r="H6" i="25" s="1"/>
  <c r="AB29" i="16"/>
  <c r="I14" i="25" a="1"/>
  <c r="I14" i="25" s="1"/>
  <c r="D14" i="25" s="1"/>
  <c r="E14" i="25" s="1"/>
  <c r="F14" i="25" s="1"/>
  <c r="G14" i="25" s="1"/>
  <c r="H14" i="25" s="1"/>
  <c r="AB37" i="16"/>
  <c r="I18" i="25" a="1"/>
  <c r="I18" i="25" s="1"/>
  <c r="D18" i="25" s="1"/>
  <c r="E18" i="25" s="1"/>
  <c r="F18" i="25" s="1"/>
  <c r="G18" i="25" s="1"/>
  <c r="H18" i="25" s="1"/>
  <c r="AB41" i="16"/>
  <c r="I17" i="25" a="1"/>
  <c r="I17" i="25" s="1"/>
  <c r="D17" i="25" s="1"/>
  <c r="E17" i="25" s="1"/>
  <c r="F17" i="25" s="1"/>
  <c r="G17" i="25" s="1"/>
  <c r="H17" i="25" s="1"/>
  <c r="AB40" i="16"/>
  <c r="I26" i="25" a="1"/>
  <c r="I26" i="25" s="1"/>
  <c r="D26" i="25" s="1"/>
  <c r="E26" i="25" s="1"/>
  <c r="F26" i="25" s="1"/>
  <c r="G26" i="25" s="1"/>
  <c r="H26" i="25" s="1"/>
  <c r="AB49" i="16"/>
  <c r="I30" i="25" a="1"/>
  <c r="I30" i="25" s="1"/>
  <c r="D30" i="25" s="1"/>
  <c r="E30" i="25" s="1"/>
  <c r="F30" i="25" s="1"/>
  <c r="G30" i="25" s="1"/>
  <c r="H30" i="25" s="1"/>
  <c r="AB53" i="16"/>
  <c r="I3" i="25" a="1"/>
  <c r="I3" i="25" s="1"/>
  <c r="D3" i="25" s="1"/>
  <c r="E3" i="25" s="1"/>
  <c r="F3" i="25" s="1"/>
  <c r="G3" i="25" s="1"/>
  <c r="H3" i="25" s="1"/>
  <c r="AB26" i="16"/>
  <c r="I7" i="25" a="1"/>
  <c r="I7" i="25" s="1"/>
  <c r="D7" i="25" s="1"/>
  <c r="E7" i="25" s="1"/>
  <c r="F7" i="25" s="1"/>
  <c r="G7" i="25" s="1"/>
  <c r="H7" i="25" s="1"/>
  <c r="AB30" i="16"/>
  <c r="I10" i="25" a="1"/>
  <c r="I10" i="25" s="1"/>
  <c r="D10" i="25" s="1"/>
  <c r="E10" i="25" s="1"/>
  <c r="F10" i="25" s="1"/>
  <c r="G10" i="25" s="1"/>
  <c r="H10" i="25" s="1"/>
  <c r="AB33" i="16"/>
  <c r="I15" i="25" a="1"/>
  <c r="I15" i="25" s="1"/>
  <c r="D15" i="25" s="1"/>
  <c r="E15" i="25" s="1"/>
  <c r="F15" i="25" s="1"/>
  <c r="G15" i="25" s="1"/>
  <c r="H15" i="25" s="1"/>
  <c r="AB38" i="16"/>
  <c r="I19" i="25" a="1"/>
  <c r="I19" i="25" s="1"/>
  <c r="D19" i="25" s="1"/>
  <c r="E19" i="25" s="1"/>
  <c r="F19" i="25" s="1"/>
  <c r="G19" i="25" s="1"/>
  <c r="H19" i="25" s="1"/>
  <c r="AB42" i="16"/>
  <c r="I22" i="25" a="1"/>
  <c r="I22" i="25" s="1"/>
  <c r="D22" i="25" s="1"/>
  <c r="E22" i="25" s="1"/>
  <c r="F22" i="25" s="1"/>
  <c r="G22" i="25" s="1"/>
  <c r="H22" i="25" s="1"/>
  <c r="AB45" i="16"/>
  <c r="I27" i="25" a="1"/>
  <c r="I27" i="25" s="1"/>
  <c r="D27" i="25" s="1"/>
  <c r="E27" i="25" s="1"/>
  <c r="F27" i="25" s="1"/>
  <c r="G27" i="25" s="1"/>
  <c r="H27" i="25" s="1"/>
  <c r="AB50" i="16"/>
  <c r="I8" i="25" a="1"/>
  <c r="I8" i="25" s="1"/>
  <c r="D8" i="25" s="1"/>
  <c r="E8" i="25" s="1"/>
  <c r="F8" i="25" s="1"/>
  <c r="G8" i="25" s="1"/>
  <c r="H8" i="25" s="1"/>
  <c r="AB31" i="16"/>
  <c r="I11" i="25" a="1"/>
  <c r="I11" i="25" s="1"/>
  <c r="D11" i="25" s="1"/>
  <c r="E11" i="25" s="1"/>
  <c r="F11" i="25" s="1"/>
  <c r="G11" i="25" s="1"/>
  <c r="H11" i="25" s="1"/>
  <c r="AB34" i="16"/>
  <c r="I4" i="25" a="1"/>
  <c r="I4" i="25" s="1"/>
  <c r="D4" i="25" s="1"/>
  <c r="E4" i="25" s="1"/>
  <c r="F4" i="25" s="1"/>
  <c r="G4" i="25" s="1"/>
  <c r="H4" i="25" s="1"/>
  <c r="AB27" i="16"/>
  <c r="I20" i="25" a="1"/>
  <c r="I20" i="25" s="1"/>
  <c r="D20" i="25" s="1"/>
  <c r="E20" i="25" s="1"/>
  <c r="F20" i="25" s="1"/>
  <c r="G20" i="25" s="1"/>
  <c r="H20" i="25" s="1"/>
  <c r="AB43" i="16"/>
  <c r="I23" i="25" a="1"/>
  <c r="I23" i="25" s="1"/>
  <c r="D23" i="25" s="1"/>
  <c r="E23" i="25" s="1"/>
  <c r="F23" i="25" s="1"/>
  <c r="G23" i="25" s="1"/>
  <c r="H23" i="25" s="1"/>
  <c r="AB46" i="16"/>
  <c r="I16" i="25" a="1"/>
  <c r="I16" i="25" s="1"/>
  <c r="D16" i="25" s="1"/>
  <c r="E16" i="25" s="1"/>
  <c r="F16" i="25" s="1"/>
  <c r="G16" i="25" s="1"/>
  <c r="H16" i="25" s="1"/>
  <c r="AB39" i="16"/>
  <c r="I9" i="25" a="1"/>
  <c r="I9" i="25" s="1"/>
  <c r="D9" i="25" s="1"/>
  <c r="E9" i="25" s="1"/>
  <c r="F9" i="25" s="1"/>
  <c r="G9" i="25" s="1"/>
  <c r="H9" i="25" s="1"/>
  <c r="AB32" i="16"/>
  <c r="I12" i="25" a="1"/>
  <c r="I12" i="25" s="1"/>
  <c r="D12" i="25" s="1"/>
  <c r="E12" i="25" s="1"/>
  <c r="F12" i="25" s="1"/>
  <c r="G12" i="25" s="1"/>
  <c r="H12" i="25" s="1"/>
  <c r="AB35" i="16"/>
  <c r="I28" i="25" a="1"/>
  <c r="I28" i="25" s="1"/>
  <c r="D28" i="25" s="1"/>
  <c r="E28" i="25" s="1"/>
  <c r="F28" i="25" s="1"/>
  <c r="G28" i="25" s="1"/>
  <c r="H28" i="25" s="1"/>
  <c r="AB51" i="16"/>
  <c r="I21" i="25" a="1"/>
  <c r="I21" i="25" s="1"/>
  <c r="D21" i="25" s="1"/>
  <c r="E21" i="25" s="1"/>
  <c r="F21" i="25" s="1"/>
  <c r="G21" i="25" s="1"/>
  <c r="H21" i="25" s="1"/>
  <c r="AB44" i="16"/>
  <c r="AA50" i="16"/>
  <c r="I27" i="24" a="1"/>
  <c r="I27" i="24" s="1"/>
  <c r="D27" i="24" s="1"/>
  <c r="E27" i="24" s="1"/>
  <c r="F27" i="24" s="1"/>
  <c r="G27" i="24" s="1"/>
  <c r="H27" i="24" s="1"/>
  <c r="AA45" i="16"/>
  <c r="I22" i="24" a="1"/>
  <c r="I22" i="24" s="1"/>
  <c r="D22" i="24" s="1"/>
  <c r="E22" i="24" s="1"/>
  <c r="F22" i="24" s="1"/>
  <c r="G22" i="24" s="1"/>
  <c r="H22" i="24" s="1"/>
  <c r="AA35" i="16"/>
  <c r="I12" i="24" a="1"/>
  <c r="I12" i="24" s="1"/>
  <c r="D12" i="24" s="1"/>
  <c r="E12" i="24" s="1"/>
  <c r="F12" i="24" s="1"/>
  <c r="G12" i="24" s="1"/>
  <c r="H12" i="24" s="1"/>
  <c r="AA29" i="16"/>
  <c r="I6" i="24" a="1"/>
  <c r="I6" i="24" s="1"/>
  <c r="D6" i="24" s="1"/>
  <c r="E6" i="24" s="1"/>
  <c r="F6" i="24" s="1"/>
  <c r="G6" i="24" s="1"/>
  <c r="H6" i="24" s="1"/>
  <c r="AA48" i="16"/>
  <c r="I25" i="24" a="1"/>
  <c r="I25" i="24" s="1"/>
  <c r="D25" i="24" s="1"/>
  <c r="E25" i="24" s="1"/>
  <c r="F25" i="24" s="1"/>
  <c r="G25" i="24" s="1"/>
  <c r="H25" i="24" s="1"/>
  <c r="AA41" i="16"/>
  <c r="I18" i="24" a="1"/>
  <c r="I18" i="24" s="1"/>
  <c r="D18" i="24" s="1"/>
  <c r="E18" i="24" s="1"/>
  <c r="F18" i="24" s="1"/>
  <c r="G18" i="24" s="1"/>
  <c r="H18" i="24" s="1"/>
  <c r="AA49" i="16"/>
  <c r="I26" i="24" a="1"/>
  <c r="I26" i="24" s="1"/>
  <c r="D26" i="24" s="1"/>
  <c r="E26" i="24" s="1"/>
  <c r="F26" i="24" s="1"/>
  <c r="G26" i="24" s="1"/>
  <c r="H26" i="24" s="1"/>
  <c r="AA39" i="16"/>
  <c r="I16" i="24" a="1"/>
  <c r="I16" i="24" s="1"/>
  <c r="D16" i="24" s="1"/>
  <c r="E16" i="24" s="1"/>
  <c r="F16" i="24" s="1"/>
  <c r="G16" i="24" s="1"/>
  <c r="H16" i="24" s="1"/>
  <c r="AA44" i="16"/>
  <c r="I21" i="24" a="1"/>
  <c r="I21" i="24" s="1"/>
  <c r="D21" i="24" s="1"/>
  <c r="E21" i="24" s="1"/>
  <c r="F21" i="24" s="1"/>
  <c r="G21" i="24" s="1"/>
  <c r="H21" i="24" s="1"/>
  <c r="AA27" i="16"/>
  <c r="I4" i="24" a="1"/>
  <c r="I4" i="24" s="1"/>
  <c r="D4" i="24" s="1"/>
  <c r="E4" i="24" s="1"/>
  <c r="F4" i="24" s="1"/>
  <c r="G4" i="24" s="1"/>
  <c r="H4" i="24" s="1"/>
  <c r="AA53" i="16"/>
  <c r="I30" i="24" a="1"/>
  <c r="I30" i="24" s="1"/>
  <c r="D30" i="24" s="1"/>
  <c r="E30" i="24" s="1"/>
  <c r="F30" i="24" s="1"/>
  <c r="G30" i="24" s="1"/>
  <c r="H30" i="24" s="1"/>
  <c r="AA43" i="16"/>
  <c r="I20" i="24" a="1"/>
  <c r="I20" i="24" s="1"/>
  <c r="D20" i="24" s="1"/>
  <c r="E20" i="24" s="1"/>
  <c r="F20" i="24" s="1"/>
  <c r="G20" i="24" s="1"/>
  <c r="H20" i="24" s="1"/>
  <c r="AA46" i="16"/>
  <c r="AH46" i="16" s="1"/>
  <c r="I23" i="24" a="1"/>
  <c r="I23" i="24" s="1"/>
  <c r="D23" i="24" s="1"/>
  <c r="E23" i="24" s="1"/>
  <c r="F23" i="24" s="1"/>
  <c r="G23" i="24" s="1"/>
  <c r="H23" i="24" s="1"/>
  <c r="AA26" i="16"/>
  <c r="I3" i="24" a="1"/>
  <c r="I3" i="24" s="1"/>
  <c r="D3" i="24" s="1"/>
  <c r="E3" i="24" s="1"/>
  <c r="F3" i="24" s="1"/>
  <c r="G3" i="24" s="1"/>
  <c r="H3" i="24" s="1"/>
  <c r="AA47" i="16"/>
  <c r="I24" i="24" a="1"/>
  <c r="I24" i="24" s="1"/>
  <c r="D24" i="24" s="1"/>
  <c r="E24" i="24" s="1"/>
  <c r="F24" i="24" s="1"/>
  <c r="G24" i="24" s="1"/>
  <c r="H24" i="24" s="1"/>
  <c r="AA25" i="16"/>
  <c r="I2" i="24" a="1"/>
  <c r="I2" i="24" s="1"/>
  <c r="D2" i="24" s="1"/>
  <c r="E2" i="24" s="1"/>
  <c r="F2" i="24" s="1"/>
  <c r="G2" i="24" s="1"/>
  <c r="H2" i="24" s="1"/>
  <c r="AA40" i="16"/>
  <c r="I17" i="24" a="1"/>
  <c r="I17" i="24" s="1"/>
  <c r="D17" i="24" s="1"/>
  <c r="E17" i="24" s="1"/>
  <c r="F17" i="24" s="1"/>
  <c r="G17" i="24" s="1"/>
  <c r="H17" i="24" s="1"/>
  <c r="AA51" i="16"/>
  <c r="I28" i="24" a="1"/>
  <c r="I28" i="24" s="1"/>
  <c r="D28" i="24" s="1"/>
  <c r="E28" i="24" s="1"/>
  <c r="F28" i="24" s="1"/>
  <c r="G28" i="24" s="1"/>
  <c r="H28" i="24" s="1"/>
  <c r="AA31" i="16"/>
  <c r="I8" i="24" a="1"/>
  <c r="I8" i="24" s="1"/>
  <c r="D8" i="24" s="1"/>
  <c r="E8" i="24" s="1"/>
  <c r="F8" i="24" s="1"/>
  <c r="G8" i="24" s="1"/>
  <c r="H8" i="24" s="1"/>
  <c r="AA34" i="16"/>
  <c r="I11" i="24" a="1"/>
  <c r="I11" i="24" s="1"/>
  <c r="D11" i="24" s="1"/>
  <c r="E11" i="24" s="1"/>
  <c r="F11" i="24" s="1"/>
  <c r="G11" i="24" s="1"/>
  <c r="H11" i="24" s="1"/>
  <c r="AA28" i="16"/>
  <c r="I5" i="24" a="1"/>
  <c r="I5" i="24" s="1"/>
  <c r="D5" i="24" s="1"/>
  <c r="E5" i="24" s="1"/>
  <c r="F5" i="24" s="1"/>
  <c r="G5" i="24" s="1"/>
  <c r="H5" i="24" s="1"/>
  <c r="AA36" i="16"/>
  <c r="I13" i="24" a="1"/>
  <c r="I13" i="24" s="1"/>
  <c r="D13" i="24" s="1"/>
  <c r="E13" i="24" s="1"/>
  <c r="F13" i="24" s="1"/>
  <c r="G13" i="24" s="1"/>
  <c r="H13" i="24" s="1"/>
  <c r="AA33" i="16"/>
  <c r="I10" i="24" a="1"/>
  <c r="I10" i="24" s="1"/>
  <c r="D10" i="24" s="1"/>
  <c r="E10" i="24" s="1"/>
  <c r="F10" i="24" s="1"/>
  <c r="G10" i="24" s="1"/>
  <c r="H10" i="24" s="1"/>
  <c r="AA30" i="16"/>
  <c r="I7" i="24" a="1"/>
  <c r="I7" i="24" s="1"/>
  <c r="D7" i="24" s="1"/>
  <c r="E7" i="24" s="1"/>
  <c r="F7" i="24" s="1"/>
  <c r="G7" i="24" s="1"/>
  <c r="H7" i="24" s="1"/>
  <c r="AA38" i="16"/>
  <c r="AH38" i="16" s="1"/>
  <c r="I15" i="24" a="1"/>
  <c r="I15" i="24" s="1"/>
  <c r="D15" i="24" s="1"/>
  <c r="E15" i="24" s="1"/>
  <c r="F15" i="24" s="1"/>
  <c r="G15" i="24" s="1"/>
  <c r="H15" i="24" s="1"/>
  <c r="AA32" i="16"/>
  <c r="I9" i="24" a="1"/>
  <c r="I9" i="24" s="1"/>
  <c r="D9" i="24" s="1"/>
  <c r="E9" i="24" s="1"/>
  <c r="F9" i="24" s="1"/>
  <c r="G9" i="24" s="1"/>
  <c r="H9" i="24" s="1"/>
  <c r="AA42" i="16"/>
  <c r="I19" i="24" a="1"/>
  <c r="I19" i="24" s="1"/>
  <c r="D19" i="24" s="1"/>
  <c r="E19" i="24" s="1"/>
  <c r="F19" i="24" s="1"/>
  <c r="G19" i="24" s="1"/>
  <c r="H19" i="24" s="1"/>
  <c r="AA37" i="16"/>
  <c r="I14" i="24" a="1"/>
  <c r="I14" i="24" s="1"/>
  <c r="D14" i="24" s="1"/>
  <c r="E14" i="24" s="1"/>
  <c r="F14" i="24" s="1"/>
  <c r="G14" i="24" s="1"/>
  <c r="H14" i="24" s="1"/>
  <c r="AA52" i="16"/>
  <c r="I29" i="24" a="1"/>
  <c r="I29" i="24" s="1"/>
  <c r="D29" i="24" s="1"/>
  <c r="E29" i="24" s="1"/>
  <c r="F29" i="24" s="1"/>
  <c r="G29" i="24" s="1"/>
  <c r="H29" i="24" s="1"/>
  <c r="Z34" i="16"/>
  <c r="I11" i="23" a="1"/>
  <c r="I11" i="23" s="1"/>
  <c r="D11" i="23" s="1"/>
  <c r="E11" i="23" s="1"/>
  <c r="F11" i="23" s="1"/>
  <c r="G11" i="23" s="1"/>
  <c r="H11" i="23" s="1"/>
  <c r="Z36" i="16"/>
  <c r="I13" i="23" a="1"/>
  <c r="I13" i="23" s="1"/>
  <c r="D13" i="23" s="1"/>
  <c r="E13" i="23" s="1"/>
  <c r="F13" i="23" s="1"/>
  <c r="G13" i="23" s="1"/>
  <c r="H13" i="23" s="1"/>
  <c r="Z38" i="16"/>
  <c r="I15" i="23" a="1"/>
  <c r="I15" i="23" s="1"/>
  <c r="D15" i="23" s="1"/>
  <c r="E15" i="23" s="1"/>
  <c r="F15" i="23" s="1"/>
  <c r="G15" i="23" s="1"/>
  <c r="H15" i="23" s="1"/>
  <c r="Z42" i="16"/>
  <c r="AH42" i="16" s="1"/>
  <c r="I19" i="23" a="1"/>
  <c r="I19" i="23" s="1"/>
  <c r="D19" i="23" s="1"/>
  <c r="E19" i="23" s="1"/>
  <c r="F19" i="23" s="1"/>
  <c r="G19" i="23" s="1"/>
  <c r="H19" i="23" s="1"/>
  <c r="Z29" i="16"/>
  <c r="AH29" i="16" s="1"/>
  <c r="I6" i="23" a="1"/>
  <c r="I6" i="23" s="1"/>
  <c r="D6" i="23" s="1"/>
  <c r="E6" i="23" s="1"/>
  <c r="F6" i="23" s="1"/>
  <c r="G6" i="23" s="1"/>
  <c r="H6" i="23" s="1"/>
  <c r="Z46" i="16"/>
  <c r="I23" i="23" a="1"/>
  <c r="I23" i="23" s="1"/>
  <c r="D23" i="23" s="1"/>
  <c r="E23" i="23" s="1"/>
  <c r="F23" i="23" s="1"/>
  <c r="G23" i="23" s="1"/>
  <c r="H23" i="23" s="1"/>
  <c r="Z30" i="16"/>
  <c r="AH30" i="16" s="1"/>
  <c r="I7" i="23" a="1"/>
  <c r="I7" i="23" s="1"/>
  <c r="D7" i="23" s="1"/>
  <c r="E7" i="23" s="1"/>
  <c r="F7" i="23" s="1"/>
  <c r="G7" i="23" s="1"/>
  <c r="H7" i="23" s="1"/>
  <c r="Z40" i="16"/>
  <c r="AH40" i="16" s="1"/>
  <c r="I17" i="23" a="1"/>
  <c r="I17" i="23" s="1"/>
  <c r="D17" i="23" s="1"/>
  <c r="E17" i="23" s="1"/>
  <c r="F17" i="23" s="1"/>
  <c r="G17" i="23" s="1"/>
  <c r="H17" i="23" s="1"/>
  <c r="Q36" i="16"/>
  <c r="Z33" i="16"/>
  <c r="AH33" i="16" s="1"/>
  <c r="I10" i="23" a="1"/>
  <c r="I10" i="23" s="1"/>
  <c r="D10" i="23" s="1"/>
  <c r="E10" i="23" s="1"/>
  <c r="F10" i="23" s="1"/>
  <c r="G10" i="23" s="1"/>
  <c r="H10" i="23" s="1"/>
  <c r="Z50" i="16"/>
  <c r="I27" i="23" a="1"/>
  <c r="I27" i="23" s="1"/>
  <c r="D27" i="23" s="1"/>
  <c r="E27" i="23" s="1"/>
  <c r="F27" i="23" s="1"/>
  <c r="G27" i="23" s="1"/>
  <c r="H27" i="23" s="1"/>
  <c r="Z44" i="16"/>
  <c r="AH44" i="16" s="1"/>
  <c r="I21" i="23" a="1"/>
  <c r="I21" i="23" s="1"/>
  <c r="D21" i="23" s="1"/>
  <c r="E21" i="23" s="1"/>
  <c r="F21" i="23" s="1"/>
  <c r="G21" i="23" s="1"/>
  <c r="H21" i="23" s="1"/>
  <c r="Z28" i="16"/>
  <c r="AH28" i="16" s="1"/>
  <c r="I5" i="23" a="1"/>
  <c r="I5" i="23" s="1"/>
  <c r="D5" i="23" s="1"/>
  <c r="E5" i="23" s="1"/>
  <c r="F5" i="23" s="1"/>
  <c r="G5" i="23" s="1"/>
  <c r="H5" i="23" s="1"/>
  <c r="Z32" i="16"/>
  <c r="AH32" i="16" s="1"/>
  <c r="I9" i="23" a="1"/>
  <c r="I9" i="23" s="1"/>
  <c r="D9" i="23" s="1"/>
  <c r="E9" i="23" s="1"/>
  <c r="F9" i="23" s="1"/>
  <c r="G9" i="23" s="1"/>
  <c r="H9" i="23" s="1"/>
  <c r="Q40" i="16"/>
  <c r="Z37" i="16"/>
  <c r="I14" i="23" a="1"/>
  <c r="I14" i="23" s="1"/>
  <c r="D14" i="23" s="1"/>
  <c r="E14" i="23" s="1"/>
  <c r="F14" i="23" s="1"/>
  <c r="G14" i="23" s="1"/>
  <c r="H14" i="23" s="1"/>
  <c r="Z27" i="16"/>
  <c r="AH27" i="16" s="1"/>
  <c r="I4" i="23" a="1"/>
  <c r="I4" i="23" s="1"/>
  <c r="D4" i="23" s="1"/>
  <c r="E4" i="23" s="1"/>
  <c r="F4" i="23" s="1"/>
  <c r="G4" i="23" s="1"/>
  <c r="H4" i="23" s="1"/>
  <c r="Z48" i="16"/>
  <c r="AH48" i="16" s="1"/>
  <c r="I25" i="23" a="1"/>
  <c r="I25" i="23" s="1"/>
  <c r="D25" i="23" s="1"/>
  <c r="E25" i="23" s="1"/>
  <c r="F25" i="23" s="1"/>
  <c r="G25" i="23" s="1"/>
  <c r="H25" i="23" s="1"/>
  <c r="Q30" i="16"/>
  <c r="Z41" i="16"/>
  <c r="I18" i="23" a="1"/>
  <c r="I18" i="23" s="1"/>
  <c r="D18" i="23" s="1"/>
  <c r="E18" i="23" s="1"/>
  <c r="F18" i="23" s="1"/>
  <c r="G18" i="23" s="1"/>
  <c r="H18" i="23" s="1"/>
  <c r="Z31" i="16"/>
  <c r="I8" i="23" a="1"/>
  <c r="I8" i="23" s="1"/>
  <c r="D8" i="23" s="1"/>
  <c r="E8" i="23" s="1"/>
  <c r="F8" i="23" s="1"/>
  <c r="G8" i="23" s="1"/>
  <c r="H8" i="23" s="1"/>
  <c r="Z52" i="16"/>
  <c r="AH52" i="16" s="1"/>
  <c r="I29" i="23" a="1"/>
  <c r="I29" i="23" s="1"/>
  <c r="D29" i="23" s="1"/>
  <c r="E29" i="23" s="1"/>
  <c r="F29" i="23" s="1"/>
  <c r="G29" i="23" s="1"/>
  <c r="H29" i="23" s="1"/>
  <c r="Z35" i="16"/>
  <c r="AH35" i="16" s="1"/>
  <c r="I12" i="23" a="1"/>
  <c r="I12" i="23" s="1"/>
  <c r="D12" i="23" s="1"/>
  <c r="E12" i="23" s="1"/>
  <c r="F12" i="23" s="1"/>
  <c r="G12" i="23" s="1"/>
  <c r="H12" i="23" s="1"/>
  <c r="Q45" i="16"/>
  <c r="Q43" i="16"/>
  <c r="Z39" i="16"/>
  <c r="AH39" i="16" s="1"/>
  <c r="I16" i="23" a="1"/>
  <c r="I16" i="23" s="1"/>
  <c r="D16" i="23" s="1"/>
  <c r="E16" i="23" s="1"/>
  <c r="F16" i="23" s="1"/>
  <c r="G16" i="23" s="1"/>
  <c r="H16" i="23" s="1"/>
  <c r="Z51" i="16"/>
  <c r="I28" i="23" a="1"/>
  <c r="I28" i="23" s="1"/>
  <c r="D28" i="23" s="1"/>
  <c r="E28" i="23" s="1"/>
  <c r="F28" i="23" s="1"/>
  <c r="G28" i="23" s="1"/>
  <c r="H28" i="23" s="1"/>
  <c r="Z49" i="16"/>
  <c r="I26" i="23" a="1"/>
  <c r="I26" i="23" s="1"/>
  <c r="D26" i="23" s="1"/>
  <c r="E26" i="23" s="1"/>
  <c r="F26" i="23" s="1"/>
  <c r="G26" i="23" s="1"/>
  <c r="H26" i="23" s="1"/>
  <c r="Q38" i="16"/>
  <c r="Z53" i="16"/>
  <c r="AH53" i="16" s="1"/>
  <c r="I30" i="23" a="1"/>
  <c r="I30" i="23" s="1"/>
  <c r="D30" i="23" s="1"/>
  <c r="E30" i="23" s="1"/>
  <c r="F30" i="23" s="1"/>
  <c r="G30" i="23" s="1"/>
  <c r="H30" i="23" s="1"/>
  <c r="Z43" i="16"/>
  <c r="I20" i="23" a="1"/>
  <c r="I20" i="23" s="1"/>
  <c r="D20" i="23" s="1"/>
  <c r="E20" i="23" s="1"/>
  <c r="F20" i="23" s="1"/>
  <c r="G20" i="23" s="1"/>
  <c r="H20" i="23" s="1"/>
  <c r="Z45" i="16"/>
  <c r="AH45" i="16" s="1"/>
  <c r="I22" i="23" a="1"/>
  <c r="I22" i="23" s="1"/>
  <c r="D22" i="23" s="1"/>
  <c r="E22" i="23" s="1"/>
  <c r="F22" i="23" s="1"/>
  <c r="G22" i="23" s="1"/>
  <c r="H22" i="23" s="1"/>
  <c r="Q33" i="16"/>
  <c r="Z26" i="16"/>
  <c r="AH26" i="16" s="1"/>
  <c r="I3" i="23" a="1"/>
  <c r="I3" i="23" s="1"/>
  <c r="D3" i="23" s="1"/>
  <c r="E3" i="23" s="1"/>
  <c r="F3" i="23" s="1"/>
  <c r="G3" i="23" s="1"/>
  <c r="H3" i="23" s="1"/>
  <c r="Z47" i="16"/>
  <c r="AH47" i="16" s="1"/>
  <c r="I24" i="23" a="1"/>
  <c r="I24" i="23" s="1"/>
  <c r="D24" i="23" s="1"/>
  <c r="E24" i="23" s="1"/>
  <c r="F24" i="23" s="1"/>
  <c r="G24" i="23" s="1"/>
  <c r="H24" i="23" s="1"/>
  <c r="AH25" i="16"/>
  <c r="Q29" i="16"/>
  <c r="Q48" i="16"/>
  <c r="Q35" i="16"/>
  <c r="Q44" i="16"/>
  <c r="Q50" i="16"/>
  <c r="Q34" i="16"/>
  <c r="Q27" i="16"/>
  <c r="Q42" i="16"/>
  <c r="Q37" i="16"/>
  <c r="Q28" i="16"/>
  <c r="Q46" i="16"/>
  <c r="Q49" i="16"/>
  <c r="Q53" i="16"/>
  <c r="Q25" i="16"/>
  <c r="Q39" i="16"/>
  <c r="Q51" i="16"/>
  <c r="Q32" i="16"/>
  <c r="AH37" i="16"/>
  <c r="Q41" i="16"/>
  <c r="Q47" i="16"/>
  <c r="Q52" i="16"/>
  <c r="Q31" i="16"/>
  <c r="Q26" i="16"/>
  <c r="I19" i="9" a="1"/>
  <c r="I19" i="9" s="1"/>
  <c r="I23" i="9" a="1"/>
  <c r="I23" i="9" s="1"/>
  <c r="I4" i="12" a="1"/>
  <c r="I4" i="12" s="1"/>
  <c r="B59" i="18"/>
  <c r="B58" i="18"/>
  <c r="B87" i="18" s="1"/>
  <c r="B57" i="18"/>
  <c r="B86" i="18" s="1"/>
  <c r="B56" i="18"/>
  <c r="B85" i="18" s="1"/>
  <c r="B114" i="18" s="1"/>
  <c r="B55" i="18"/>
  <c r="B54" i="18"/>
  <c r="B83" i="18" s="1"/>
  <c r="B53" i="18"/>
  <c r="B82" i="18" s="1"/>
  <c r="B52" i="18"/>
  <c r="B81" i="18" s="1"/>
  <c r="B110" i="18" s="1"/>
  <c r="B51" i="18"/>
  <c r="B50" i="18"/>
  <c r="B79" i="18" s="1"/>
  <c r="B49" i="18"/>
  <c r="B78" i="18" s="1"/>
  <c r="B48" i="18"/>
  <c r="B47" i="18"/>
  <c r="B76" i="18" s="1"/>
  <c r="B46" i="18"/>
  <c r="B45" i="18"/>
  <c r="B74" i="18" s="1"/>
  <c r="B44" i="18"/>
  <c r="B73" i="18" s="1"/>
  <c r="B102" i="18" s="1"/>
  <c r="B43" i="18"/>
  <c r="B42" i="18"/>
  <c r="B41" i="18"/>
  <c r="B40" i="18"/>
  <c r="B69" i="18" s="1"/>
  <c r="B98" i="18" s="1"/>
  <c r="B39" i="18"/>
  <c r="B68" i="18" s="1"/>
  <c r="B38" i="18"/>
  <c r="B67" i="18" s="1"/>
  <c r="B37" i="18"/>
  <c r="B36" i="18"/>
  <c r="B65" i="18" s="1"/>
  <c r="B94" i="18" s="1"/>
  <c r="B35" i="18"/>
  <c r="B64" i="18" s="1"/>
  <c r="B34" i="18"/>
  <c r="B63" i="18" s="1"/>
  <c r="B33" i="18"/>
  <c r="B32" i="18"/>
  <c r="B61" i="18" s="1"/>
  <c r="B90" i="18" s="1"/>
  <c r="B31" i="18"/>
  <c r="B60" i="18" s="1"/>
  <c r="B110" i="19"/>
  <c r="B94" i="19"/>
  <c r="B78" i="19"/>
  <c r="B74" i="19"/>
  <c r="B73" i="19"/>
  <c r="B70" i="19"/>
  <c r="B69" i="19"/>
  <c r="B66" i="19"/>
  <c r="B65" i="19"/>
  <c r="B62" i="19"/>
  <c r="B61" i="19"/>
  <c r="B60" i="19"/>
  <c r="B59" i="19"/>
  <c r="B58" i="19"/>
  <c r="B87" i="19" s="1"/>
  <c r="B116" i="19" s="1"/>
  <c r="B57" i="19"/>
  <c r="B56" i="19"/>
  <c r="B85" i="19" s="1"/>
  <c r="B55" i="19"/>
  <c r="B54" i="19"/>
  <c r="B53" i="19"/>
  <c r="B82" i="19" s="1"/>
  <c r="B52" i="19"/>
  <c r="B81" i="19" s="1"/>
  <c r="B51" i="19"/>
  <c r="B80" i="19" s="1"/>
  <c r="B50" i="19"/>
  <c r="B49" i="19"/>
  <c r="B48" i="19"/>
  <c r="B77" i="19" s="1"/>
  <c r="B47" i="19"/>
  <c r="B76" i="19" s="1"/>
  <c r="B46" i="19"/>
  <c r="B45" i="19"/>
  <c r="B44" i="19"/>
  <c r="B43" i="19"/>
  <c r="B72" i="19" s="1"/>
  <c r="B42" i="19"/>
  <c r="B41" i="19"/>
  <c r="B40" i="19"/>
  <c r="B39" i="19"/>
  <c r="B68" i="19" s="1"/>
  <c r="B38" i="19"/>
  <c r="B37" i="19"/>
  <c r="B36" i="19"/>
  <c r="B35" i="19"/>
  <c r="B64" i="19" s="1"/>
  <c r="B34" i="19"/>
  <c r="B33" i="19"/>
  <c r="B32" i="19"/>
  <c r="B31" i="19"/>
  <c r="B104" i="8"/>
  <c r="B93" i="8"/>
  <c r="B88" i="8"/>
  <c r="B85" i="8"/>
  <c r="B84" i="8"/>
  <c r="B81" i="8"/>
  <c r="B80" i="8"/>
  <c r="B77" i="8"/>
  <c r="B76" i="8"/>
  <c r="B72" i="8"/>
  <c r="B69" i="8"/>
  <c r="B68" i="8"/>
  <c r="B65" i="8"/>
  <c r="B64" i="8"/>
  <c r="B61" i="8"/>
  <c r="B90" i="8" s="1"/>
  <c r="B60" i="8"/>
  <c r="B59" i="8"/>
  <c r="B58" i="8"/>
  <c r="B87" i="8" s="1"/>
  <c r="B116" i="8" s="1"/>
  <c r="B57" i="8"/>
  <c r="B86" i="8" s="1"/>
  <c r="B56" i="8"/>
  <c r="B55" i="8"/>
  <c r="B54" i="8"/>
  <c r="B53" i="8"/>
  <c r="B52" i="8"/>
  <c r="B51" i="8"/>
  <c r="B50" i="8"/>
  <c r="B49" i="8"/>
  <c r="B78" i="8" s="1"/>
  <c r="B48" i="8"/>
  <c r="B47" i="8"/>
  <c r="B46" i="8"/>
  <c r="B75" i="8" s="1"/>
  <c r="B45" i="8"/>
  <c r="B74" i="8" s="1"/>
  <c r="B44" i="8"/>
  <c r="B43" i="8"/>
  <c r="B42" i="8"/>
  <c r="B41" i="8"/>
  <c r="B70" i="8" s="1"/>
  <c r="B40" i="8"/>
  <c r="B39" i="8"/>
  <c r="B38" i="8"/>
  <c r="B37" i="8"/>
  <c r="B36" i="8"/>
  <c r="B35" i="8"/>
  <c r="B34" i="8"/>
  <c r="B33" i="8"/>
  <c r="B62" i="8" s="1"/>
  <c r="B32" i="8"/>
  <c r="B31" i="8"/>
  <c r="B107" i="12"/>
  <c r="B103" i="12"/>
  <c r="B95" i="12"/>
  <c r="B91" i="12"/>
  <c r="B87" i="12"/>
  <c r="B83" i="12"/>
  <c r="B79" i="12"/>
  <c r="B75" i="12"/>
  <c r="B71" i="12"/>
  <c r="B67" i="12"/>
  <c r="B63" i="12"/>
  <c r="B59" i="12"/>
  <c r="B58" i="12"/>
  <c r="B57" i="12"/>
  <c r="B86" i="12" s="1"/>
  <c r="B115" i="12" s="1"/>
  <c r="B56" i="12"/>
  <c r="B85" i="12" s="1"/>
  <c r="B55" i="12"/>
  <c r="B54" i="12"/>
  <c r="B53" i="12"/>
  <c r="B82" i="12" s="1"/>
  <c r="B111" i="12" s="1"/>
  <c r="B52" i="12"/>
  <c r="B51" i="12"/>
  <c r="B50" i="12"/>
  <c r="B49" i="12"/>
  <c r="B78" i="12" s="1"/>
  <c r="B48" i="12"/>
  <c r="B77" i="12" s="1"/>
  <c r="B47" i="12"/>
  <c r="B46" i="12"/>
  <c r="B45" i="12"/>
  <c r="B74" i="12" s="1"/>
  <c r="B44" i="12"/>
  <c r="B73" i="12" s="1"/>
  <c r="B43" i="12"/>
  <c r="B42" i="12"/>
  <c r="B41" i="12"/>
  <c r="B40" i="12"/>
  <c r="B69" i="12" s="1"/>
  <c r="B39" i="12"/>
  <c r="B38" i="12"/>
  <c r="B37" i="12"/>
  <c r="B66" i="12" s="1"/>
  <c r="B36" i="12"/>
  <c r="B35" i="12"/>
  <c r="B34" i="12"/>
  <c r="B33" i="12"/>
  <c r="B62" i="12" s="1"/>
  <c r="B32" i="12"/>
  <c r="B61" i="12" s="1"/>
  <c r="B31" i="12"/>
  <c r="B116" i="6"/>
  <c r="B112" i="6"/>
  <c r="B108" i="6"/>
  <c r="B104" i="6"/>
  <c r="B100" i="6"/>
  <c r="B96" i="6"/>
  <c r="B92" i="6"/>
  <c r="B88" i="6"/>
  <c r="B87" i="6"/>
  <c r="B83" i="6"/>
  <c r="B79" i="6"/>
  <c r="B75" i="6"/>
  <c r="B71" i="6"/>
  <c r="B68" i="6"/>
  <c r="B97" i="6" s="1"/>
  <c r="B67" i="6"/>
  <c r="B64" i="6"/>
  <c r="B93" i="6" s="1"/>
  <c r="B63" i="6"/>
  <c r="B59" i="6"/>
  <c r="B58" i="6"/>
  <c r="B57" i="6"/>
  <c r="B86" i="6" s="1"/>
  <c r="B56" i="6"/>
  <c r="B85" i="6" s="1"/>
  <c r="B114" i="6" s="1"/>
  <c r="B55" i="6"/>
  <c r="B54" i="6"/>
  <c r="B53" i="6"/>
  <c r="B82" i="6" s="1"/>
  <c r="B52" i="6"/>
  <c r="B81" i="6" s="1"/>
  <c r="B110" i="6" s="1"/>
  <c r="B51" i="6"/>
  <c r="B50" i="6"/>
  <c r="B49" i="6"/>
  <c r="B78" i="6" s="1"/>
  <c r="B48" i="6"/>
  <c r="B77" i="6" s="1"/>
  <c r="B106" i="6" s="1"/>
  <c r="B47" i="6"/>
  <c r="B46" i="6"/>
  <c r="B45" i="6"/>
  <c r="B74" i="6" s="1"/>
  <c r="B44" i="6"/>
  <c r="B73" i="6" s="1"/>
  <c r="B102" i="6" s="1"/>
  <c r="B43" i="6"/>
  <c r="B42" i="6"/>
  <c r="B41" i="6"/>
  <c r="B40" i="6"/>
  <c r="B69" i="6" s="1"/>
  <c r="B98" i="6" s="1"/>
  <c r="B39" i="6"/>
  <c r="B38" i="6"/>
  <c r="B37" i="6"/>
  <c r="B36" i="6"/>
  <c r="B35" i="6"/>
  <c r="B34" i="6"/>
  <c r="B33" i="6"/>
  <c r="B62" i="6" s="1"/>
  <c r="B32" i="6"/>
  <c r="B61" i="6" s="1"/>
  <c r="B31" i="6"/>
  <c r="B115" i="17"/>
  <c r="B111" i="17"/>
  <c r="B107" i="17"/>
  <c r="B86" i="17"/>
  <c r="B84" i="17"/>
  <c r="B82" i="17"/>
  <c r="B80" i="17"/>
  <c r="B78" i="17"/>
  <c r="B74" i="17"/>
  <c r="B70" i="17"/>
  <c r="B66" i="17"/>
  <c r="B63" i="17"/>
  <c r="B92" i="17" s="1"/>
  <c r="B62" i="17"/>
  <c r="B59" i="17"/>
  <c r="B88" i="17" s="1"/>
  <c r="B58" i="17"/>
  <c r="B57" i="17"/>
  <c r="B56" i="17"/>
  <c r="B85" i="17" s="1"/>
  <c r="B55" i="17"/>
  <c r="B54" i="17"/>
  <c r="B53" i="17"/>
  <c r="B52" i="17"/>
  <c r="B81" i="17" s="1"/>
  <c r="B110" i="17" s="1"/>
  <c r="B51" i="17"/>
  <c r="B50" i="17"/>
  <c r="B49" i="17"/>
  <c r="B48" i="17"/>
  <c r="B77" i="17" s="1"/>
  <c r="B106" i="17" s="1"/>
  <c r="B47" i="17"/>
  <c r="B46" i="17"/>
  <c r="B45" i="17"/>
  <c r="B44" i="17"/>
  <c r="B73" i="17" s="1"/>
  <c r="B102" i="17" s="1"/>
  <c r="B43" i="17"/>
  <c r="B72" i="17" s="1"/>
  <c r="B42" i="17"/>
  <c r="B41" i="17"/>
  <c r="B40" i="17"/>
  <c r="B69" i="17" s="1"/>
  <c r="B98" i="17" s="1"/>
  <c r="B39" i="17"/>
  <c r="B68" i="17" s="1"/>
  <c r="B38" i="17"/>
  <c r="B37" i="17"/>
  <c r="B36" i="17"/>
  <c r="B65" i="17" s="1"/>
  <c r="B94" i="17" s="1"/>
  <c r="B35" i="17"/>
  <c r="B64" i="17" s="1"/>
  <c r="B34" i="17"/>
  <c r="B33" i="17"/>
  <c r="B32" i="17"/>
  <c r="B61" i="17" s="1"/>
  <c r="B90" i="17" s="1"/>
  <c r="B31" i="17"/>
  <c r="B60" i="17" s="1"/>
  <c r="B88" i="5"/>
  <c r="B84" i="5"/>
  <c r="B80" i="5"/>
  <c r="B76" i="5"/>
  <c r="B72" i="5"/>
  <c r="B68" i="5"/>
  <c r="B64" i="5"/>
  <c r="B60" i="5"/>
  <c r="B59" i="5"/>
  <c r="B58" i="5"/>
  <c r="B57" i="5"/>
  <c r="B86" i="5" s="1"/>
  <c r="B56" i="5"/>
  <c r="B55" i="5"/>
  <c r="B54" i="5"/>
  <c r="B53" i="5"/>
  <c r="B82" i="5" s="1"/>
  <c r="B52" i="5"/>
  <c r="B51" i="5"/>
  <c r="B50" i="5"/>
  <c r="B49" i="5"/>
  <c r="B78" i="5" s="1"/>
  <c r="B48" i="5"/>
  <c r="B47" i="5"/>
  <c r="B46" i="5"/>
  <c r="B45" i="5"/>
  <c r="B74" i="5" s="1"/>
  <c r="B44" i="5"/>
  <c r="B43" i="5"/>
  <c r="B42" i="5"/>
  <c r="B41" i="5"/>
  <c r="B70" i="5" s="1"/>
  <c r="B40" i="5"/>
  <c r="B39" i="5"/>
  <c r="B38" i="5"/>
  <c r="B37" i="5"/>
  <c r="B66" i="5" s="1"/>
  <c r="B36" i="5"/>
  <c r="B35" i="5"/>
  <c r="B34" i="5"/>
  <c r="B33" i="5"/>
  <c r="B62" i="5" s="1"/>
  <c r="B32" i="5"/>
  <c r="B31" i="5"/>
  <c r="B86" i="15"/>
  <c r="B82" i="15"/>
  <c r="B78" i="15"/>
  <c r="B74" i="15"/>
  <c r="B70" i="15"/>
  <c r="B66" i="15"/>
  <c r="B62" i="15"/>
  <c r="B59" i="15"/>
  <c r="B88" i="15" s="1"/>
  <c r="B58" i="15"/>
  <c r="B57" i="15"/>
  <c r="B56" i="15"/>
  <c r="B85" i="15" s="1"/>
  <c r="B55" i="15"/>
  <c r="B84" i="15" s="1"/>
  <c r="B54" i="15"/>
  <c r="B53" i="15"/>
  <c r="B52" i="15"/>
  <c r="B81" i="15" s="1"/>
  <c r="B51" i="15"/>
  <c r="B80" i="15" s="1"/>
  <c r="B50" i="15"/>
  <c r="B49" i="15"/>
  <c r="B48" i="15"/>
  <c r="B77" i="15" s="1"/>
  <c r="B47" i="15"/>
  <c r="B76" i="15" s="1"/>
  <c r="B46" i="15"/>
  <c r="B45" i="15"/>
  <c r="B44" i="15"/>
  <c r="B73" i="15" s="1"/>
  <c r="B43" i="15"/>
  <c r="B72" i="15" s="1"/>
  <c r="B42" i="15"/>
  <c r="B41" i="15"/>
  <c r="B40" i="15"/>
  <c r="B69" i="15" s="1"/>
  <c r="B39" i="15"/>
  <c r="B68" i="15" s="1"/>
  <c r="B38" i="15"/>
  <c r="B37" i="15"/>
  <c r="B36" i="15"/>
  <c r="B65" i="15" s="1"/>
  <c r="B35" i="15"/>
  <c r="B64" i="15" s="1"/>
  <c r="B34" i="15"/>
  <c r="B33" i="15"/>
  <c r="B32" i="15"/>
  <c r="B61" i="15" s="1"/>
  <c r="B31" i="15"/>
  <c r="B60" i="15" s="1"/>
  <c r="B112" i="9"/>
  <c r="B108" i="9"/>
  <c r="B88" i="9"/>
  <c r="B117" i="9" s="1"/>
  <c r="B87" i="9"/>
  <c r="B84" i="9"/>
  <c r="B83" i="9"/>
  <c r="B80" i="9"/>
  <c r="B79" i="9"/>
  <c r="B76" i="9"/>
  <c r="B75" i="9"/>
  <c r="B104" i="9" s="1"/>
  <c r="B72" i="9"/>
  <c r="B71" i="9"/>
  <c r="B100" i="9" s="1"/>
  <c r="B68" i="9"/>
  <c r="B67" i="9"/>
  <c r="B96" i="9" s="1"/>
  <c r="B64" i="9"/>
  <c r="B63" i="9"/>
  <c r="B92" i="9" s="1"/>
  <c r="B60" i="9"/>
  <c r="B59" i="9"/>
  <c r="B58" i="9"/>
  <c r="B57" i="9"/>
  <c r="B86" i="9" s="1"/>
  <c r="B56" i="9"/>
  <c r="B55" i="9"/>
  <c r="B54" i="9"/>
  <c r="B53" i="9"/>
  <c r="B82" i="9" s="1"/>
  <c r="B52" i="9"/>
  <c r="B51" i="9"/>
  <c r="B50" i="9"/>
  <c r="B49" i="9"/>
  <c r="B78" i="9" s="1"/>
  <c r="B48" i="9"/>
  <c r="B47" i="9"/>
  <c r="B46" i="9"/>
  <c r="B45" i="9"/>
  <c r="B74" i="9" s="1"/>
  <c r="B44" i="9"/>
  <c r="B43" i="9"/>
  <c r="B42" i="9"/>
  <c r="B41" i="9"/>
  <c r="B70" i="9" s="1"/>
  <c r="B40" i="9"/>
  <c r="B39" i="9"/>
  <c r="B38" i="9"/>
  <c r="B37" i="9"/>
  <c r="B66" i="9" s="1"/>
  <c r="B36" i="9"/>
  <c r="B35" i="9"/>
  <c r="B34" i="9"/>
  <c r="B33" i="9"/>
  <c r="B62" i="9" s="1"/>
  <c r="B32" i="9"/>
  <c r="B31" i="9"/>
  <c r="B115" i="11"/>
  <c r="B111" i="11"/>
  <c r="B107" i="11"/>
  <c r="B103" i="11"/>
  <c r="B99" i="11"/>
  <c r="B95" i="11"/>
  <c r="B91" i="11"/>
  <c r="B87" i="11"/>
  <c r="B86" i="11"/>
  <c r="B83" i="11"/>
  <c r="B82" i="11"/>
  <c r="B79" i="11"/>
  <c r="B78" i="11"/>
  <c r="B75" i="11"/>
  <c r="B74" i="11"/>
  <c r="B71" i="11"/>
  <c r="B70" i="11"/>
  <c r="B67" i="11"/>
  <c r="B66" i="11"/>
  <c r="B63" i="11"/>
  <c r="B62" i="11"/>
  <c r="B59" i="11"/>
  <c r="B58" i="11"/>
  <c r="B57" i="11"/>
  <c r="B56" i="11"/>
  <c r="B85" i="11" s="1"/>
  <c r="B55" i="11"/>
  <c r="B54" i="11"/>
  <c r="B53" i="11"/>
  <c r="B52" i="11"/>
  <c r="B81" i="11" s="1"/>
  <c r="B51" i="11"/>
  <c r="B50" i="11"/>
  <c r="B49" i="11"/>
  <c r="B48" i="11"/>
  <c r="B77" i="11" s="1"/>
  <c r="B47" i="11"/>
  <c r="B46" i="11"/>
  <c r="B45" i="11"/>
  <c r="B44" i="11"/>
  <c r="B73" i="11" s="1"/>
  <c r="B43" i="11"/>
  <c r="B42" i="11"/>
  <c r="B41" i="11"/>
  <c r="B40" i="11"/>
  <c r="B69" i="11" s="1"/>
  <c r="B39" i="11"/>
  <c r="B38" i="11"/>
  <c r="B37" i="11"/>
  <c r="B36" i="11"/>
  <c r="B65" i="11" s="1"/>
  <c r="B35" i="11"/>
  <c r="B34" i="11"/>
  <c r="B33" i="11"/>
  <c r="B32" i="11"/>
  <c r="B61" i="11" s="1"/>
  <c r="B31" i="11"/>
  <c r="B106" i="13"/>
  <c r="B90" i="13"/>
  <c r="B86" i="13"/>
  <c r="B82" i="13"/>
  <c r="B79" i="13"/>
  <c r="B108" i="13" s="1"/>
  <c r="B78" i="13"/>
  <c r="B74" i="13"/>
  <c r="B70" i="13"/>
  <c r="B66" i="13"/>
  <c r="B62" i="13"/>
  <c r="B59" i="13"/>
  <c r="B88" i="13" s="1"/>
  <c r="B117" i="13" s="1"/>
  <c r="B58" i="13"/>
  <c r="B57" i="13"/>
  <c r="B56" i="13"/>
  <c r="B85" i="13" s="1"/>
  <c r="B55" i="13"/>
  <c r="B84" i="13" s="1"/>
  <c r="B113" i="13" s="1"/>
  <c r="B54" i="13"/>
  <c r="B53" i="13"/>
  <c r="B52" i="13"/>
  <c r="B81" i="13" s="1"/>
  <c r="B51" i="13"/>
  <c r="B80" i="13" s="1"/>
  <c r="B109" i="13" s="1"/>
  <c r="B50" i="13"/>
  <c r="B49" i="13"/>
  <c r="B48" i="13"/>
  <c r="B77" i="13" s="1"/>
  <c r="B47" i="13"/>
  <c r="B76" i="13" s="1"/>
  <c r="B105" i="13" s="1"/>
  <c r="B46" i="13"/>
  <c r="B45" i="13"/>
  <c r="B44" i="13"/>
  <c r="B73" i="13" s="1"/>
  <c r="B43" i="13"/>
  <c r="B72" i="13" s="1"/>
  <c r="B101" i="13" s="1"/>
  <c r="B42" i="13"/>
  <c r="B41" i="13"/>
  <c r="B40" i="13"/>
  <c r="B69" i="13" s="1"/>
  <c r="B39" i="13"/>
  <c r="B68" i="13" s="1"/>
  <c r="B97" i="13" s="1"/>
  <c r="B38" i="13"/>
  <c r="B37" i="13"/>
  <c r="B36" i="13"/>
  <c r="B65" i="13" s="1"/>
  <c r="B35" i="13"/>
  <c r="B64" i="13" s="1"/>
  <c r="B93" i="13" s="1"/>
  <c r="B34" i="13"/>
  <c r="B33" i="13"/>
  <c r="B32" i="13"/>
  <c r="B61" i="13" s="1"/>
  <c r="B31" i="13"/>
  <c r="B60" i="13" s="1"/>
  <c r="B89" i="13" s="1"/>
  <c r="I26" i="9" a="1"/>
  <c r="I26" i="9" s="1"/>
  <c r="I25" i="9" a="1"/>
  <c r="I25" i="9" s="1"/>
  <c r="I24" i="9" a="1"/>
  <c r="I24" i="9" s="1"/>
  <c r="I24" i="18" a="1"/>
  <c r="I24" i="18" s="1"/>
  <c r="I22" i="18" a="1"/>
  <c r="I22" i="18" s="1"/>
  <c r="I20" i="17" a="1"/>
  <c r="I20" i="17" s="1"/>
  <c r="I19" i="18" a="1"/>
  <c r="I19" i="18" s="1"/>
  <c r="I17" i="18" a="1"/>
  <c r="I17" i="18" s="1"/>
  <c r="I15" i="9" a="1"/>
  <c r="I15" i="9" s="1"/>
  <c r="I15" i="18" a="1"/>
  <c r="I15" i="18" s="1"/>
  <c r="I13" i="17" a="1"/>
  <c r="I13" i="17" s="1"/>
  <c r="I10" i="9" a="1"/>
  <c r="I10" i="9" s="1"/>
  <c r="I8" i="9" a="1"/>
  <c r="I8" i="9" s="1"/>
  <c r="I7" i="18" a="1"/>
  <c r="I7" i="18" s="1"/>
  <c r="I6" i="18" a="1"/>
  <c r="I6" i="18" s="1"/>
  <c r="I5" i="9" a="1"/>
  <c r="I5" i="9" s="1"/>
  <c r="I3" i="9" a="1"/>
  <c r="I3" i="9" s="1"/>
  <c r="I22" i="9" a="1"/>
  <c r="I22" i="9" s="1"/>
  <c r="C29" i="15"/>
  <c r="C114" i="15"/>
  <c r="C25" i="15"/>
  <c r="C78" i="15"/>
  <c r="C104" i="15"/>
  <c r="C16" i="15"/>
  <c r="C73" i="17"/>
  <c r="C12" i="15"/>
  <c r="C40" i="15"/>
  <c r="C36" i="15"/>
  <c r="C6" i="15"/>
  <c r="C34" i="15"/>
  <c r="C62" i="15"/>
  <c r="C90" i="17"/>
  <c r="C2" i="18"/>
  <c r="AH34" i="16" l="1"/>
  <c r="AH49" i="16"/>
  <c r="AH31" i="16"/>
  <c r="AH50" i="16"/>
  <c r="AH43" i="16"/>
  <c r="AH51" i="16"/>
  <c r="AH41" i="16"/>
  <c r="AH36" i="16"/>
  <c r="I11" i="9" a="1"/>
  <c r="I11" i="9" s="1"/>
  <c r="I25" i="19" a="1"/>
  <c r="I25" i="19" s="1"/>
  <c r="I19" i="19" a="1"/>
  <c r="I19" i="19" s="1"/>
  <c r="I26" i="19" a="1"/>
  <c r="I26" i="19" s="1"/>
  <c r="I20" i="19" a="1"/>
  <c r="I20" i="19" s="1"/>
  <c r="I11" i="19" a="1"/>
  <c r="I11" i="19" s="1"/>
  <c r="I10" i="19" a="1"/>
  <c r="I10" i="19" s="1"/>
  <c r="I9" i="19" a="1"/>
  <c r="I9" i="19" s="1"/>
  <c r="I4" i="19" a="1"/>
  <c r="I4" i="19" s="1"/>
  <c r="I3" i="19" a="1"/>
  <c r="I3" i="19" s="1"/>
  <c r="I2" i="19" a="1"/>
  <c r="I2" i="19" s="1"/>
  <c r="I18" i="15" a="1"/>
  <c r="I18" i="15" s="1"/>
  <c r="I17" i="15" a="1"/>
  <c r="I17" i="15" s="1"/>
  <c r="I16" i="15" a="1"/>
  <c r="I16" i="15" s="1"/>
  <c r="D16" i="15" s="1"/>
  <c r="E16" i="15" s="1"/>
  <c r="F16" i="15" s="1"/>
  <c r="G16" i="15" s="1"/>
  <c r="H16" i="15" s="1"/>
  <c r="I28" i="15" a="1"/>
  <c r="I28" i="15" s="1"/>
  <c r="I25" i="15" a="1"/>
  <c r="I25" i="15" s="1"/>
  <c r="D25" i="15" s="1"/>
  <c r="E25" i="15" s="1"/>
  <c r="F25" i="15" s="1"/>
  <c r="G25" i="15" s="1"/>
  <c r="H25" i="15" s="1"/>
  <c r="I24" i="15" a="1"/>
  <c r="I24" i="15" s="1"/>
  <c r="I19" i="15" a="1"/>
  <c r="I19" i="15" s="1"/>
  <c r="I8" i="15" a="1"/>
  <c r="I8" i="15" s="1"/>
  <c r="I27" i="15" a="1"/>
  <c r="I27" i="15" s="1"/>
  <c r="I27" i="11" a="1"/>
  <c r="I27" i="11" s="1"/>
  <c r="I26" i="11" a="1"/>
  <c r="I26" i="11" s="1"/>
  <c r="I11" i="11" a="1"/>
  <c r="I11" i="11" s="1"/>
  <c r="I10" i="11" a="1"/>
  <c r="I10" i="11" s="1"/>
  <c r="I3" i="11" a="1"/>
  <c r="I3" i="11" s="1"/>
  <c r="I16" i="11" a="1"/>
  <c r="I16" i="11" s="1"/>
  <c r="I25" i="11" a="1"/>
  <c r="I25" i="11" s="1"/>
  <c r="I3" i="15" a="1"/>
  <c r="I3" i="15" s="1"/>
  <c r="I10" i="15" a="1"/>
  <c r="I10" i="15" s="1"/>
  <c r="I12" i="19" a="1"/>
  <c r="I12" i="19" s="1"/>
  <c r="I2" i="11" a="1"/>
  <c r="I2" i="11" s="1"/>
  <c r="I4" i="15" a="1"/>
  <c r="I4" i="15" s="1"/>
  <c r="I9" i="11" a="1"/>
  <c r="I9" i="11" s="1"/>
  <c r="I17" i="19" a="1"/>
  <c r="I17" i="19" s="1"/>
  <c r="I26" i="15" a="1"/>
  <c r="I26" i="15" s="1"/>
  <c r="I17" i="11" a="1"/>
  <c r="I17" i="11" s="1"/>
  <c r="I8" i="11" a="1"/>
  <c r="I8" i="11" s="1"/>
  <c r="I12" i="15" a="1"/>
  <c r="I12" i="15" s="1"/>
  <c r="D12" i="15" s="1"/>
  <c r="E12" i="15" s="1"/>
  <c r="F12" i="15" s="1"/>
  <c r="G12" i="15" s="1"/>
  <c r="H12" i="15" s="1"/>
  <c r="I18" i="19" a="1"/>
  <c r="I18" i="19" s="1"/>
  <c r="I19" i="11" a="1"/>
  <c r="I19" i="11" s="1"/>
  <c r="I24" i="11" a="1"/>
  <c r="I24" i="11" s="1"/>
  <c r="I27" i="19" a="1"/>
  <c r="I27" i="19" s="1"/>
  <c r="I24" i="12" a="1"/>
  <c r="I24" i="12" s="1"/>
  <c r="I2" i="15" a="1"/>
  <c r="I2" i="15" s="1"/>
  <c r="I9" i="15" a="1"/>
  <c r="I9" i="15" s="1"/>
  <c r="I11" i="15" a="1"/>
  <c r="I11" i="15" s="1"/>
  <c r="I18" i="11" a="1"/>
  <c r="I18" i="11" s="1"/>
  <c r="I20" i="15" a="1"/>
  <c r="I20" i="15" s="1"/>
  <c r="I28" i="19" a="1"/>
  <c r="I28" i="19" s="1"/>
  <c r="I5" i="12" a="1"/>
  <c r="I5" i="12" s="1"/>
  <c r="I6" i="9" a="1"/>
  <c r="I6" i="9" s="1"/>
  <c r="I12" i="18" a="1"/>
  <c r="I12" i="18" s="1"/>
  <c r="I13" i="18" a="1"/>
  <c r="I13" i="18" s="1"/>
  <c r="I17" i="9" a="1"/>
  <c r="I17" i="9" s="1"/>
  <c r="I18" i="9" a="1"/>
  <c r="I18" i="9" s="1"/>
  <c r="I21" i="18" a="1"/>
  <c r="I21" i="18" s="1"/>
  <c r="I23" i="12" a="1"/>
  <c r="I23" i="12" s="1"/>
  <c r="I27" i="18" a="1"/>
  <c r="I27" i="18" s="1"/>
  <c r="I28" i="18" a="1"/>
  <c r="I28" i="18" s="1"/>
  <c r="I29" i="18" a="1"/>
  <c r="I29" i="18" s="1"/>
  <c r="I2" i="18" a="1"/>
  <c r="I2" i="18" s="1"/>
  <c r="D2" i="18" s="1"/>
  <c r="E2" i="18" s="1"/>
  <c r="F2" i="18" s="1"/>
  <c r="G2" i="18" s="1"/>
  <c r="H2" i="18" s="1"/>
  <c r="I3" i="18" a="1"/>
  <c r="I3" i="18" s="1"/>
  <c r="I4" i="9" a="1"/>
  <c r="I4" i="9" s="1"/>
  <c r="I6" i="17" a="1"/>
  <c r="I6" i="17" s="1"/>
  <c r="I8" i="18" a="1"/>
  <c r="I8" i="18" s="1"/>
  <c r="I9" i="18" a="1"/>
  <c r="I9" i="18" s="1"/>
  <c r="I10" i="18" a="1"/>
  <c r="I10" i="18" s="1"/>
  <c r="I12" i="9" a="1"/>
  <c r="I12" i="9" s="1"/>
  <c r="I14" i="18" a="1"/>
  <c r="I14" i="18" s="1"/>
  <c r="I20" i="18" a="1"/>
  <c r="I20" i="18" s="1"/>
  <c r="I20" i="9" a="1"/>
  <c r="I20" i="9" s="1"/>
  <c r="I26" i="18" a="1"/>
  <c r="I26" i="18" s="1"/>
  <c r="I6" i="8" a="1"/>
  <c r="I6" i="8" s="1"/>
  <c r="I9" i="13" a="1"/>
  <c r="I9" i="13" s="1"/>
  <c r="I13" i="8" a="1"/>
  <c r="I13" i="8" s="1"/>
  <c r="I14" i="6" a="1"/>
  <c r="I14" i="6" s="1"/>
  <c r="I16" i="13" a="1"/>
  <c r="I16" i="13" s="1"/>
  <c r="I18" i="8" a="1"/>
  <c r="I18" i="8" s="1"/>
  <c r="I19" i="6" a="1"/>
  <c r="I19" i="6" s="1"/>
  <c r="I21" i="6" a="1"/>
  <c r="I21" i="6" s="1"/>
  <c r="I22" i="13" a="1"/>
  <c r="I22" i="13" s="1"/>
  <c r="I27" i="13" a="1"/>
  <c r="I27" i="13" s="1"/>
  <c r="I2" i="6" a="1"/>
  <c r="I2" i="6" s="1"/>
  <c r="I3" i="13" a="1"/>
  <c r="I3" i="13" s="1"/>
  <c r="I5" i="13" a="1"/>
  <c r="I5" i="13" s="1"/>
  <c r="I6" i="12" a="1"/>
  <c r="I6" i="12" s="1"/>
  <c r="I7" i="8" a="1"/>
  <c r="I7" i="8" s="1"/>
  <c r="I7" i="17" a="1"/>
  <c r="I7" i="17" s="1"/>
  <c r="I9" i="6" a="1"/>
  <c r="I9" i="6" s="1"/>
  <c r="I10" i="13" a="1"/>
  <c r="I10" i="13" s="1"/>
  <c r="I12" i="12" a="1"/>
  <c r="I12" i="12" s="1"/>
  <c r="I12" i="13" a="1"/>
  <c r="I12" i="13" s="1"/>
  <c r="I13" i="12" a="1"/>
  <c r="I13" i="12" s="1"/>
  <c r="I14" i="8" a="1"/>
  <c r="I14" i="8" s="1"/>
  <c r="I14" i="17" a="1"/>
  <c r="I14" i="17" s="1"/>
  <c r="I15" i="6" a="1"/>
  <c r="I15" i="6" s="1"/>
  <c r="I17" i="13" a="1"/>
  <c r="I17" i="13" s="1"/>
  <c r="I19" i="8" a="1"/>
  <c r="I19" i="8" s="1"/>
  <c r="I21" i="8" a="1"/>
  <c r="I21" i="8" s="1"/>
  <c r="I21" i="17" a="1"/>
  <c r="I21" i="17" s="1"/>
  <c r="I22" i="6" a="1"/>
  <c r="I22" i="6" s="1"/>
  <c r="I23" i="13" a="1"/>
  <c r="I23" i="13" s="1"/>
  <c r="I24" i="13" a="1"/>
  <c r="I24" i="13" s="1"/>
  <c r="I26" i="8" a="1"/>
  <c r="I26" i="8" s="1"/>
  <c r="I27" i="6" a="1"/>
  <c r="I27" i="6" s="1"/>
  <c r="I28" i="17" a="1"/>
  <c r="I28" i="17" s="1"/>
  <c r="I29" i="17" a="1"/>
  <c r="I29" i="17" s="1"/>
  <c r="I30" i="12" a="1"/>
  <c r="I30" i="12" s="1"/>
  <c r="I30" i="18" a="1"/>
  <c r="I30" i="18" s="1"/>
  <c r="I30" i="9" a="1"/>
  <c r="I30" i="9" s="1"/>
  <c r="I29" i="9" a="1"/>
  <c r="I29" i="9" s="1"/>
  <c r="I2" i="9" a="1"/>
  <c r="I2" i="9" s="1"/>
  <c r="I3" i="6" a="1"/>
  <c r="I3" i="6" s="1"/>
  <c r="I4" i="18" a="1"/>
  <c r="I4" i="18" s="1"/>
  <c r="I4" i="17" a="1"/>
  <c r="I4" i="17" s="1"/>
  <c r="I5" i="18" a="1"/>
  <c r="I5" i="18" s="1"/>
  <c r="I5" i="6" a="1"/>
  <c r="I5" i="6" s="1"/>
  <c r="I6" i="13" a="1"/>
  <c r="I6" i="13" s="1"/>
  <c r="I7" i="12" a="1"/>
  <c r="I7" i="12" s="1"/>
  <c r="I8" i="12" a="1"/>
  <c r="I8" i="12" s="1"/>
  <c r="I9" i="8" a="1"/>
  <c r="I9" i="8" s="1"/>
  <c r="I9" i="9" a="1"/>
  <c r="I9" i="9" s="1"/>
  <c r="I10" i="6" a="1"/>
  <c r="I10" i="6" s="1"/>
  <c r="I11" i="18" a="1"/>
  <c r="I11" i="18" s="1"/>
  <c r="I11" i="13" a="1"/>
  <c r="I11" i="13" s="1"/>
  <c r="I13" i="13" a="1"/>
  <c r="I13" i="13" s="1"/>
  <c r="I14" i="12" a="1"/>
  <c r="I14" i="12" s="1"/>
  <c r="I14" i="9" a="1"/>
  <c r="I14" i="9" s="1"/>
  <c r="I15" i="8" a="1"/>
  <c r="I15" i="8" s="1"/>
  <c r="I15" i="17" a="1"/>
  <c r="I15" i="17" s="1"/>
  <c r="I16" i="18" a="1"/>
  <c r="I16" i="18" s="1"/>
  <c r="I16" i="9" a="1"/>
  <c r="I16" i="9" s="1"/>
  <c r="I17" i="6" a="1"/>
  <c r="I17" i="6" s="1"/>
  <c r="I18" i="18" a="1"/>
  <c r="I18" i="18" s="1"/>
  <c r="I18" i="13" a="1"/>
  <c r="I18" i="13" s="1"/>
  <c r="I20" i="12" a="1"/>
  <c r="I20" i="12" s="1"/>
  <c r="I20" i="13" a="1"/>
  <c r="I20" i="13" s="1"/>
  <c r="I21" i="12" a="1"/>
  <c r="I21" i="12" s="1"/>
  <c r="I21" i="9" a="1"/>
  <c r="I21" i="9" s="1"/>
  <c r="I22" i="8" a="1"/>
  <c r="I22" i="8" s="1"/>
  <c r="I22" i="17" a="1"/>
  <c r="I22" i="17" s="1"/>
  <c r="I23" i="18" a="1"/>
  <c r="I23" i="18" s="1"/>
  <c r="I23" i="6" a="1"/>
  <c r="I23" i="6" s="1"/>
  <c r="I25" i="18" a="1"/>
  <c r="I25" i="18" s="1"/>
  <c r="I25" i="13" a="1"/>
  <c r="I25" i="13" s="1"/>
  <c r="I27" i="8" a="1"/>
  <c r="I27" i="8" s="1"/>
  <c r="I27" i="9" a="1"/>
  <c r="I27" i="9" s="1"/>
  <c r="I28" i="9" a="1"/>
  <c r="I28" i="9" s="1"/>
  <c r="I29" i="8" a="1"/>
  <c r="I29" i="8" s="1"/>
  <c r="I29" i="13" a="1"/>
  <c r="I29" i="13" s="1"/>
  <c r="I30" i="6" a="1"/>
  <c r="I30" i="6" s="1"/>
  <c r="I2" i="8" a="1"/>
  <c r="I2" i="8" s="1"/>
  <c r="I2" i="13" a="1"/>
  <c r="I2" i="13" s="1"/>
  <c r="I4" i="13" a="1"/>
  <c r="I4" i="13" s="1"/>
  <c r="I11" i="8" a="1"/>
  <c r="I11" i="8" s="1"/>
  <c r="I15" i="13" a="1"/>
  <c r="I15" i="13" s="1"/>
  <c r="I25" i="8" a="1"/>
  <c r="I25" i="8" s="1"/>
  <c r="I26" i="6" a="1"/>
  <c r="I26" i="6" s="1"/>
  <c r="I29" i="6" a="1"/>
  <c r="I29" i="6" s="1"/>
  <c r="I30" i="8" a="1"/>
  <c r="I30" i="8" s="1"/>
  <c r="I30" i="13" a="1"/>
  <c r="I30" i="13" s="1"/>
  <c r="I27" i="12" a="1"/>
  <c r="I27" i="12" s="1"/>
  <c r="I26" i="12" a="1"/>
  <c r="I26" i="12" s="1"/>
  <c r="I25" i="12" a="1"/>
  <c r="I25" i="12" s="1"/>
  <c r="I19" i="12" a="1"/>
  <c r="I19" i="12" s="1"/>
  <c r="I18" i="12" a="1"/>
  <c r="I18" i="12" s="1"/>
  <c r="I17" i="12" a="1"/>
  <c r="I17" i="12" s="1"/>
  <c r="I11" i="12" a="1"/>
  <c r="I11" i="12" s="1"/>
  <c r="I10" i="12" a="1"/>
  <c r="I10" i="12" s="1"/>
  <c r="I9" i="12" a="1"/>
  <c r="I9" i="12" s="1"/>
  <c r="I3" i="12" a="1"/>
  <c r="I3" i="12" s="1"/>
  <c r="I27" i="17" a="1"/>
  <c r="I27" i="17" s="1"/>
  <c r="I26" i="17" a="1"/>
  <c r="I26" i="17" s="1"/>
  <c r="I25" i="17" a="1"/>
  <c r="I25" i="17" s="1"/>
  <c r="I24" i="17" a="1"/>
  <c r="I24" i="17" s="1"/>
  <c r="I19" i="17" a="1"/>
  <c r="I19" i="17" s="1"/>
  <c r="I18" i="17" a="1"/>
  <c r="I18" i="17" s="1"/>
  <c r="I17" i="17" a="1"/>
  <c r="I17" i="17" s="1"/>
  <c r="I16" i="17" a="1"/>
  <c r="I16" i="17" s="1"/>
  <c r="I11" i="17" a="1"/>
  <c r="I11" i="17" s="1"/>
  <c r="I10" i="17" a="1"/>
  <c r="I10" i="17" s="1"/>
  <c r="I9" i="17" a="1"/>
  <c r="I9" i="17" s="1"/>
  <c r="I8" i="17" a="1"/>
  <c r="I8" i="17" s="1"/>
  <c r="I3" i="17" a="1"/>
  <c r="I3" i="17" s="1"/>
  <c r="I2" i="17" a="1"/>
  <c r="I2" i="17" s="1"/>
  <c r="I2" i="12" a="1"/>
  <c r="I2" i="12" s="1"/>
  <c r="I3" i="8" a="1"/>
  <c r="I3" i="8" s="1"/>
  <c r="I5" i="8" a="1"/>
  <c r="I5" i="8" s="1"/>
  <c r="I5" i="17" a="1"/>
  <c r="I5" i="17" s="1"/>
  <c r="I6" i="6" a="1"/>
  <c r="I6" i="6" s="1"/>
  <c r="I7" i="13" a="1"/>
  <c r="I7" i="13" s="1"/>
  <c r="I8" i="13" a="1"/>
  <c r="I8" i="13" s="1"/>
  <c r="I10" i="8" a="1"/>
  <c r="I10" i="8" s="1"/>
  <c r="I11" i="6" a="1"/>
  <c r="I11" i="6" s="1"/>
  <c r="I12" i="17" a="1"/>
  <c r="I12" i="17" s="1"/>
  <c r="I13" i="6" a="1"/>
  <c r="I13" i="6" s="1"/>
  <c r="I14" i="13" a="1"/>
  <c r="I14" i="13" s="1"/>
  <c r="I15" i="12" a="1"/>
  <c r="I15" i="12" s="1"/>
  <c r="I16" i="12" a="1"/>
  <c r="I16" i="12" s="1"/>
  <c r="I17" i="8" a="1"/>
  <c r="I17" i="8" s="1"/>
  <c r="I18" i="6" a="1"/>
  <c r="I18" i="6" s="1"/>
  <c r="I19" i="13" a="1"/>
  <c r="I19" i="13" s="1"/>
  <c r="I21" i="13" a="1"/>
  <c r="I21" i="13" s="1"/>
  <c r="I22" i="12" a="1"/>
  <c r="I22" i="12" s="1"/>
  <c r="I23" i="8" a="1"/>
  <c r="I23" i="8" s="1"/>
  <c r="I23" i="17" a="1"/>
  <c r="I23" i="17" s="1"/>
  <c r="I25" i="6" a="1"/>
  <c r="I25" i="6" s="1"/>
  <c r="I26" i="13" a="1"/>
  <c r="I26" i="13" s="1"/>
  <c r="I28" i="12" a="1"/>
  <c r="I28" i="12" s="1"/>
  <c r="I28" i="13" a="1"/>
  <c r="I28" i="13" s="1"/>
  <c r="I29" i="12" a="1"/>
  <c r="I29" i="12" s="1"/>
  <c r="I30" i="17" a="1"/>
  <c r="I30" i="17" s="1"/>
  <c r="I4" i="11" a="1"/>
  <c r="I4" i="11" s="1"/>
  <c r="I5" i="19" a="1"/>
  <c r="I5" i="19" s="1"/>
  <c r="I5" i="15" a="1"/>
  <c r="I5" i="15" s="1"/>
  <c r="I5" i="11" a="1"/>
  <c r="I5" i="11" s="1"/>
  <c r="I6" i="19" a="1"/>
  <c r="I6" i="19" s="1"/>
  <c r="I6" i="15" a="1"/>
  <c r="I6" i="15" s="1"/>
  <c r="D6" i="15" s="1"/>
  <c r="E6" i="15" s="1"/>
  <c r="F6" i="15" s="1"/>
  <c r="G6" i="15" s="1"/>
  <c r="H6" i="15" s="1"/>
  <c r="I6" i="11" a="1"/>
  <c r="I6" i="11" s="1"/>
  <c r="I7" i="19" a="1"/>
  <c r="I7" i="19" s="1"/>
  <c r="I7" i="15" a="1"/>
  <c r="I7" i="15" s="1"/>
  <c r="I7" i="11" a="1"/>
  <c r="I7" i="11" s="1"/>
  <c r="I8" i="19" a="1"/>
  <c r="I8" i="19" s="1"/>
  <c r="I12" i="11" a="1"/>
  <c r="I12" i="11" s="1"/>
  <c r="I13" i="19" a="1"/>
  <c r="I13" i="19" s="1"/>
  <c r="I13" i="15" a="1"/>
  <c r="I13" i="15" s="1"/>
  <c r="I13" i="11" a="1"/>
  <c r="I13" i="11" s="1"/>
  <c r="I14" i="19" a="1"/>
  <c r="I14" i="19" s="1"/>
  <c r="I14" i="15" a="1"/>
  <c r="I14" i="15" s="1"/>
  <c r="I14" i="11" a="1"/>
  <c r="I14" i="11" s="1"/>
  <c r="I15" i="19" a="1"/>
  <c r="I15" i="19" s="1"/>
  <c r="I15" i="15" a="1"/>
  <c r="I15" i="15" s="1"/>
  <c r="I15" i="11" a="1"/>
  <c r="I15" i="11" s="1"/>
  <c r="I16" i="19" a="1"/>
  <c r="I16" i="19" s="1"/>
  <c r="I20" i="11" a="1"/>
  <c r="I20" i="11" s="1"/>
  <c r="I21" i="19" a="1"/>
  <c r="I21" i="19" s="1"/>
  <c r="I21" i="15" a="1"/>
  <c r="I21" i="15" s="1"/>
  <c r="I21" i="11" a="1"/>
  <c r="I21" i="11" s="1"/>
  <c r="I22" i="19" a="1"/>
  <c r="I22" i="19" s="1"/>
  <c r="I22" i="15" a="1"/>
  <c r="I22" i="15" s="1"/>
  <c r="I22" i="11" a="1"/>
  <c r="I22" i="11" s="1"/>
  <c r="I23" i="19" a="1"/>
  <c r="I23" i="19" s="1"/>
  <c r="I23" i="15" a="1"/>
  <c r="I23" i="15" s="1"/>
  <c r="I23" i="11" a="1"/>
  <c r="I23" i="11" s="1"/>
  <c r="I24" i="19" a="1"/>
  <c r="I24" i="19" s="1"/>
  <c r="I28" i="11" a="1"/>
  <c r="I28" i="11" s="1"/>
  <c r="I29" i="19" a="1"/>
  <c r="I29" i="19" s="1"/>
  <c r="I29" i="15" a="1"/>
  <c r="I29" i="15" s="1"/>
  <c r="D29" i="15" s="1"/>
  <c r="E29" i="15" s="1"/>
  <c r="F29" i="15" s="1"/>
  <c r="G29" i="15" s="1"/>
  <c r="H29" i="15" s="1"/>
  <c r="I29" i="11" a="1"/>
  <c r="I29" i="11" s="1"/>
  <c r="I30" i="19" a="1"/>
  <c r="I30" i="19" s="1"/>
  <c r="I30" i="15" a="1"/>
  <c r="I30" i="15" s="1"/>
  <c r="I30" i="11" a="1"/>
  <c r="I30" i="11" s="1"/>
  <c r="I4" i="6" a="1"/>
  <c r="I4" i="6" s="1"/>
  <c r="I8" i="6" a="1"/>
  <c r="I8" i="6" s="1"/>
  <c r="I12" i="6" a="1"/>
  <c r="I12" i="6" s="1"/>
  <c r="I16" i="6" a="1"/>
  <c r="I16" i="6" s="1"/>
  <c r="I20" i="6" a="1"/>
  <c r="I20" i="6" s="1"/>
  <c r="I24" i="6" a="1"/>
  <c r="I24" i="6" s="1"/>
  <c r="I28" i="6" a="1"/>
  <c r="I28" i="6" s="1"/>
  <c r="I4" i="8" a="1"/>
  <c r="I4" i="8" s="1"/>
  <c r="I8" i="8" a="1"/>
  <c r="I8" i="8" s="1"/>
  <c r="I12" i="8" a="1"/>
  <c r="I12" i="8" s="1"/>
  <c r="I16" i="8" a="1"/>
  <c r="I16" i="8" s="1"/>
  <c r="I20" i="8" a="1"/>
  <c r="I20" i="8" s="1"/>
  <c r="I24" i="8" a="1"/>
  <c r="I24" i="8" s="1"/>
  <c r="I28" i="8" a="1"/>
  <c r="I28" i="8" s="1"/>
  <c r="C33" i="18"/>
  <c r="C4" i="18"/>
  <c r="C91" i="18"/>
  <c r="C62" i="18"/>
  <c r="C94" i="18"/>
  <c r="C65" i="18"/>
  <c r="C7" i="18"/>
  <c r="D7" i="18" s="1"/>
  <c r="E7" i="18" s="1"/>
  <c r="F7" i="18" s="1"/>
  <c r="G7" i="18" s="1"/>
  <c r="H7" i="18" s="1"/>
  <c r="C36" i="18"/>
  <c r="C98" i="18"/>
  <c r="C11" i="18"/>
  <c r="C40" i="18"/>
  <c r="C69" i="18"/>
  <c r="C102" i="18"/>
  <c r="C15" i="18"/>
  <c r="D15" i="18" s="1"/>
  <c r="E15" i="18" s="1"/>
  <c r="F15" i="18" s="1"/>
  <c r="G15" i="18" s="1"/>
  <c r="H15" i="18" s="1"/>
  <c r="C44" i="18"/>
  <c r="C73" i="18"/>
  <c r="C78" i="18"/>
  <c r="C49" i="18"/>
  <c r="C20" i="18"/>
  <c r="C107" i="18"/>
  <c r="C54" i="18"/>
  <c r="C25" i="18"/>
  <c r="C112" i="18"/>
  <c r="C83" i="18"/>
  <c r="C45" i="15"/>
  <c r="C69" i="15"/>
  <c r="C92" i="15"/>
  <c r="C34" i="18"/>
  <c r="C5" i="18"/>
  <c r="C92" i="18"/>
  <c r="C63" i="18"/>
  <c r="C38" i="18"/>
  <c r="C67" i="18"/>
  <c r="C96" i="18"/>
  <c r="C9" i="18"/>
  <c r="C70" i="18"/>
  <c r="C12" i="18"/>
  <c r="C99" i="18"/>
  <c r="C41" i="18"/>
  <c r="C74" i="18"/>
  <c r="C45" i="18"/>
  <c r="C103" i="18"/>
  <c r="C16" i="18"/>
  <c r="C106" i="18"/>
  <c r="C19" i="18"/>
  <c r="D19" i="18" s="1"/>
  <c r="E19" i="18" s="1"/>
  <c r="F19" i="18" s="1"/>
  <c r="G19" i="18" s="1"/>
  <c r="H19" i="18" s="1"/>
  <c r="C77" i="18"/>
  <c r="C48" i="18"/>
  <c r="C113" i="18"/>
  <c r="C84" i="18"/>
  <c r="C55" i="18"/>
  <c r="C26" i="18"/>
  <c r="C64" i="19"/>
  <c r="C6" i="19"/>
  <c r="C93" i="19"/>
  <c r="C35" i="19"/>
  <c r="C56" i="15"/>
  <c r="C85" i="15"/>
  <c r="C89" i="18"/>
  <c r="C60" i="18"/>
  <c r="C31" i="18"/>
  <c r="C90" i="18"/>
  <c r="C3" i="18"/>
  <c r="C61" i="18"/>
  <c r="C32" i="18"/>
  <c r="C93" i="18"/>
  <c r="C64" i="18"/>
  <c r="C35" i="18"/>
  <c r="C6" i="18"/>
  <c r="D6" i="18" s="1"/>
  <c r="E6" i="18" s="1"/>
  <c r="F6" i="18" s="1"/>
  <c r="G6" i="18" s="1"/>
  <c r="H6" i="18" s="1"/>
  <c r="C66" i="18"/>
  <c r="C37" i="18"/>
  <c r="C95" i="18"/>
  <c r="C8" i="18"/>
  <c r="C68" i="18"/>
  <c r="C97" i="18"/>
  <c r="C39" i="18"/>
  <c r="C10" i="18"/>
  <c r="C71" i="18"/>
  <c r="C13" i="18"/>
  <c r="C42" i="18"/>
  <c r="C100" i="18"/>
  <c r="C101" i="18"/>
  <c r="C14" i="18"/>
  <c r="C72" i="18"/>
  <c r="C43" i="18"/>
  <c r="C104" i="18"/>
  <c r="C46" i="18"/>
  <c r="C75" i="18"/>
  <c r="C17" i="18"/>
  <c r="D17" i="18" s="1"/>
  <c r="E17" i="18" s="1"/>
  <c r="F17" i="18" s="1"/>
  <c r="G17" i="18" s="1"/>
  <c r="H17" i="18" s="1"/>
  <c r="C105" i="18"/>
  <c r="C76" i="18"/>
  <c r="C47" i="18"/>
  <c r="C18" i="18"/>
  <c r="C50" i="18"/>
  <c r="C108" i="18"/>
  <c r="C79" i="18"/>
  <c r="C21" i="18"/>
  <c r="C109" i="18"/>
  <c r="C80" i="18"/>
  <c r="C51" i="18"/>
  <c r="C22" i="18"/>
  <c r="D22" i="18" s="1"/>
  <c r="E22" i="18" s="1"/>
  <c r="F22" i="18" s="1"/>
  <c r="G22" i="18" s="1"/>
  <c r="H22" i="18" s="1"/>
  <c r="C110" i="18"/>
  <c r="C81" i="18"/>
  <c r="C52" i="18"/>
  <c r="C23" i="18"/>
  <c r="C82" i="18"/>
  <c r="C24" i="18"/>
  <c r="D24" i="18" s="1"/>
  <c r="E24" i="18" s="1"/>
  <c r="F24" i="18" s="1"/>
  <c r="G24" i="18" s="1"/>
  <c r="H24" i="18" s="1"/>
  <c r="C111" i="18"/>
  <c r="C53" i="18"/>
  <c r="C114" i="18"/>
  <c r="C56" i="18"/>
  <c r="C27" i="18"/>
  <c r="C85" i="18"/>
  <c r="C86" i="18"/>
  <c r="C57" i="18"/>
  <c r="C28" i="18"/>
  <c r="C115" i="18"/>
  <c r="C116" i="18"/>
  <c r="C58" i="18"/>
  <c r="C87" i="18"/>
  <c r="C29" i="18"/>
  <c r="C117" i="18"/>
  <c r="C30" i="18"/>
  <c r="C88" i="18"/>
  <c r="C59" i="18"/>
  <c r="C60" i="19"/>
  <c r="C89" i="19"/>
  <c r="C2" i="19"/>
  <c r="C31" i="19"/>
  <c r="C90" i="19"/>
  <c r="C3" i="19"/>
  <c r="C32" i="19"/>
  <c r="C61" i="19"/>
  <c r="C91" i="19"/>
  <c r="C62" i="19"/>
  <c r="C33" i="19"/>
  <c r="C4" i="19"/>
  <c r="C92" i="19"/>
  <c r="C63" i="19"/>
  <c r="C34" i="19"/>
  <c r="C5" i="19"/>
  <c r="C94" i="19"/>
  <c r="C65" i="19"/>
  <c r="C36" i="19"/>
  <c r="C7" i="19"/>
  <c r="C95" i="19"/>
  <c r="C8" i="19"/>
  <c r="C66" i="19"/>
  <c r="C37" i="19"/>
  <c r="C38" i="19"/>
  <c r="C96" i="19"/>
  <c r="C67" i="19"/>
  <c r="C9" i="19"/>
  <c r="C68" i="19"/>
  <c r="C97" i="19"/>
  <c r="C39" i="19"/>
  <c r="C10" i="19"/>
  <c r="C98" i="19"/>
  <c r="C40" i="19"/>
  <c r="C11" i="19"/>
  <c r="C69" i="19"/>
  <c r="C70" i="19"/>
  <c r="C99" i="19"/>
  <c r="C12" i="19"/>
  <c r="C41" i="19"/>
  <c r="C42" i="19"/>
  <c r="C100" i="19"/>
  <c r="C71" i="19"/>
  <c r="C13" i="19"/>
  <c r="C101" i="19"/>
  <c r="C72" i="19"/>
  <c r="C14" i="19"/>
  <c r="C43" i="19"/>
  <c r="C102" i="19"/>
  <c r="C73" i="19"/>
  <c r="C44" i="19"/>
  <c r="C15" i="19"/>
  <c r="C103" i="19"/>
  <c r="C45" i="19"/>
  <c r="C16" i="19"/>
  <c r="C74" i="19"/>
  <c r="C104" i="19"/>
  <c r="C75" i="19"/>
  <c r="C17" i="19"/>
  <c r="C46" i="19"/>
  <c r="C76" i="19"/>
  <c r="C47" i="19"/>
  <c r="C105" i="19"/>
  <c r="C18" i="19"/>
  <c r="C106" i="19"/>
  <c r="C77" i="19"/>
  <c r="C48" i="19"/>
  <c r="C19" i="19"/>
  <c r="C107" i="19"/>
  <c r="C49" i="19"/>
  <c r="C20" i="19"/>
  <c r="C78" i="19"/>
  <c r="C79" i="19"/>
  <c r="C108" i="19"/>
  <c r="C21" i="19"/>
  <c r="C50" i="19"/>
  <c r="C80" i="19"/>
  <c r="C51" i="19"/>
  <c r="C109" i="19"/>
  <c r="C22" i="19"/>
  <c r="C110" i="19"/>
  <c r="C52" i="19"/>
  <c r="C81" i="19"/>
  <c r="C23" i="19"/>
  <c r="C53" i="19"/>
  <c r="C111" i="19"/>
  <c r="C82" i="19"/>
  <c r="C24" i="19"/>
  <c r="C83" i="19"/>
  <c r="C112" i="19"/>
  <c r="C25" i="19"/>
  <c r="C54" i="19"/>
  <c r="C113" i="19"/>
  <c r="C55" i="19"/>
  <c r="C84" i="19"/>
  <c r="C26" i="19"/>
  <c r="C114" i="19"/>
  <c r="C27" i="19"/>
  <c r="C85" i="19"/>
  <c r="C56" i="19"/>
  <c r="C57" i="19"/>
  <c r="C115" i="19"/>
  <c r="C86" i="19"/>
  <c r="C28" i="19"/>
  <c r="C87" i="19"/>
  <c r="C29" i="19"/>
  <c r="C58" i="19"/>
  <c r="C116" i="19"/>
  <c r="C117" i="19"/>
  <c r="C88" i="19"/>
  <c r="C59" i="19"/>
  <c r="C30" i="19"/>
  <c r="C60" i="15"/>
  <c r="C31" i="15"/>
  <c r="C2" i="15"/>
  <c r="C89" i="15"/>
  <c r="C90" i="15"/>
  <c r="C61" i="15"/>
  <c r="C3" i="15"/>
  <c r="C91" i="15"/>
  <c r="C33" i="15"/>
  <c r="C4" i="15"/>
  <c r="C63" i="15"/>
  <c r="C5" i="15"/>
  <c r="C64" i="15"/>
  <c r="C35" i="15"/>
  <c r="C93" i="15"/>
  <c r="C94" i="15"/>
  <c r="C65" i="15"/>
  <c r="C7" i="15"/>
  <c r="C95" i="15"/>
  <c r="C37" i="15"/>
  <c r="C8" i="15"/>
  <c r="C66" i="15"/>
  <c r="C67" i="15"/>
  <c r="C38" i="15"/>
  <c r="C96" i="15"/>
  <c r="C9" i="15"/>
  <c r="C97" i="15"/>
  <c r="C68" i="15"/>
  <c r="C39" i="15"/>
  <c r="C98" i="15"/>
  <c r="C11" i="15"/>
  <c r="C70" i="15"/>
  <c r="C41" i="15"/>
  <c r="C99" i="15"/>
  <c r="C71" i="15"/>
  <c r="C13" i="15"/>
  <c r="C100" i="15"/>
  <c r="C42" i="15"/>
  <c r="C101" i="15"/>
  <c r="C43" i="15"/>
  <c r="C72" i="15"/>
  <c r="C14" i="15"/>
  <c r="C102" i="15"/>
  <c r="C44" i="15"/>
  <c r="C15" i="15"/>
  <c r="C73" i="15"/>
  <c r="C103" i="15"/>
  <c r="C74" i="15"/>
  <c r="C46" i="15"/>
  <c r="C75" i="15"/>
  <c r="C17" i="15"/>
  <c r="C105" i="15"/>
  <c r="C76" i="15"/>
  <c r="C18" i="15"/>
  <c r="C106" i="15"/>
  <c r="C77" i="15"/>
  <c r="C48" i="15"/>
  <c r="C19" i="15"/>
  <c r="C49" i="15"/>
  <c r="C107" i="15"/>
  <c r="C20" i="15"/>
  <c r="C108" i="15"/>
  <c r="C79" i="15"/>
  <c r="C50" i="15"/>
  <c r="C21" i="15"/>
  <c r="C80" i="15"/>
  <c r="C109" i="15"/>
  <c r="C51" i="15"/>
  <c r="C22" i="15"/>
  <c r="C110" i="15"/>
  <c r="C52" i="15"/>
  <c r="C81" i="15"/>
  <c r="C23" i="15"/>
  <c r="C111" i="15"/>
  <c r="C53" i="15"/>
  <c r="C82" i="15"/>
  <c r="C24" i="15"/>
  <c r="C83" i="15"/>
  <c r="C54" i="15"/>
  <c r="C112" i="15"/>
  <c r="C113" i="15"/>
  <c r="C84" i="15"/>
  <c r="C55" i="15"/>
  <c r="C26" i="15"/>
  <c r="C86" i="15"/>
  <c r="C57" i="15"/>
  <c r="C115" i="15"/>
  <c r="C28" i="15"/>
  <c r="C87" i="15"/>
  <c r="C116" i="15"/>
  <c r="C58" i="15"/>
  <c r="C117" i="15"/>
  <c r="C59" i="15"/>
  <c r="C88" i="15"/>
  <c r="C30" i="15"/>
  <c r="C60" i="17"/>
  <c r="C31" i="17"/>
  <c r="C89" i="17"/>
  <c r="C2" i="17"/>
  <c r="C61" i="17"/>
  <c r="C3" i="17"/>
  <c r="C32" i="17"/>
  <c r="C91" i="17"/>
  <c r="C33" i="17"/>
  <c r="C62" i="17"/>
  <c r="C4" i="17"/>
  <c r="C92" i="17"/>
  <c r="C63" i="17"/>
  <c r="C5" i="17"/>
  <c r="C34" i="17"/>
  <c r="C93" i="17"/>
  <c r="C6" i="17"/>
  <c r="C35" i="17"/>
  <c r="C7" i="17"/>
  <c r="C94" i="17"/>
  <c r="C36" i="17"/>
  <c r="C65" i="17"/>
  <c r="C95" i="17"/>
  <c r="C66" i="17"/>
  <c r="C37" i="17"/>
  <c r="C8" i="17"/>
  <c r="C96" i="17"/>
  <c r="C9" i="17"/>
  <c r="C67" i="17"/>
  <c r="C38" i="17"/>
  <c r="C39" i="17"/>
  <c r="C97" i="17"/>
  <c r="C10" i="17"/>
  <c r="C68" i="17"/>
  <c r="C69" i="17"/>
  <c r="C11" i="17"/>
  <c r="C40" i="17"/>
  <c r="C98" i="17"/>
  <c r="C99" i="17"/>
  <c r="C70" i="17"/>
  <c r="C12" i="17"/>
  <c r="C41" i="17"/>
  <c r="C100" i="17"/>
  <c r="C71" i="17"/>
  <c r="C13" i="17"/>
  <c r="D13" i="17" s="1"/>
  <c r="E13" i="17" s="1"/>
  <c r="F13" i="17" s="1"/>
  <c r="G13" i="17" s="1"/>
  <c r="H13" i="17" s="1"/>
  <c r="C42" i="17"/>
  <c r="C101" i="17"/>
  <c r="C43" i="17"/>
  <c r="C14" i="17"/>
  <c r="C72" i="17"/>
  <c r="C15" i="17"/>
  <c r="C102" i="17"/>
  <c r="C44" i="17"/>
  <c r="C103" i="17"/>
  <c r="C45" i="17"/>
  <c r="C74" i="17"/>
  <c r="C16" i="17"/>
  <c r="C75" i="17"/>
  <c r="C104" i="17"/>
  <c r="C17" i="17"/>
  <c r="C46" i="17"/>
  <c r="C76" i="17"/>
  <c r="C105" i="17"/>
  <c r="C47" i="17"/>
  <c r="C18" i="17"/>
  <c r="C19" i="17"/>
  <c r="C48" i="17"/>
  <c r="C106" i="17"/>
  <c r="C77" i="17"/>
  <c r="C78" i="17"/>
  <c r="C107" i="17"/>
  <c r="C20" i="17"/>
  <c r="D20" i="17" s="1"/>
  <c r="E20" i="17" s="1"/>
  <c r="F20" i="17" s="1"/>
  <c r="G20" i="17" s="1"/>
  <c r="H20" i="17" s="1"/>
  <c r="C49" i="17"/>
  <c r="C108" i="17"/>
  <c r="C79" i="17"/>
  <c r="C50" i="17"/>
  <c r="C21" i="17"/>
  <c r="C80" i="17"/>
  <c r="C22" i="17"/>
  <c r="C109" i="17"/>
  <c r="C51" i="17"/>
  <c r="C110" i="17"/>
  <c r="C81" i="17"/>
  <c r="C23" i="17"/>
  <c r="C52" i="17"/>
  <c r="C111" i="17"/>
  <c r="C53" i="17"/>
  <c r="C82" i="17"/>
  <c r="C24" i="17"/>
  <c r="C83" i="17"/>
  <c r="C54" i="17"/>
  <c r="C25" i="17"/>
  <c r="C112" i="17"/>
  <c r="C113" i="17"/>
  <c r="C26" i="17"/>
  <c r="C84" i="17"/>
  <c r="C55" i="17"/>
  <c r="C85" i="17"/>
  <c r="C114" i="17"/>
  <c r="C27" i="17"/>
  <c r="C56" i="17"/>
  <c r="C57" i="17"/>
  <c r="C115" i="17"/>
  <c r="C86" i="17"/>
  <c r="C28" i="17"/>
  <c r="C116" i="17"/>
  <c r="C87" i="17"/>
  <c r="C58" i="17"/>
  <c r="C29" i="17"/>
  <c r="C117" i="17"/>
  <c r="C88" i="17"/>
  <c r="C30" i="17"/>
  <c r="C59" i="17"/>
  <c r="C10" i="15"/>
  <c r="C27" i="15"/>
  <c r="C32" i="15"/>
  <c r="C47" i="15"/>
  <c r="C64" i="17"/>
  <c r="B101" i="9"/>
  <c r="B94" i="13"/>
  <c r="B98" i="13"/>
  <c r="B102" i="13"/>
  <c r="B110" i="13"/>
  <c r="B114" i="13"/>
  <c r="B60" i="11"/>
  <c r="B90" i="11"/>
  <c r="B64" i="11"/>
  <c r="B94" i="11"/>
  <c r="B68" i="11"/>
  <c r="B98" i="11"/>
  <c r="B72" i="11"/>
  <c r="B102" i="11"/>
  <c r="B76" i="11"/>
  <c r="B106" i="11"/>
  <c r="B80" i="11"/>
  <c r="B110" i="11"/>
  <c r="B84" i="11"/>
  <c r="B114" i="11"/>
  <c r="B88" i="11"/>
  <c r="B104" i="11"/>
  <c r="B61" i="9"/>
  <c r="B91" i="9"/>
  <c r="B65" i="9"/>
  <c r="B95" i="9"/>
  <c r="B69" i="9"/>
  <c r="B99" i="9"/>
  <c r="B73" i="9"/>
  <c r="B103" i="9"/>
  <c r="B77" i="9"/>
  <c r="B107" i="9"/>
  <c r="B81" i="9"/>
  <c r="B111" i="9"/>
  <c r="B85" i="9"/>
  <c r="B115" i="9"/>
  <c r="B89" i="9"/>
  <c r="B105" i="9"/>
  <c r="B100" i="11"/>
  <c r="B116" i="11"/>
  <c r="B63" i="13"/>
  <c r="B67" i="13"/>
  <c r="B71" i="13"/>
  <c r="B75" i="13"/>
  <c r="B83" i="13"/>
  <c r="B87" i="13"/>
  <c r="B91" i="13"/>
  <c r="B95" i="13"/>
  <c r="B99" i="13"/>
  <c r="B103" i="13"/>
  <c r="B107" i="13"/>
  <c r="B111" i="13"/>
  <c r="B115" i="13"/>
  <c r="B92" i="11"/>
  <c r="B108" i="11"/>
  <c r="B93" i="9"/>
  <c r="B96" i="11"/>
  <c r="B112" i="11"/>
  <c r="B97" i="9"/>
  <c r="B109" i="9"/>
  <c r="B113" i="9"/>
  <c r="B116" i="9"/>
  <c r="B93" i="15"/>
  <c r="B101" i="15"/>
  <c r="B109" i="15"/>
  <c r="B117" i="15"/>
  <c r="B90" i="15"/>
  <c r="B98" i="15"/>
  <c r="B106" i="15"/>
  <c r="B114" i="15"/>
  <c r="B89" i="15"/>
  <c r="B97" i="15"/>
  <c r="B105" i="15"/>
  <c r="B113" i="15"/>
  <c r="B94" i="15"/>
  <c r="B102" i="15"/>
  <c r="B110" i="15"/>
  <c r="B95" i="5"/>
  <c r="B69" i="5"/>
  <c r="B103" i="5"/>
  <c r="B77" i="5"/>
  <c r="B89" i="17"/>
  <c r="B63" i="15"/>
  <c r="B67" i="15"/>
  <c r="B71" i="15"/>
  <c r="B75" i="15"/>
  <c r="B79" i="15"/>
  <c r="B83" i="15"/>
  <c r="B87" i="15"/>
  <c r="B91" i="15"/>
  <c r="B91" i="5"/>
  <c r="B67" i="5"/>
  <c r="B75" i="5"/>
  <c r="B95" i="15"/>
  <c r="B99" i="15"/>
  <c r="B103" i="15"/>
  <c r="B107" i="15"/>
  <c r="B111" i="15"/>
  <c r="B115" i="15"/>
  <c r="B61" i="5"/>
  <c r="B65" i="5"/>
  <c r="B99" i="5"/>
  <c r="B73" i="5"/>
  <c r="B107" i="5"/>
  <c r="B81" i="5"/>
  <c r="B111" i="5"/>
  <c r="B85" i="5"/>
  <c r="B115" i="5"/>
  <c r="B89" i="5"/>
  <c r="B93" i="5"/>
  <c r="B97" i="5"/>
  <c r="B101" i="5"/>
  <c r="B105" i="5"/>
  <c r="B109" i="5"/>
  <c r="B113" i="5"/>
  <c r="B117" i="5"/>
  <c r="B93" i="17"/>
  <c r="B117" i="17"/>
  <c r="B63" i="5"/>
  <c r="B71" i="5"/>
  <c r="B79" i="5"/>
  <c r="B97" i="17"/>
  <c r="B101" i="17"/>
  <c r="B87" i="17"/>
  <c r="B91" i="17"/>
  <c r="B95" i="17"/>
  <c r="B99" i="17"/>
  <c r="B76" i="17"/>
  <c r="B113" i="17"/>
  <c r="B90" i="6"/>
  <c r="B111" i="6"/>
  <c r="B117" i="6"/>
  <c r="B98" i="12"/>
  <c r="B106" i="12"/>
  <c r="B83" i="5"/>
  <c r="B87" i="5"/>
  <c r="B114" i="17"/>
  <c r="B79" i="17"/>
  <c r="B115" i="6"/>
  <c r="B60" i="6"/>
  <c r="B72" i="6"/>
  <c r="B75" i="17"/>
  <c r="B76" i="6"/>
  <c r="B84" i="6"/>
  <c r="B60" i="12"/>
  <c r="B70" i="12"/>
  <c r="B76" i="12"/>
  <c r="B83" i="17"/>
  <c r="B67" i="17"/>
  <c r="B71" i="17"/>
  <c r="B109" i="17"/>
  <c r="B65" i="6"/>
  <c r="B66" i="6"/>
  <c r="B70" i="6"/>
  <c r="B103" i="17"/>
  <c r="B103" i="6"/>
  <c r="B102" i="12"/>
  <c r="B81" i="12"/>
  <c r="B91" i="6"/>
  <c r="B107" i="6"/>
  <c r="B80" i="6"/>
  <c r="B90" i="12"/>
  <c r="B65" i="12"/>
  <c r="B114" i="12"/>
  <c r="B68" i="12"/>
  <c r="B84" i="12"/>
  <c r="B64" i="12"/>
  <c r="B63" i="8"/>
  <c r="B79" i="8"/>
  <c r="B71" i="19"/>
  <c r="B97" i="18"/>
  <c r="B72" i="12"/>
  <c r="B88" i="12"/>
  <c r="B92" i="12"/>
  <c r="B112" i="12"/>
  <c r="B116" i="12"/>
  <c r="B114" i="8"/>
  <c r="B96" i="12"/>
  <c r="B100" i="12"/>
  <c r="B104" i="12"/>
  <c r="B108" i="12"/>
  <c r="B66" i="8"/>
  <c r="B67" i="8"/>
  <c r="B82" i="8"/>
  <c r="B83" i="8"/>
  <c r="B115" i="8"/>
  <c r="B98" i="8"/>
  <c r="B89" i="19"/>
  <c r="B80" i="12"/>
  <c r="B99" i="8"/>
  <c r="B71" i="8"/>
  <c r="B103" i="8"/>
  <c r="B91" i="8"/>
  <c r="B107" i="8"/>
  <c r="B73" i="8"/>
  <c r="B89" i="8"/>
  <c r="B75" i="19"/>
  <c r="B106" i="8"/>
  <c r="B63" i="19"/>
  <c r="B79" i="19"/>
  <c r="B94" i="8"/>
  <c r="B110" i="8"/>
  <c r="B67" i="19"/>
  <c r="B83" i="19"/>
  <c r="B97" i="8"/>
  <c r="B101" i="8"/>
  <c r="B105" i="8"/>
  <c r="B109" i="8"/>
  <c r="B113" i="8"/>
  <c r="B117" i="8"/>
  <c r="B111" i="19"/>
  <c r="B107" i="19"/>
  <c r="B86" i="19"/>
  <c r="B106" i="19"/>
  <c r="B90" i="19"/>
  <c r="B88" i="19"/>
  <c r="B93" i="19"/>
  <c r="B97" i="19"/>
  <c r="B101" i="19"/>
  <c r="B105" i="19"/>
  <c r="B109" i="19"/>
  <c r="B84" i="19"/>
  <c r="B114" i="19"/>
  <c r="B91" i="19"/>
  <c r="B95" i="19"/>
  <c r="B98" i="19"/>
  <c r="B99" i="19"/>
  <c r="B103" i="19"/>
  <c r="B102" i="19"/>
  <c r="B66" i="18"/>
  <c r="B72" i="18"/>
  <c r="B92" i="18"/>
  <c r="B96" i="18"/>
  <c r="B93" i="18"/>
  <c r="B89" i="18"/>
  <c r="B62" i="18"/>
  <c r="B77" i="18"/>
  <c r="B70" i="18"/>
  <c r="B80" i="18"/>
  <c r="B84" i="18"/>
  <c r="B103" i="18"/>
  <c r="B105" i="18"/>
  <c r="B88" i="18"/>
  <c r="B71" i="18"/>
  <c r="B75" i="18"/>
  <c r="B107" i="18"/>
  <c r="B111" i="18"/>
  <c r="B115" i="18"/>
  <c r="B108" i="18"/>
  <c r="B112" i="18"/>
  <c r="B116" i="18"/>
  <c r="D22" i="17" l="1"/>
  <c r="E22" i="17" s="1"/>
  <c r="F22" i="17" s="1"/>
  <c r="G22" i="17" s="1"/>
  <c r="H22" i="17" s="1"/>
  <c r="D6" i="19"/>
  <c r="E6" i="19" s="1"/>
  <c r="F6" i="19" s="1"/>
  <c r="G6" i="19" s="1"/>
  <c r="H6" i="19" s="1"/>
  <c r="D25" i="18"/>
  <c r="E25" i="18" s="1"/>
  <c r="F25" i="18" s="1"/>
  <c r="G25" i="18" s="1"/>
  <c r="H25" i="18" s="1"/>
  <c r="D10" i="18"/>
  <c r="E10" i="18" s="1"/>
  <c r="F10" i="18" s="1"/>
  <c r="G10" i="18" s="1"/>
  <c r="H10" i="18" s="1"/>
  <c r="D10" i="19"/>
  <c r="E10" i="19" s="1"/>
  <c r="F10" i="19" s="1"/>
  <c r="G10" i="19" s="1"/>
  <c r="H10" i="19" s="1"/>
  <c r="D8" i="15"/>
  <c r="E8" i="15" s="1"/>
  <c r="F8" i="15" s="1"/>
  <c r="G8" i="15" s="1"/>
  <c r="H8" i="15" s="1"/>
  <c r="D12" i="18"/>
  <c r="E12" i="18" s="1"/>
  <c r="F12" i="18" s="1"/>
  <c r="G12" i="18" s="1"/>
  <c r="H12" i="18" s="1"/>
  <c r="I7" i="9" a="1"/>
  <c r="I7" i="9" s="1"/>
  <c r="D24" i="15"/>
  <c r="E24" i="15" s="1"/>
  <c r="F24" i="15" s="1"/>
  <c r="G24" i="15" s="1"/>
  <c r="H24" i="15" s="1"/>
  <c r="D20" i="15"/>
  <c r="E20" i="15" s="1"/>
  <c r="F20" i="15" s="1"/>
  <c r="G20" i="15" s="1"/>
  <c r="H20" i="15" s="1"/>
  <c r="D25" i="19"/>
  <c r="E25" i="19" s="1"/>
  <c r="F25" i="19" s="1"/>
  <c r="G25" i="19" s="1"/>
  <c r="H25" i="19" s="1"/>
  <c r="D20" i="19"/>
  <c r="E20" i="19" s="1"/>
  <c r="F20" i="19" s="1"/>
  <c r="G20" i="19" s="1"/>
  <c r="H20" i="19" s="1"/>
  <c r="D12" i="19"/>
  <c r="E12" i="19" s="1"/>
  <c r="F12" i="19" s="1"/>
  <c r="G12" i="19" s="1"/>
  <c r="H12" i="19" s="1"/>
  <c r="D2" i="19"/>
  <c r="E2" i="19" s="1"/>
  <c r="F2" i="19" s="1"/>
  <c r="G2" i="19" s="1"/>
  <c r="H2" i="19" s="1"/>
  <c r="D28" i="18"/>
  <c r="E28" i="18" s="1"/>
  <c r="F28" i="18" s="1"/>
  <c r="G28" i="18" s="1"/>
  <c r="H28" i="18" s="1"/>
  <c r="D10" i="15"/>
  <c r="E10" i="15" s="1"/>
  <c r="F10" i="15" s="1"/>
  <c r="G10" i="15" s="1"/>
  <c r="H10" i="15" s="1"/>
  <c r="D17" i="15"/>
  <c r="E17" i="15" s="1"/>
  <c r="F17" i="15" s="1"/>
  <c r="G17" i="15" s="1"/>
  <c r="H17" i="15" s="1"/>
  <c r="D11" i="15"/>
  <c r="E11" i="15" s="1"/>
  <c r="F11" i="15" s="1"/>
  <c r="G11" i="15" s="1"/>
  <c r="H11" i="15" s="1"/>
  <c r="D3" i="15"/>
  <c r="E3" i="15" s="1"/>
  <c r="F3" i="15" s="1"/>
  <c r="G3" i="15" s="1"/>
  <c r="H3" i="15" s="1"/>
  <c r="D17" i="19"/>
  <c r="E17" i="19" s="1"/>
  <c r="F17" i="19" s="1"/>
  <c r="G17" i="19" s="1"/>
  <c r="H17" i="19" s="1"/>
  <c r="D6" i="17"/>
  <c r="E6" i="17" s="1"/>
  <c r="F6" i="17" s="1"/>
  <c r="G6" i="17" s="1"/>
  <c r="H6" i="17" s="1"/>
  <c r="D28" i="15"/>
  <c r="E28" i="15" s="1"/>
  <c r="F28" i="15" s="1"/>
  <c r="G28" i="15" s="1"/>
  <c r="H28" i="15" s="1"/>
  <c r="D27" i="19"/>
  <c r="E27" i="19" s="1"/>
  <c r="F27" i="19" s="1"/>
  <c r="G27" i="19" s="1"/>
  <c r="H27" i="19" s="1"/>
  <c r="D13" i="18"/>
  <c r="E13" i="18" s="1"/>
  <c r="F13" i="18" s="1"/>
  <c r="G13" i="18" s="1"/>
  <c r="H13" i="18" s="1"/>
  <c r="D26" i="18"/>
  <c r="E26" i="18" s="1"/>
  <c r="F26" i="18" s="1"/>
  <c r="G26" i="18" s="1"/>
  <c r="H26" i="18" s="1"/>
  <c r="D26" i="19"/>
  <c r="E26" i="19" s="1"/>
  <c r="F26" i="19" s="1"/>
  <c r="G26" i="19" s="1"/>
  <c r="H26" i="19" s="1"/>
  <c r="D18" i="19"/>
  <c r="E18" i="19" s="1"/>
  <c r="F18" i="19" s="1"/>
  <c r="G18" i="19" s="1"/>
  <c r="H18" i="19" s="1"/>
  <c r="D9" i="19"/>
  <c r="E9" i="19" s="1"/>
  <c r="F9" i="19" s="1"/>
  <c r="G9" i="19" s="1"/>
  <c r="H9" i="19" s="1"/>
  <c r="D29" i="18"/>
  <c r="E29" i="18" s="1"/>
  <c r="F29" i="18" s="1"/>
  <c r="G29" i="18" s="1"/>
  <c r="H29" i="18" s="1"/>
  <c r="D21" i="18"/>
  <c r="E21" i="18" s="1"/>
  <c r="F21" i="18" s="1"/>
  <c r="G21" i="18" s="1"/>
  <c r="H21" i="18" s="1"/>
  <c r="D23" i="17"/>
  <c r="E23" i="17" s="1"/>
  <c r="F23" i="17" s="1"/>
  <c r="G23" i="17" s="1"/>
  <c r="H23" i="17" s="1"/>
  <c r="D30" i="15"/>
  <c r="E30" i="15" s="1"/>
  <c r="F30" i="15" s="1"/>
  <c r="G30" i="15" s="1"/>
  <c r="H30" i="15" s="1"/>
  <c r="D30" i="19"/>
  <c r="E30" i="19" s="1"/>
  <c r="F30" i="19" s="1"/>
  <c r="G30" i="19" s="1"/>
  <c r="H30" i="19" s="1"/>
  <c r="D23" i="19"/>
  <c r="E23" i="19" s="1"/>
  <c r="F23" i="19" s="1"/>
  <c r="G23" i="19" s="1"/>
  <c r="H23" i="19" s="1"/>
  <c r="D5" i="19"/>
  <c r="E5" i="19" s="1"/>
  <c r="F5" i="19" s="1"/>
  <c r="G5" i="19" s="1"/>
  <c r="H5" i="19" s="1"/>
  <c r="D11" i="19"/>
  <c r="E11" i="19" s="1"/>
  <c r="F11" i="19" s="1"/>
  <c r="G11" i="19" s="1"/>
  <c r="H11" i="19" s="1"/>
  <c r="D21" i="15"/>
  <c r="E21" i="15" s="1"/>
  <c r="F21" i="15" s="1"/>
  <c r="G21" i="15" s="1"/>
  <c r="H21" i="15" s="1"/>
  <c r="D27" i="18"/>
  <c r="E27" i="18" s="1"/>
  <c r="F27" i="18" s="1"/>
  <c r="G27" i="18" s="1"/>
  <c r="H27" i="18" s="1"/>
  <c r="D29" i="17"/>
  <c r="E29" i="17" s="1"/>
  <c r="F29" i="17" s="1"/>
  <c r="G29" i="17" s="1"/>
  <c r="H29" i="17" s="1"/>
  <c r="D21" i="17"/>
  <c r="E21" i="17" s="1"/>
  <c r="F21" i="17" s="1"/>
  <c r="G21" i="17" s="1"/>
  <c r="H21" i="17" s="1"/>
  <c r="D26" i="15"/>
  <c r="E26" i="15" s="1"/>
  <c r="F26" i="15" s="1"/>
  <c r="G26" i="15" s="1"/>
  <c r="H26" i="15" s="1"/>
  <c r="D14" i="18"/>
  <c r="E14" i="18" s="1"/>
  <c r="F14" i="18" s="1"/>
  <c r="G14" i="18" s="1"/>
  <c r="H14" i="18" s="1"/>
  <c r="D27" i="15"/>
  <c r="E27" i="15" s="1"/>
  <c r="F27" i="15" s="1"/>
  <c r="G27" i="15" s="1"/>
  <c r="H27" i="15" s="1"/>
  <c r="D4" i="17"/>
  <c r="E4" i="17" s="1"/>
  <c r="F4" i="17" s="1"/>
  <c r="G4" i="17" s="1"/>
  <c r="H4" i="17" s="1"/>
  <c r="D19" i="15"/>
  <c r="E19" i="15" s="1"/>
  <c r="F19" i="15" s="1"/>
  <c r="G19" i="15" s="1"/>
  <c r="H19" i="15" s="1"/>
  <c r="D18" i="15"/>
  <c r="E18" i="15" s="1"/>
  <c r="F18" i="15" s="1"/>
  <c r="G18" i="15" s="1"/>
  <c r="H18" i="15" s="1"/>
  <c r="D9" i="15"/>
  <c r="E9" i="15" s="1"/>
  <c r="F9" i="15" s="1"/>
  <c r="G9" i="15" s="1"/>
  <c r="H9" i="15" s="1"/>
  <c r="D4" i="15"/>
  <c r="E4" i="15" s="1"/>
  <c r="F4" i="15" s="1"/>
  <c r="G4" i="15" s="1"/>
  <c r="H4" i="15" s="1"/>
  <c r="D28" i="19"/>
  <c r="E28" i="19" s="1"/>
  <c r="F28" i="19" s="1"/>
  <c r="G28" i="19" s="1"/>
  <c r="H28" i="19" s="1"/>
  <c r="D19" i="19"/>
  <c r="E19" i="19" s="1"/>
  <c r="F19" i="19" s="1"/>
  <c r="G19" i="19" s="1"/>
  <c r="H19" i="19" s="1"/>
  <c r="D4" i="19"/>
  <c r="E4" i="19" s="1"/>
  <c r="F4" i="19" s="1"/>
  <c r="G4" i="19" s="1"/>
  <c r="H4" i="19" s="1"/>
  <c r="D8" i="18"/>
  <c r="E8" i="18" s="1"/>
  <c r="F8" i="18" s="1"/>
  <c r="G8" i="18" s="1"/>
  <c r="H8" i="18" s="1"/>
  <c r="D4" i="18"/>
  <c r="E4" i="18" s="1"/>
  <c r="F4" i="18" s="1"/>
  <c r="G4" i="18" s="1"/>
  <c r="H4" i="18" s="1"/>
  <c r="D18" i="17"/>
  <c r="E18" i="17" s="1"/>
  <c r="F18" i="17" s="1"/>
  <c r="G18" i="17" s="1"/>
  <c r="H18" i="17" s="1"/>
  <c r="D10" i="17"/>
  <c r="E10" i="17" s="1"/>
  <c r="F10" i="17" s="1"/>
  <c r="G10" i="17" s="1"/>
  <c r="H10" i="17" s="1"/>
  <c r="D3" i="19"/>
  <c r="E3" i="19" s="1"/>
  <c r="F3" i="19" s="1"/>
  <c r="G3" i="19" s="1"/>
  <c r="H3" i="19" s="1"/>
  <c r="D3" i="18"/>
  <c r="E3" i="18" s="1"/>
  <c r="F3" i="18" s="1"/>
  <c r="G3" i="18" s="1"/>
  <c r="H3" i="18" s="1"/>
  <c r="D30" i="17"/>
  <c r="E30" i="17" s="1"/>
  <c r="F30" i="17" s="1"/>
  <c r="G30" i="17" s="1"/>
  <c r="H30" i="17" s="1"/>
  <c r="D25" i="17"/>
  <c r="E25" i="17" s="1"/>
  <c r="F25" i="17" s="1"/>
  <c r="G25" i="17" s="1"/>
  <c r="H25" i="17" s="1"/>
  <c r="D17" i="17"/>
  <c r="E17" i="17" s="1"/>
  <c r="F17" i="17" s="1"/>
  <c r="G17" i="17" s="1"/>
  <c r="H17" i="17" s="1"/>
  <c r="D9" i="17"/>
  <c r="E9" i="17" s="1"/>
  <c r="F9" i="17" s="1"/>
  <c r="G9" i="17" s="1"/>
  <c r="H9" i="17" s="1"/>
  <c r="D2" i="15"/>
  <c r="E2" i="15" s="1"/>
  <c r="F2" i="15" s="1"/>
  <c r="G2" i="15" s="1"/>
  <c r="H2" i="15" s="1"/>
  <c r="D9" i="18"/>
  <c r="E9" i="18" s="1"/>
  <c r="F9" i="18" s="1"/>
  <c r="G9" i="18" s="1"/>
  <c r="H9" i="18" s="1"/>
  <c r="D20" i="18"/>
  <c r="E20" i="18" s="1"/>
  <c r="F20" i="18" s="1"/>
  <c r="G20" i="18" s="1"/>
  <c r="H20" i="18" s="1"/>
  <c r="D15" i="17"/>
  <c r="E15" i="17" s="1"/>
  <c r="F15" i="17" s="1"/>
  <c r="G15" i="17" s="1"/>
  <c r="H15" i="17" s="1"/>
  <c r="D22" i="19"/>
  <c r="E22" i="19" s="1"/>
  <c r="F22" i="19" s="1"/>
  <c r="G22" i="19" s="1"/>
  <c r="H22" i="19" s="1"/>
  <c r="D15" i="19"/>
  <c r="E15" i="19" s="1"/>
  <c r="F15" i="19" s="1"/>
  <c r="G15" i="19" s="1"/>
  <c r="H15" i="19" s="1"/>
  <c r="D23" i="18"/>
  <c r="E23" i="18" s="1"/>
  <c r="F23" i="18" s="1"/>
  <c r="G23" i="18" s="1"/>
  <c r="H23" i="18" s="1"/>
  <c r="D18" i="18"/>
  <c r="E18" i="18" s="1"/>
  <c r="F18" i="18" s="1"/>
  <c r="G18" i="18" s="1"/>
  <c r="H18" i="18" s="1"/>
  <c r="D8" i="17"/>
  <c r="E8" i="17" s="1"/>
  <c r="F8" i="17" s="1"/>
  <c r="G8" i="17" s="1"/>
  <c r="H8" i="17" s="1"/>
  <c r="D5" i="17"/>
  <c r="E5" i="17" s="1"/>
  <c r="F5" i="17" s="1"/>
  <c r="G5" i="17" s="1"/>
  <c r="H5" i="17" s="1"/>
  <c r="D23" i="15"/>
  <c r="E23" i="15" s="1"/>
  <c r="F23" i="15" s="1"/>
  <c r="G23" i="15" s="1"/>
  <c r="H23" i="15" s="1"/>
  <c r="D28" i="17"/>
  <c r="E28" i="17" s="1"/>
  <c r="F28" i="17" s="1"/>
  <c r="G28" i="17" s="1"/>
  <c r="H28" i="17" s="1"/>
  <c r="D24" i="17"/>
  <c r="E24" i="17" s="1"/>
  <c r="F24" i="17" s="1"/>
  <c r="G24" i="17" s="1"/>
  <c r="H24" i="17" s="1"/>
  <c r="D16" i="17"/>
  <c r="E16" i="17" s="1"/>
  <c r="F16" i="17" s="1"/>
  <c r="G16" i="17" s="1"/>
  <c r="H16" i="17" s="1"/>
  <c r="D14" i="17"/>
  <c r="E14" i="17" s="1"/>
  <c r="F14" i="17" s="1"/>
  <c r="G14" i="17" s="1"/>
  <c r="H14" i="17" s="1"/>
  <c r="D12" i="17"/>
  <c r="E12" i="17" s="1"/>
  <c r="F12" i="17" s="1"/>
  <c r="G12" i="17" s="1"/>
  <c r="H12" i="17" s="1"/>
  <c r="D13" i="15"/>
  <c r="E13" i="15" s="1"/>
  <c r="F13" i="15" s="1"/>
  <c r="G13" i="15" s="1"/>
  <c r="H13" i="15" s="1"/>
  <c r="D5" i="15"/>
  <c r="E5" i="15" s="1"/>
  <c r="F5" i="15" s="1"/>
  <c r="G5" i="15" s="1"/>
  <c r="H5" i="15" s="1"/>
  <c r="D29" i="19"/>
  <c r="E29" i="19" s="1"/>
  <c r="F29" i="19" s="1"/>
  <c r="G29" i="19" s="1"/>
  <c r="H29" i="19" s="1"/>
  <c r="D8" i="19"/>
  <c r="E8" i="19" s="1"/>
  <c r="F8" i="19" s="1"/>
  <c r="G8" i="19" s="1"/>
  <c r="H8" i="19" s="1"/>
  <c r="D30" i="18"/>
  <c r="E30" i="18" s="1"/>
  <c r="F30" i="18" s="1"/>
  <c r="G30" i="18" s="1"/>
  <c r="H30" i="18" s="1"/>
  <c r="D11" i="17"/>
  <c r="E11" i="17" s="1"/>
  <c r="F11" i="17" s="1"/>
  <c r="G11" i="17" s="1"/>
  <c r="H11" i="17" s="1"/>
  <c r="D16" i="18"/>
  <c r="E16" i="18" s="1"/>
  <c r="F16" i="18" s="1"/>
  <c r="G16" i="18" s="1"/>
  <c r="H16" i="18" s="1"/>
  <c r="D11" i="18"/>
  <c r="E11" i="18" s="1"/>
  <c r="F11" i="18" s="1"/>
  <c r="G11" i="18" s="1"/>
  <c r="H11" i="18" s="1"/>
  <c r="D27" i="17"/>
  <c r="E27" i="17" s="1"/>
  <c r="F27" i="17" s="1"/>
  <c r="G27" i="17" s="1"/>
  <c r="H27" i="17" s="1"/>
  <c r="D19" i="17"/>
  <c r="E19" i="17" s="1"/>
  <c r="F19" i="17" s="1"/>
  <c r="G19" i="17" s="1"/>
  <c r="H19" i="17" s="1"/>
  <c r="D3" i="17"/>
  <c r="E3" i="17" s="1"/>
  <c r="F3" i="17" s="1"/>
  <c r="G3" i="17" s="1"/>
  <c r="H3" i="17" s="1"/>
  <c r="D16" i="19"/>
  <c r="E16" i="19" s="1"/>
  <c r="F16" i="19" s="1"/>
  <c r="G16" i="19" s="1"/>
  <c r="H16" i="19" s="1"/>
  <c r="D5" i="18"/>
  <c r="E5" i="18" s="1"/>
  <c r="F5" i="18" s="1"/>
  <c r="G5" i="18" s="1"/>
  <c r="H5" i="18" s="1"/>
  <c r="D22" i="15"/>
  <c r="E22" i="15" s="1"/>
  <c r="F22" i="15" s="1"/>
  <c r="G22" i="15" s="1"/>
  <c r="H22" i="15" s="1"/>
  <c r="D15" i="15"/>
  <c r="E15" i="15" s="1"/>
  <c r="F15" i="15" s="1"/>
  <c r="G15" i="15" s="1"/>
  <c r="H15" i="15" s="1"/>
  <c r="D21" i="19"/>
  <c r="E21" i="19" s="1"/>
  <c r="F21" i="19" s="1"/>
  <c r="G21" i="19" s="1"/>
  <c r="H21" i="19" s="1"/>
  <c r="D14" i="19"/>
  <c r="E14" i="19" s="1"/>
  <c r="F14" i="19" s="1"/>
  <c r="G14" i="19" s="1"/>
  <c r="H14" i="19" s="1"/>
  <c r="D2" i="17"/>
  <c r="E2" i="17" s="1"/>
  <c r="F2" i="17" s="1"/>
  <c r="G2" i="17" s="1"/>
  <c r="H2" i="17" s="1"/>
  <c r="D24" i="19"/>
  <c r="E24" i="19" s="1"/>
  <c r="F24" i="19" s="1"/>
  <c r="G24" i="19" s="1"/>
  <c r="H24" i="19" s="1"/>
  <c r="D13" i="19"/>
  <c r="E13" i="19" s="1"/>
  <c r="F13" i="19" s="1"/>
  <c r="G13" i="19" s="1"/>
  <c r="H13" i="19" s="1"/>
  <c r="D7" i="19"/>
  <c r="E7" i="19" s="1"/>
  <c r="F7" i="19" s="1"/>
  <c r="G7" i="19" s="1"/>
  <c r="H7" i="19" s="1"/>
  <c r="D26" i="17"/>
  <c r="E26" i="17" s="1"/>
  <c r="F26" i="17" s="1"/>
  <c r="G26" i="17" s="1"/>
  <c r="H26" i="17" s="1"/>
  <c r="D7" i="17"/>
  <c r="E7" i="17" s="1"/>
  <c r="F7" i="17" s="1"/>
  <c r="G7" i="17" s="1"/>
  <c r="H7" i="17" s="1"/>
  <c r="D14" i="15"/>
  <c r="E14" i="15" s="1"/>
  <c r="F14" i="15" s="1"/>
  <c r="G14" i="15" s="1"/>
  <c r="H14" i="15" s="1"/>
  <c r="D7" i="15"/>
  <c r="E7" i="15" s="1"/>
  <c r="F7" i="15" s="1"/>
  <c r="G7" i="15" s="1"/>
  <c r="H7" i="15" s="1"/>
  <c r="B109" i="12"/>
  <c r="B113" i="12"/>
  <c r="B97" i="12"/>
  <c r="B100" i="17"/>
  <c r="B108" i="17"/>
  <c r="B116" i="5"/>
  <c r="B105" i="17"/>
  <c r="B104" i="5"/>
  <c r="B104" i="15"/>
  <c r="B117" i="18"/>
  <c r="B113" i="18"/>
  <c r="B95" i="18"/>
  <c r="B96" i="19"/>
  <c r="B102" i="8"/>
  <c r="B96" i="8"/>
  <c r="B100" i="19"/>
  <c r="B92" i="8"/>
  <c r="B93" i="12"/>
  <c r="B99" i="6"/>
  <c r="B94" i="6"/>
  <c r="B99" i="12"/>
  <c r="B113" i="6"/>
  <c r="B90" i="5"/>
  <c r="B96" i="5"/>
  <c r="B108" i="15"/>
  <c r="B92" i="15"/>
  <c r="B117" i="11"/>
  <c r="B113" i="11"/>
  <c r="B109" i="11"/>
  <c r="B105" i="11"/>
  <c r="B101" i="11"/>
  <c r="B97" i="11"/>
  <c r="B93" i="11"/>
  <c r="B89" i="11"/>
  <c r="B104" i="18"/>
  <c r="B92" i="19"/>
  <c r="B111" i="8"/>
  <c r="B101" i="12"/>
  <c r="B106" i="5"/>
  <c r="B98" i="5"/>
  <c r="B116" i="13"/>
  <c r="B100" i="13"/>
  <c r="B92" i="13"/>
  <c r="B114" i="9"/>
  <c r="B110" i="9"/>
  <c r="B106" i="9"/>
  <c r="B102" i="9"/>
  <c r="B98" i="9"/>
  <c r="B94" i="9"/>
  <c r="B90" i="9"/>
  <c r="B100" i="18"/>
  <c r="B117" i="19"/>
  <c r="B112" i="19"/>
  <c r="B104" i="19"/>
  <c r="B95" i="8"/>
  <c r="B117" i="12"/>
  <c r="B108" i="8"/>
  <c r="B95" i="6"/>
  <c r="B96" i="17"/>
  <c r="B112" i="17"/>
  <c r="B105" i="12"/>
  <c r="B101" i="6"/>
  <c r="B112" i="5"/>
  <c r="B116" i="17"/>
  <c r="B102" i="5"/>
  <c r="B116" i="15"/>
  <c r="B100" i="15"/>
  <c r="B99" i="18"/>
  <c r="B106" i="18"/>
  <c r="B101" i="18"/>
  <c r="B109" i="6"/>
  <c r="B110" i="12"/>
  <c r="B89" i="12"/>
  <c r="B105" i="6"/>
  <c r="B104" i="17"/>
  <c r="B100" i="5"/>
  <c r="B114" i="5"/>
  <c r="B110" i="5"/>
  <c r="B109" i="18"/>
  <c r="B91" i="18"/>
  <c r="B113" i="19"/>
  <c r="B115" i="19"/>
  <c r="B108" i="19"/>
  <c r="B100" i="8"/>
  <c r="B112" i="8"/>
  <c r="B94" i="12"/>
  <c r="B89" i="6"/>
  <c r="B108" i="5"/>
  <c r="B92" i="5"/>
  <c r="B94" i="5"/>
  <c r="B112" i="15"/>
  <c r="B96" i="15"/>
  <c r="B112" i="13"/>
  <c r="B104" i="13"/>
  <c r="B96" i="13"/>
  <c r="V168" i="16" a="1"/>
  <c r="V155" i="16" a="1"/>
  <c r="T161" i="16" a="1"/>
  <c r="V170" i="16" a="1"/>
  <c r="U169" i="16" a="1"/>
  <c r="T169" i="16" a="1"/>
  <c r="U168" i="16" a="1"/>
  <c r="T174" i="16" a="1"/>
  <c r="U166" i="16" a="1"/>
  <c r="T152" i="16" a="1"/>
  <c r="T159" i="16" a="1"/>
  <c r="V164" i="16" a="1"/>
  <c r="T149" i="16" a="1"/>
  <c r="T171" i="16" a="1"/>
  <c r="U161" i="16" a="1"/>
  <c r="T164" i="16" a="1"/>
  <c r="V166" i="16" a="1"/>
  <c r="V163" i="16" a="1"/>
  <c r="U163" i="16" a="1"/>
  <c r="U150" i="16" a="1"/>
  <c r="T157" i="16" a="1"/>
  <c r="T146" i="16" a="1"/>
  <c r="V171" i="16" a="1"/>
  <c r="T168" i="16" a="1"/>
  <c r="V161" i="16" a="1"/>
  <c r="U171" i="16" a="1"/>
  <c r="U149" i="16" a="1"/>
  <c r="T156" i="16" a="1"/>
  <c r="T165" i="16" a="1"/>
  <c r="U148" i="16" a="1"/>
  <c r="U173" i="16" a="1"/>
  <c r="T150" i="16" a="1"/>
  <c r="U155" i="16" a="1"/>
  <c r="U164" i="16" a="1"/>
  <c r="V151" i="16" a="1"/>
  <c r="U146" i="16" a="1"/>
  <c r="V158" i="16" a="1"/>
  <c r="V156" i="16" a="1"/>
  <c r="T147" i="16" a="1"/>
  <c r="U167" i="16" a="1"/>
  <c r="U157" i="16" a="1"/>
  <c r="T154" i="16" a="1"/>
  <c r="U165" i="16" a="1"/>
  <c r="U170" i="16" a="1"/>
  <c r="T153" i="16" a="1"/>
  <c r="V146" i="16" a="1"/>
  <c r="V154" i="16" a="1"/>
  <c r="U153" i="16" a="1"/>
  <c r="V152" i="16" a="1"/>
  <c r="T148" i="16" a="1"/>
  <c r="T172" i="16" a="1"/>
  <c r="U162" i="16" a="1"/>
  <c r="V159" i="16" a="1"/>
  <c r="V149" i="16" a="1"/>
  <c r="V147" i="16" a="1"/>
  <c r="T173" i="16" a="1"/>
  <c r="V165" i="16" a="1"/>
  <c r="V172" i="16" a="1"/>
  <c r="V173" i="16" a="1"/>
  <c r="U152" i="16" a="1"/>
  <c r="T167" i="16" a="1"/>
  <c r="V150" i="16" a="1"/>
  <c r="V153" i="16" a="1"/>
  <c r="T160" i="16" a="1"/>
  <c r="U160" i="16" a="1"/>
  <c r="U156" i="16" a="1"/>
  <c r="U151" i="16" a="1"/>
  <c r="I7" i="6" l="1" a="1"/>
  <c r="I7" i="6" s="1"/>
  <c r="V164" i="16"/>
  <c r="T172" i="16"/>
  <c r="V156" i="16"/>
  <c r="T149" i="16"/>
  <c r="U155" i="16"/>
  <c r="T161" i="16"/>
  <c r="U171" i="16"/>
  <c r="T153" i="16"/>
  <c r="T165" i="16"/>
  <c r="U167" i="16"/>
  <c r="U161" i="16"/>
  <c r="V150" i="16"/>
  <c r="U151" i="16"/>
  <c r="T169" i="16"/>
  <c r="U153" i="16"/>
  <c r="U157" i="16"/>
  <c r="V161" i="16"/>
  <c r="V152" i="16"/>
  <c r="V172" i="16"/>
  <c r="V153" i="16"/>
  <c r="U169" i="16"/>
  <c r="V149" i="16"/>
  <c r="U173" i="16"/>
  <c r="V168" i="16"/>
  <c r="V173" i="16"/>
  <c r="U149" i="16"/>
  <c r="V165" i="16"/>
  <c r="U148" i="16"/>
  <c r="U165" i="16"/>
  <c r="T174" i="16"/>
  <c r="V151" i="16"/>
  <c r="V159" i="16"/>
  <c r="V163" i="16"/>
  <c r="T156" i="16"/>
  <c r="V170" i="16"/>
  <c r="U160" i="16"/>
  <c r="V154" i="16"/>
  <c r="U152" i="16"/>
  <c r="U168" i="16"/>
  <c r="T150" i="16"/>
  <c r="V171" i="16"/>
  <c r="T148" i="16"/>
  <c r="V147" i="16"/>
  <c r="U163" i="16"/>
  <c r="U162" i="16"/>
  <c r="T171" i="16"/>
  <c r="T147" i="16"/>
  <c r="U146" i="16"/>
  <c r="U170" i="16"/>
  <c r="V158" i="16"/>
  <c r="T146" i="16"/>
  <c r="T168" i="16"/>
  <c r="T157" i="16"/>
  <c r="V166" i="16"/>
  <c r="T173" i="16"/>
  <c r="T154" i="16"/>
  <c r="V155" i="16"/>
  <c r="V146" i="16"/>
  <c r="U166" i="16"/>
  <c r="U156" i="16"/>
  <c r="T164" i="16"/>
  <c r="U150" i="16"/>
  <c r="T160" i="16"/>
  <c r="T152" i="16"/>
  <c r="T159" i="16"/>
  <c r="T167" i="16"/>
  <c r="U164" i="16"/>
  <c r="M147" i="16" a="1"/>
  <c r="M168" i="16" a="1"/>
  <c r="M150" i="16" a="1"/>
  <c r="M156" i="16" a="1"/>
  <c r="M159" i="16" a="1"/>
  <c r="M171" i="16" a="1"/>
  <c r="U174" i="16" a="1"/>
  <c r="T170" i="16" a="1"/>
  <c r="M154" i="16" a="1"/>
  <c r="M169" i="16" a="1"/>
  <c r="V148" i="16" a="1"/>
  <c r="M170" i="16" a="1"/>
  <c r="M160" i="16" a="1"/>
  <c r="M146" i="16" a="1"/>
  <c r="M151" i="16" a="1"/>
  <c r="M161" i="16" a="1"/>
  <c r="M162" i="16" a="1"/>
  <c r="M158" i="16" a="1"/>
  <c r="M174" i="16" a="1"/>
  <c r="T155" i="16" a="1"/>
  <c r="U172" i="16" a="1"/>
  <c r="M149" i="16" a="1"/>
  <c r="M165" i="16" a="1"/>
  <c r="V157" i="16" a="1"/>
  <c r="M155" i="16" a="1"/>
  <c r="M166" i="16" a="1"/>
  <c r="V160" i="16" a="1"/>
  <c r="M157" i="16" a="1"/>
  <c r="M153" i="16" a="1"/>
  <c r="M167" i="16" a="1"/>
  <c r="M152" i="16" a="1"/>
  <c r="M173" i="16" a="1"/>
  <c r="M164" i="16" a="1"/>
  <c r="M172" i="16" a="1"/>
  <c r="T158" i="16" a="1"/>
  <c r="U158" i="16" a="1"/>
  <c r="M148" i="16" a="1"/>
  <c r="T162" i="16" a="1"/>
  <c r="M163" i="16" a="1"/>
  <c r="I13" i="9" l="1" a="1"/>
  <c r="I13" i="9" s="1"/>
  <c r="U174" i="16"/>
  <c r="M153" i="16"/>
  <c r="M173" i="16"/>
  <c r="T170" i="16"/>
  <c r="M146" i="16"/>
  <c r="M170" i="16"/>
  <c r="T158" i="16"/>
  <c r="M150" i="16"/>
  <c r="M163" i="16"/>
  <c r="M155" i="16"/>
  <c r="M168" i="16"/>
  <c r="M169" i="16"/>
  <c r="M151" i="16"/>
  <c r="M160" i="16"/>
  <c r="M159" i="16"/>
  <c r="M147" i="16"/>
  <c r="M167" i="16"/>
  <c r="U158" i="16"/>
  <c r="V157" i="16"/>
  <c r="V160" i="16"/>
  <c r="T162" i="16"/>
  <c r="M158" i="16"/>
  <c r="V148" i="16"/>
  <c r="M149" i="16"/>
  <c r="M157" i="16"/>
  <c r="M148" i="16"/>
  <c r="M165" i="16"/>
  <c r="M162" i="16"/>
  <c r="M164" i="16"/>
  <c r="M166" i="16"/>
  <c r="M172" i="16"/>
  <c r="T155" i="16"/>
  <c r="M174" i="16"/>
  <c r="M171" i="16"/>
  <c r="M161" i="16"/>
  <c r="M154" i="16"/>
  <c r="M152" i="16"/>
  <c r="M156" i="16"/>
  <c r="U172" i="16"/>
  <c r="U147" i="16" a="1"/>
  <c r="T163" i="16" a="1"/>
  <c r="U154" i="16" a="1"/>
  <c r="U159" i="16" a="1"/>
  <c r="V162" i="16" a="1"/>
  <c r="V169" i="16" a="1"/>
  <c r="V167" i="16" a="1"/>
  <c r="T166" i="16" a="1"/>
  <c r="T151" i="16" a="1"/>
  <c r="V174" i="16" a="1"/>
  <c r="V162" i="16" l="1"/>
  <c r="T151" i="16"/>
  <c r="V169" i="16"/>
  <c r="V174" i="16"/>
  <c r="U154" i="16"/>
  <c r="U159" i="16"/>
  <c r="U147" i="16"/>
  <c r="V167" i="16"/>
  <c r="T163" i="16"/>
  <c r="T166" i="16"/>
  <c r="C203" i="16" l="1"/>
  <c r="C232" i="16" s="1"/>
  <c r="C261" i="16" s="1"/>
  <c r="C202" i="16"/>
  <c r="C231" i="16" s="1"/>
  <c r="C260" i="16" s="1"/>
  <c r="C201" i="16"/>
  <c r="C230" i="16" s="1"/>
  <c r="C259" i="16" s="1"/>
  <c r="C200" i="16"/>
  <c r="C229" i="16" s="1"/>
  <c r="C258" i="16" s="1"/>
  <c r="C199" i="16"/>
  <c r="C228" i="16" s="1"/>
  <c r="C257" i="16" s="1"/>
  <c r="C198" i="16"/>
  <c r="C227" i="16" s="1"/>
  <c r="C256" i="16" s="1"/>
  <c r="C197" i="16"/>
  <c r="C226" i="16" s="1"/>
  <c r="C255" i="16" s="1"/>
  <c r="C196" i="16"/>
  <c r="C225" i="16" s="1"/>
  <c r="C254" i="16" s="1"/>
  <c r="C195" i="16"/>
  <c r="C224" i="16" s="1"/>
  <c r="C253" i="16" s="1"/>
  <c r="C194" i="16"/>
  <c r="C223" i="16" s="1"/>
  <c r="C252" i="16" s="1"/>
  <c r="C193" i="16"/>
  <c r="C222" i="16" s="1"/>
  <c r="C251" i="16" s="1"/>
  <c r="C192" i="16"/>
  <c r="C221" i="16" s="1"/>
  <c r="C250" i="16" s="1"/>
  <c r="C191" i="16"/>
  <c r="C220" i="16" s="1"/>
  <c r="C249" i="16" s="1"/>
  <c r="C190" i="16"/>
  <c r="C219" i="16" s="1"/>
  <c r="C248" i="16" s="1"/>
  <c r="C189" i="16"/>
  <c r="C218" i="16" s="1"/>
  <c r="C247" i="16" s="1"/>
  <c r="C188" i="16"/>
  <c r="C217" i="16" s="1"/>
  <c r="C246" i="16" s="1"/>
  <c r="C187" i="16"/>
  <c r="C216" i="16" s="1"/>
  <c r="C245" i="16" s="1"/>
  <c r="C186" i="16"/>
  <c r="C215" i="16" s="1"/>
  <c r="C244" i="16" s="1"/>
  <c r="C185" i="16"/>
  <c r="C214" i="16" s="1"/>
  <c r="C243" i="16" s="1"/>
  <c r="C184" i="16"/>
  <c r="C213" i="16" s="1"/>
  <c r="C242" i="16" s="1"/>
  <c r="C183" i="16"/>
  <c r="C212" i="16" s="1"/>
  <c r="C241" i="16" s="1"/>
  <c r="C182" i="16"/>
  <c r="C211" i="16" s="1"/>
  <c r="C240" i="16" s="1"/>
  <c r="C181" i="16"/>
  <c r="C210" i="16" s="1"/>
  <c r="C239" i="16" s="1"/>
  <c r="C180" i="16"/>
  <c r="C209" i="16" s="1"/>
  <c r="C238" i="16" s="1"/>
  <c r="C179" i="16"/>
  <c r="C208" i="16" s="1"/>
  <c r="C237" i="16" s="1"/>
  <c r="C178" i="16"/>
  <c r="C207" i="16" s="1"/>
  <c r="C236" i="16" s="1"/>
  <c r="C177" i="16"/>
  <c r="C206" i="16" s="1"/>
  <c r="C235" i="16" s="1"/>
  <c r="C176" i="16"/>
  <c r="C205" i="16" s="1"/>
  <c r="C234" i="16" s="1"/>
  <c r="C175" i="16"/>
  <c r="C204" i="16" s="1"/>
  <c r="C233" i="16" s="1"/>
  <c r="C82" i="16"/>
  <c r="K82" i="16" s="1"/>
  <c r="AB82" i="16" s="1"/>
  <c r="C81" i="16"/>
  <c r="K81" i="16" s="1"/>
  <c r="AB81" i="16" s="1"/>
  <c r="C80" i="16"/>
  <c r="K80" i="16" s="1"/>
  <c r="AB80" i="16" s="1"/>
  <c r="C79" i="16"/>
  <c r="K79" i="16" s="1"/>
  <c r="AB79" i="16" s="1"/>
  <c r="C78" i="16"/>
  <c r="K78" i="16" s="1"/>
  <c r="AB78" i="16" s="1"/>
  <c r="C77" i="16"/>
  <c r="K77" i="16" s="1"/>
  <c r="AB77" i="16" s="1"/>
  <c r="C76" i="16"/>
  <c r="K76" i="16" s="1"/>
  <c r="AB76" i="16" s="1"/>
  <c r="C75" i="16"/>
  <c r="K75" i="16" s="1"/>
  <c r="AB75" i="16" s="1"/>
  <c r="C74" i="16"/>
  <c r="K74" i="16" s="1"/>
  <c r="AB74" i="16" s="1"/>
  <c r="C73" i="16"/>
  <c r="K73" i="16" s="1"/>
  <c r="AB73" i="16" s="1"/>
  <c r="C72" i="16"/>
  <c r="K72" i="16" s="1"/>
  <c r="AB72" i="16" s="1"/>
  <c r="C71" i="16"/>
  <c r="K71" i="16" s="1"/>
  <c r="AB71" i="16" s="1"/>
  <c r="C70" i="16"/>
  <c r="K70" i="16" s="1"/>
  <c r="AB70" i="16" s="1"/>
  <c r="C69" i="16"/>
  <c r="C68" i="16"/>
  <c r="K68" i="16" s="1"/>
  <c r="AB68" i="16" s="1"/>
  <c r="C67" i="16"/>
  <c r="K67" i="16" s="1"/>
  <c r="AB67" i="16" s="1"/>
  <c r="C66" i="16"/>
  <c r="K66" i="16" s="1"/>
  <c r="AB66" i="16" s="1"/>
  <c r="C65" i="16"/>
  <c r="K65" i="16" s="1"/>
  <c r="AB65" i="16" s="1"/>
  <c r="C64" i="16"/>
  <c r="K64" i="16" s="1"/>
  <c r="AB64" i="16" s="1"/>
  <c r="C63" i="16"/>
  <c r="K63" i="16" s="1"/>
  <c r="AB63" i="16" s="1"/>
  <c r="C62" i="16"/>
  <c r="K62" i="16" s="1"/>
  <c r="AB62" i="16" s="1"/>
  <c r="C61" i="16"/>
  <c r="K61" i="16" s="1"/>
  <c r="AB61" i="16" s="1"/>
  <c r="C60" i="16"/>
  <c r="K60" i="16" s="1"/>
  <c r="AB60" i="16" s="1"/>
  <c r="C59" i="16"/>
  <c r="K59" i="16" s="1"/>
  <c r="AB59" i="16" s="1"/>
  <c r="C58" i="16"/>
  <c r="K58" i="16" s="1"/>
  <c r="AB58" i="16" s="1"/>
  <c r="C57" i="16"/>
  <c r="K57" i="16" s="1"/>
  <c r="AB57" i="16" s="1"/>
  <c r="C56" i="16"/>
  <c r="K56" i="16" s="1"/>
  <c r="AB56" i="16" s="1"/>
  <c r="C55" i="16"/>
  <c r="K55" i="16" s="1"/>
  <c r="AB55" i="16" s="1"/>
  <c r="C54" i="16"/>
  <c r="K54" i="16" s="1"/>
  <c r="AB54" i="16" s="1"/>
  <c r="C98" i="16" l="1"/>
  <c r="K98" i="16" s="1"/>
  <c r="AB98" i="16" s="1"/>
  <c r="K69" i="16"/>
  <c r="AB69" i="16" s="1"/>
  <c r="I49" i="25" a="1"/>
  <c r="I49" i="25" s="1"/>
  <c r="D49" i="25" s="1"/>
  <c r="E49" i="25" s="1"/>
  <c r="F49" i="25" s="1"/>
  <c r="G49" i="25" s="1"/>
  <c r="H49" i="25" s="1"/>
  <c r="I45" i="25" a="1"/>
  <c r="I45" i="25" s="1"/>
  <c r="D45" i="25" s="1"/>
  <c r="E45" i="25" s="1"/>
  <c r="F45" i="25" s="1"/>
  <c r="G45" i="25" s="1"/>
  <c r="H45" i="25" s="1"/>
  <c r="I41" i="25" a="1"/>
  <c r="I41" i="25" s="1"/>
  <c r="D41" i="25" s="1"/>
  <c r="E41" i="25" s="1"/>
  <c r="F41" i="25" s="1"/>
  <c r="G41" i="25" s="1"/>
  <c r="H41" i="25" s="1"/>
  <c r="I37" i="25" a="1"/>
  <c r="I37" i="25" s="1"/>
  <c r="D37" i="25" s="1"/>
  <c r="E37" i="25" s="1"/>
  <c r="F37" i="25" s="1"/>
  <c r="G37" i="25" s="1"/>
  <c r="H37" i="25" s="1"/>
  <c r="I57" i="25" a="1"/>
  <c r="I57" i="25" s="1"/>
  <c r="D57" i="25" s="1"/>
  <c r="E57" i="25" s="1"/>
  <c r="F57" i="25" s="1"/>
  <c r="G57" i="25" s="1"/>
  <c r="H57" i="25" s="1"/>
  <c r="I53" i="25" a="1"/>
  <c r="I53" i="25" s="1"/>
  <c r="D53" i="25" s="1"/>
  <c r="E53" i="25" s="1"/>
  <c r="F53" i="25" s="1"/>
  <c r="G53" i="25" s="1"/>
  <c r="H53" i="25" s="1"/>
  <c r="I32" i="25" a="1"/>
  <c r="I32" i="25" s="1"/>
  <c r="D32" i="25" s="1"/>
  <c r="E32" i="25" s="1"/>
  <c r="F32" i="25" s="1"/>
  <c r="G32" i="25" s="1"/>
  <c r="H32" i="25" s="1"/>
  <c r="I48" i="25" a="1"/>
  <c r="I48" i="25" s="1"/>
  <c r="D48" i="25" s="1"/>
  <c r="E48" i="25" s="1"/>
  <c r="F48" i="25" s="1"/>
  <c r="G48" i="25" s="1"/>
  <c r="H48" i="25" s="1"/>
  <c r="I44" i="25" a="1"/>
  <c r="I44" i="25" s="1"/>
  <c r="D44" i="25" s="1"/>
  <c r="E44" i="25" s="1"/>
  <c r="F44" i="25" s="1"/>
  <c r="G44" i="25" s="1"/>
  <c r="H44" i="25" s="1"/>
  <c r="I40" i="25" a="1"/>
  <c r="I40" i="25" s="1"/>
  <c r="D40" i="25" s="1"/>
  <c r="E40" i="25" s="1"/>
  <c r="F40" i="25" s="1"/>
  <c r="G40" i="25" s="1"/>
  <c r="H40" i="25" s="1"/>
  <c r="I36" i="25" a="1"/>
  <c r="I36" i="25" s="1"/>
  <c r="D36" i="25" s="1"/>
  <c r="E36" i="25" s="1"/>
  <c r="F36" i="25" s="1"/>
  <c r="G36" i="25" s="1"/>
  <c r="H36" i="25" s="1"/>
  <c r="I56" i="25" a="1"/>
  <c r="I56" i="25" s="1"/>
  <c r="D56" i="25" s="1"/>
  <c r="E56" i="25" s="1"/>
  <c r="F56" i="25" s="1"/>
  <c r="G56" i="25" s="1"/>
  <c r="H56" i="25" s="1"/>
  <c r="I52" i="25" a="1"/>
  <c r="I52" i="25" s="1"/>
  <c r="D52" i="25" s="1"/>
  <c r="E52" i="25" s="1"/>
  <c r="F52" i="25" s="1"/>
  <c r="G52" i="25" s="1"/>
  <c r="H52" i="25" s="1"/>
  <c r="I54" i="25" a="1"/>
  <c r="I54" i="25" s="1"/>
  <c r="D54" i="25" s="1"/>
  <c r="E54" i="25" s="1"/>
  <c r="F54" i="25" s="1"/>
  <c r="G54" i="25" s="1"/>
  <c r="H54" i="25" s="1"/>
  <c r="I31" i="25" a="1"/>
  <c r="I31" i="25" s="1"/>
  <c r="D31" i="25" s="1"/>
  <c r="E31" i="25" s="1"/>
  <c r="F31" i="25" s="1"/>
  <c r="G31" i="25" s="1"/>
  <c r="H31" i="25" s="1"/>
  <c r="I47" i="25" a="1"/>
  <c r="I47" i="25" s="1"/>
  <c r="D47" i="25" s="1"/>
  <c r="E47" i="25" s="1"/>
  <c r="F47" i="25" s="1"/>
  <c r="G47" i="25" s="1"/>
  <c r="H47" i="25" s="1"/>
  <c r="I43" i="25" a="1"/>
  <c r="I43" i="25" s="1"/>
  <c r="D43" i="25" s="1"/>
  <c r="E43" i="25" s="1"/>
  <c r="F43" i="25" s="1"/>
  <c r="G43" i="25" s="1"/>
  <c r="H43" i="25" s="1"/>
  <c r="I39" i="25" a="1"/>
  <c r="I39" i="25" s="1"/>
  <c r="D39" i="25" s="1"/>
  <c r="E39" i="25" s="1"/>
  <c r="F39" i="25" s="1"/>
  <c r="G39" i="25" s="1"/>
  <c r="H39" i="25" s="1"/>
  <c r="I35" i="25" a="1"/>
  <c r="I35" i="25" s="1"/>
  <c r="D35" i="25" s="1"/>
  <c r="E35" i="25" s="1"/>
  <c r="F35" i="25" s="1"/>
  <c r="G35" i="25" s="1"/>
  <c r="H35" i="25" s="1"/>
  <c r="I58" i="25" a="1"/>
  <c r="I58" i="25" s="1"/>
  <c r="D58" i="25" s="1"/>
  <c r="E58" i="25" s="1"/>
  <c r="F58" i="25" s="1"/>
  <c r="G58" i="25" s="1"/>
  <c r="H58" i="25" s="1"/>
  <c r="I59" i="25" a="1"/>
  <c r="I59" i="25" s="1"/>
  <c r="D59" i="25" s="1"/>
  <c r="E59" i="25" s="1"/>
  <c r="F59" i="25" s="1"/>
  <c r="G59" i="25" s="1"/>
  <c r="H59" i="25" s="1"/>
  <c r="I55" i="25" a="1"/>
  <c r="I55" i="25" s="1"/>
  <c r="D55" i="25" s="1"/>
  <c r="E55" i="25" s="1"/>
  <c r="F55" i="25" s="1"/>
  <c r="G55" i="25" s="1"/>
  <c r="H55" i="25" s="1"/>
  <c r="I51" i="25" a="1"/>
  <c r="I51" i="25" s="1"/>
  <c r="D51" i="25" s="1"/>
  <c r="E51" i="25" s="1"/>
  <c r="F51" i="25" s="1"/>
  <c r="G51" i="25" s="1"/>
  <c r="H51" i="25" s="1"/>
  <c r="I46" i="25" a="1"/>
  <c r="I46" i="25" s="1"/>
  <c r="D46" i="25" s="1"/>
  <c r="E46" i="25" s="1"/>
  <c r="F46" i="25" s="1"/>
  <c r="G46" i="25" s="1"/>
  <c r="H46" i="25" s="1"/>
  <c r="I42" i="25" a="1"/>
  <c r="I42" i="25" s="1"/>
  <c r="D42" i="25" s="1"/>
  <c r="E42" i="25" s="1"/>
  <c r="F42" i="25" s="1"/>
  <c r="G42" i="25" s="1"/>
  <c r="H42" i="25" s="1"/>
  <c r="I38" i="25" a="1"/>
  <c r="I38" i="25" s="1"/>
  <c r="D38" i="25" s="1"/>
  <c r="E38" i="25" s="1"/>
  <c r="F38" i="25" s="1"/>
  <c r="G38" i="25" s="1"/>
  <c r="H38" i="25" s="1"/>
  <c r="I33" i="25" a="1"/>
  <c r="I33" i="25" s="1"/>
  <c r="D33" i="25" s="1"/>
  <c r="E33" i="25" s="1"/>
  <c r="F33" i="25" s="1"/>
  <c r="G33" i="25" s="1"/>
  <c r="H33" i="25" s="1"/>
  <c r="I50" i="25" a="1"/>
  <c r="I50" i="25" s="1"/>
  <c r="D50" i="25" s="1"/>
  <c r="E50" i="25" s="1"/>
  <c r="F50" i="25" s="1"/>
  <c r="G50" i="25" s="1"/>
  <c r="H50" i="25" s="1"/>
  <c r="I34" i="25" a="1"/>
  <c r="I34" i="25" s="1"/>
  <c r="D34" i="25" s="1"/>
  <c r="E34" i="25" s="1"/>
  <c r="F34" i="25" s="1"/>
  <c r="G34" i="25" s="1"/>
  <c r="H34" i="25" s="1"/>
  <c r="M98" i="16"/>
  <c r="AD98" i="16" s="1"/>
  <c r="L98" i="16"/>
  <c r="AC98" i="16" s="1"/>
  <c r="D98" i="16"/>
  <c r="U98" i="16" s="1"/>
  <c r="H98" i="16"/>
  <c r="Y98" i="16" s="1"/>
  <c r="T98" i="16"/>
  <c r="G98" i="16"/>
  <c r="X98" i="16" s="1"/>
  <c r="J98" i="16"/>
  <c r="AA98" i="16" s="1"/>
  <c r="I98" i="16"/>
  <c r="H65" i="16"/>
  <c r="Y65" i="16" s="1"/>
  <c r="G65" i="16"/>
  <c r="X65" i="16" s="1"/>
  <c r="M65" i="16"/>
  <c r="AD65" i="16" s="1"/>
  <c r="T65" i="16"/>
  <c r="D65" i="16"/>
  <c r="U65" i="16" s="1"/>
  <c r="L65" i="16"/>
  <c r="AC65" i="16" s="1"/>
  <c r="J65" i="16"/>
  <c r="AA65" i="16" s="1"/>
  <c r="I65" i="16"/>
  <c r="M58" i="16"/>
  <c r="AD58" i="16" s="1"/>
  <c r="L58" i="16"/>
  <c r="AC58" i="16" s="1"/>
  <c r="H58" i="16"/>
  <c r="Y58" i="16" s="1"/>
  <c r="D58" i="16"/>
  <c r="U58" i="16" s="1"/>
  <c r="G58" i="16"/>
  <c r="X58" i="16" s="1"/>
  <c r="T58" i="16"/>
  <c r="J58" i="16"/>
  <c r="AA58" i="16" s="1"/>
  <c r="I58" i="16"/>
  <c r="M62" i="16"/>
  <c r="AD62" i="16" s="1"/>
  <c r="L62" i="16"/>
  <c r="AC62" i="16" s="1"/>
  <c r="H62" i="16"/>
  <c r="Y62" i="16" s="1"/>
  <c r="G62" i="16"/>
  <c r="X62" i="16" s="1"/>
  <c r="D62" i="16"/>
  <c r="U62" i="16" s="1"/>
  <c r="T62" i="16"/>
  <c r="J62" i="16"/>
  <c r="AA62" i="16" s="1"/>
  <c r="I62" i="16"/>
  <c r="M66" i="16"/>
  <c r="AD66" i="16" s="1"/>
  <c r="L66" i="16"/>
  <c r="AC66" i="16" s="1"/>
  <c r="H66" i="16"/>
  <c r="Y66" i="16" s="1"/>
  <c r="D66" i="16"/>
  <c r="U66" i="16" s="1"/>
  <c r="T66" i="16"/>
  <c r="G66" i="16"/>
  <c r="X66" i="16" s="1"/>
  <c r="J66" i="16"/>
  <c r="AA66" i="16" s="1"/>
  <c r="I66" i="16"/>
  <c r="M70" i="16"/>
  <c r="AD70" i="16" s="1"/>
  <c r="L70" i="16"/>
  <c r="AC70" i="16" s="1"/>
  <c r="H70" i="16"/>
  <c r="Y70" i="16" s="1"/>
  <c r="T70" i="16"/>
  <c r="G70" i="16"/>
  <c r="X70" i="16" s="1"/>
  <c r="D70" i="16"/>
  <c r="U70" i="16" s="1"/>
  <c r="J70" i="16"/>
  <c r="AA70" i="16" s="1"/>
  <c r="I70" i="16"/>
  <c r="M74" i="16"/>
  <c r="AD74" i="16" s="1"/>
  <c r="L74" i="16"/>
  <c r="AC74" i="16" s="1"/>
  <c r="H74" i="16"/>
  <c r="Y74" i="16" s="1"/>
  <c r="D74" i="16"/>
  <c r="U74" i="16" s="1"/>
  <c r="G74" i="16"/>
  <c r="X74" i="16" s="1"/>
  <c r="T74" i="16"/>
  <c r="J74" i="16"/>
  <c r="AA74" i="16" s="1"/>
  <c r="I74" i="16"/>
  <c r="M78" i="16"/>
  <c r="AD78" i="16" s="1"/>
  <c r="L78" i="16"/>
  <c r="AC78" i="16" s="1"/>
  <c r="H78" i="16"/>
  <c r="Y78" i="16" s="1"/>
  <c r="G78" i="16"/>
  <c r="X78" i="16" s="1"/>
  <c r="D78" i="16"/>
  <c r="U78" i="16" s="1"/>
  <c r="T78" i="16"/>
  <c r="J78" i="16"/>
  <c r="AA78" i="16" s="1"/>
  <c r="I78" i="16"/>
  <c r="M82" i="16"/>
  <c r="AD82" i="16" s="1"/>
  <c r="L82" i="16"/>
  <c r="AC82" i="16" s="1"/>
  <c r="H82" i="16"/>
  <c r="Y82" i="16" s="1"/>
  <c r="D82" i="16"/>
  <c r="U82" i="16" s="1"/>
  <c r="G82" i="16"/>
  <c r="X82" i="16" s="1"/>
  <c r="T82" i="16"/>
  <c r="I82" i="16"/>
  <c r="J82" i="16"/>
  <c r="AA82" i="16" s="1"/>
  <c r="C86" i="16"/>
  <c r="K86" i="16" s="1"/>
  <c r="AB86" i="16" s="1"/>
  <c r="M57" i="16"/>
  <c r="AD57" i="16" s="1"/>
  <c r="G57" i="16"/>
  <c r="X57" i="16" s="1"/>
  <c r="L57" i="16"/>
  <c r="AC57" i="16" s="1"/>
  <c r="H57" i="16"/>
  <c r="Y57" i="16" s="1"/>
  <c r="D57" i="16"/>
  <c r="U57" i="16" s="1"/>
  <c r="T57" i="16"/>
  <c r="I57" i="16"/>
  <c r="J57" i="16"/>
  <c r="AA57" i="16" s="1"/>
  <c r="C102" i="16"/>
  <c r="K102" i="16" s="1"/>
  <c r="AB102" i="16" s="1"/>
  <c r="M73" i="16"/>
  <c r="AD73" i="16" s="1"/>
  <c r="G73" i="16"/>
  <c r="X73" i="16" s="1"/>
  <c r="L73" i="16"/>
  <c r="AC73" i="16" s="1"/>
  <c r="H73" i="16"/>
  <c r="Y73" i="16" s="1"/>
  <c r="D73" i="16"/>
  <c r="U73" i="16" s="1"/>
  <c r="T73" i="16"/>
  <c r="J73" i="16"/>
  <c r="AA73" i="16" s="1"/>
  <c r="I73" i="16"/>
  <c r="M55" i="16"/>
  <c r="AD55" i="16" s="1"/>
  <c r="L55" i="16"/>
  <c r="AC55" i="16" s="1"/>
  <c r="H55" i="16"/>
  <c r="Y55" i="16" s="1"/>
  <c r="G55" i="16"/>
  <c r="X55" i="16" s="1"/>
  <c r="D55" i="16"/>
  <c r="U55" i="16" s="1"/>
  <c r="T55" i="16"/>
  <c r="J55" i="16"/>
  <c r="AA55" i="16" s="1"/>
  <c r="I55" i="16"/>
  <c r="M63" i="16"/>
  <c r="AD63" i="16" s="1"/>
  <c r="L63" i="16"/>
  <c r="AC63" i="16" s="1"/>
  <c r="H63" i="16"/>
  <c r="Y63" i="16" s="1"/>
  <c r="G63" i="16"/>
  <c r="X63" i="16" s="1"/>
  <c r="D63" i="16"/>
  <c r="U63" i="16" s="1"/>
  <c r="T63" i="16"/>
  <c r="J63" i="16"/>
  <c r="AA63" i="16" s="1"/>
  <c r="I63" i="16"/>
  <c r="M67" i="16"/>
  <c r="AD67" i="16" s="1"/>
  <c r="L67" i="16"/>
  <c r="AC67" i="16" s="1"/>
  <c r="H67" i="16"/>
  <c r="Y67" i="16" s="1"/>
  <c r="G67" i="16"/>
  <c r="X67" i="16" s="1"/>
  <c r="D67" i="16"/>
  <c r="U67" i="16" s="1"/>
  <c r="T67" i="16"/>
  <c r="J67" i="16"/>
  <c r="AA67" i="16" s="1"/>
  <c r="I67" i="16"/>
  <c r="M71" i="16"/>
  <c r="AD71" i="16" s="1"/>
  <c r="L71" i="16"/>
  <c r="AC71" i="16" s="1"/>
  <c r="H71" i="16"/>
  <c r="Y71" i="16" s="1"/>
  <c r="G71" i="16"/>
  <c r="X71" i="16" s="1"/>
  <c r="D71" i="16"/>
  <c r="U71" i="16" s="1"/>
  <c r="T71" i="16"/>
  <c r="J71" i="16"/>
  <c r="AA71" i="16" s="1"/>
  <c r="I71" i="16"/>
  <c r="M75" i="16"/>
  <c r="AD75" i="16" s="1"/>
  <c r="L75" i="16"/>
  <c r="AC75" i="16" s="1"/>
  <c r="H75" i="16"/>
  <c r="Y75" i="16" s="1"/>
  <c r="G75" i="16"/>
  <c r="X75" i="16" s="1"/>
  <c r="T75" i="16"/>
  <c r="D75" i="16"/>
  <c r="U75" i="16" s="1"/>
  <c r="J75" i="16"/>
  <c r="AA75" i="16" s="1"/>
  <c r="I75" i="16"/>
  <c r="M79" i="16"/>
  <c r="AD79" i="16" s="1"/>
  <c r="L79" i="16"/>
  <c r="AC79" i="16" s="1"/>
  <c r="H79" i="16"/>
  <c r="Y79" i="16" s="1"/>
  <c r="G79" i="16"/>
  <c r="X79" i="16" s="1"/>
  <c r="D79" i="16"/>
  <c r="U79" i="16" s="1"/>
  <c r="T79" i="16"/>
  <c r="J79" i="16"/>
  <c r="AA79" i="16" s="1"/>
  <c r="I79" i="16"/>
  <c r="C90" i="16"/>
  <c r="L61" i="16"/>
  <c r="AC61" i="16" s="1"/>
  <c r="G61" i="16"/>
  <c r="X61" i="16" s="1"/>
  <c r="M61" i="16"/>
  <c r="AD61" i="16" s="1"/>
  <c r="H61" i="16"/>
  <c r="Y61" i="16" s="1"/>
  <c r="D61" i="16"/>
  <c r="U61" i="16" s="1"/>
  <c r="T61" i="16"/>
  <c r="J61" i="16"/>
  <c r="AA61" i="16" s="1"/>
  <c r="I61" i="16"/>
  <c r="G69" i="16"/>
  <c r="X69" i="16" s="1"/>
  <c r="M69" i="16"/>
  <c r="AD69" i="16" s="1"/>
  <c r="H69" i="16"/>
  <c r="Y69" i="16" s="1"/>
  <c r="L69" i="16"/>
  <c r="AC69" i="16" s="1"/>
  <c r="D69" i="16"/>
  <c r="U69" i="16" s="1"/>
  <c r="T69" i="16"/>
  <c r="J69" i="16"/>
  <c r="AA69" i="16" s="1"/>
  <c r="I69" i="16"/>
  <c r="C106" i="16"/>
  <c r="K106" i="16" s="1"/>
  <c r="AB106" i="16" s="1"/>
  <c r="L77" i="16"/>
  <c r="AC77" i="16" s="1"/>
  <c r="G77" i="16"/>
  <c r="X77" i="16" s="1"/>
  <c r="H77" i="16"/>
  <c r="Y77" i="16" s="1"/>
  <c r="D77" i="16"/>
  <c r="U77" i="16" s="1"/>
  <c r="M77" i="16"/>
  <c r="AD77" i="16" s="1"/>
  <c r="T77" i="16"/>
  <c r="J77" i="16"/>
  <c r="AA77" i="16" s="1"/>
  <c r="I77" i="16"/>
  <c r="H81" i="16"/>
  <c r="Y81" i="16" s="1"/>
  <c r="G81" i="16"/>
  <c r="X81" i="16" s="1"/>
  <c r="M81" i="16"/>
  <c r="AD81" i="16" s="1"/>
  <c r="T81" i="16"/>
  <c r="L81" i="16"/>
  <c r="AC81" i="16" s="1"/>
  <c r="D81" i="16"/>
  <c r="U81" i="16" s="1"/>
  <c r="I81" i="16"/>
  <c r="J81" i="16"/>
  <c r="AA81" i="16" s="1"/>
  <c r="M54" i="16"/>
  <c r="AD54" i="16" s="1"/>
  <c r="L54" i="16"/>
  <c r="AC54" i="16" s="1"/>
  <c r="H54" i="16"/>
  <c r="Y54" i="16" s="1"/>
  <c r="T54" i="16"/>
  <c r="G54" i="16"/>
  <c r="X54" i="16" s="1"/>
  <c r="D54" i="16"/>
  <c r="U54" i="16" s="1"/>
  <c r="J54" i="16"/>
  <c r="AA54" i="16" s="1"/>
  <c r="I54" i="16"/>
  <c r="M59" i="16"/>
  <c r="AD59" i="16" s="1"/>
  <c r="L59" i="16"/>
  <c r="AC59" i="16" s="1"/>
  <c r="H59" i="16"/>
  <c r="Y59" i="16" s="1"/>
  <c r="G59" i="16"/>
  <c r="X59" i="16" s="1"/>
  <c r="T59" i="16"/>
  <c r="D59" i="16"/>
  <c r="U59" i="16" s="1"/>
  <c r="J59" i="16"/>
  <c r="AA59" i="16" s="1"/>
  <c r="I59" i="16"/>
  <c r="M56" i="16"/>
  <c r="AD56" i="16" s="1"/>
  <c r="L56" i="16"/>
  <c r="AC56" i="16" s="1"/>
  <c r="G56" i="16"/>
  <c r="X56" i="16" s="1"/>
  <c r="D56" i="16"/>
  <c r="U56" i="16" s="1"/>
  <c r="T56" i="16"/>
  <c r="H56" i="16"/>
  <c r="Y56" i="16" s="1"/>
  <c r="J56" i="16"/>
  <c r="AA56" i="16" s="1"/>
  <c r="I56" i="16"/>
  <c r="M60" i="16"/>
  <c r="AD60" i="16" s="1"/>
  <c r="L60" i="16"/>
  <c r="AC60" i="16" s="1"/>
  <c r="H60" i="16"/>
  <c r="Y60" i="16" s="1"/>
  <c r="G60" i="16"/>
  <c r="X60" i="16" s="1"/>
  <c r="D60" i="16"/>
  <c r="U60" i="16" s="1"/>
  <c r="T60" i="16"/>
  <c r="J60" i="16"/>
  <c r="AA60" i="16" s="1"/>
  <c r="I60" i="16"/>
  <c r="M64" i="16"/>
  <c r="AD64" i="16" s="1"/>
  <c r="L64" i="16"/>
  <c r="AC64" i="16" s="1"/>
  <c r="H64" i="16"/>
  <c r="Y64" i="16" s="1"/>
  <c r="G64" i="16"/>
  <c r="X64" i="16" s="1"/>
  <c r="D64" i="16"/>
  <c r="U64" i="16" s="1"/>
  <c r="T64" i="16"/>
  <c r="J64" i="16"/>
  <c r="AA64" i="16" s="1"/>
  <c r="I64" i="16"/>
  <c r="M68" i="16"/>
  <c r="AD68" i="16" s="1"/>
  <c r="L68" i="16"/>
  <c r="AC68" i="16" s="1"/>
  <c r="G68" i="16"/>
  <c r="X68" i="16" s="1"/>
  <c r="D68" i="16"/>
  <c r="U68" i="16" s="1"/>
  <c r="T68" i="16"/>
  <c r="H68" i="16"/>
  <c r="Y68" i="16" s="1"/>
  <c r="J68" i="16"/>
  <c r="AA68" i="16" s="1"/>
  <c r="I68" i="16"/>
  <c r="M72" i="16"/>
  <c r="AD72" i="16" s="1"/>
  <c r="L72" i="16"/>
  <c r="AC72" i="16" s="1"/>
  <c r="G72" i="16"/>
  <c r="X72" i="16" s="1"/>
  <c r="D72" i="16"/>
  <c r="U72" i="16" s="1"/>
  <c r="T72" i="16"/>
  <c r="H72" i="16"/>
  <c r="Y72" i="16" s="1"/>
  <c r="I72" i="16"/>
  <c r="J72" i="16"/>
  <c r="AA72" i="16" s="1"/>
  <c r="M76" i="16"/>
  <c r="AD76" i="16" s="1"/>
  <c r="L76" i="16"/>
  <c r="AC76" i="16" s="1"/>
  <c r="H76" i="16"/>
  <c r="Y76" i="16" s="1"/>
  <c r="G76" i="16"/>
  <c r="X76" i="16" s="1"/>
  <c r="D76" i="16"/>
  <c r="U76" i="16" s="1"/>
  <c r="T76" i="16"/>
  <c r="J76" i="16"/>
  <c r="AA76" i="16" s="1"/>
  <c r="I76" i="16"/>
  <c r="M80" i="16"/>
  <c r="AD80" i="16" s="1"/>
  <c r="L80" i="16"/>
  <c r="AC80" i="16" s="1"/>
  <c r="H80" i="16"/>
  <c r="Y80" i="16" s="1"/>
  <c r="G80" i="16"/>
  <c r="X80" i="16" s="1"/>
  <c r="D80" i="16"/>
  <c r="U80" i="16" s="1"/>
  <c r="T80" i="16"/>
  <c r="J80" i="16"/>
  <c r="AA80" i="16" s="1"/>
  <c r="I80" i="16"/>
  <c r="C115" i="16"/>
  <c r="K115" i="16" s="1"/>
  <c r="AB115" i="16" s="1"/>
  <c r="C131" i="16"/>
  <c r="K131" i="16" s="1"/>
  <c r="AB131" i="16" s="1"/>
  <c r="C135" i="16"/>
  <c r="K135" i="16" s="1"/>
  <c r="AB135" i="16" s="1"/>
  <c r="I31" i="19" a="1"/>
  <c r="I31" i="19" s="1"/>
  <c r="D31" i="19" s="1"/>
  <c r="E31" i="19" s="1"/>
  <c r="F31" i="19" s="1"/>
  <c r="G31" i="19" s="1"/>
  <c r="H31" i="19" s="1"/>
  <c r="I31" i="15" a="1"/>
  <c r="I31" i="15" s="1"/>
  <c r="D31" i="15" s="1"/>
  <c r="E31" i="15" s="1"/>
  <c r="F31" i="15" s="1"/>
  <c r="G31" i="15" s="1"/>
  <c r="H31" i="15" s="1"/>
  <c r="I31" i="11" a="1"/>
  <c r="I31" i="11" s="1"/>
  <c r="I31" i="13" a="1"/>
  <c r="I31" i="13" s="1"/>
  <c r="C87" i="16"/>
  <c r="K87" i="16" s="1"/>
  <c r="AB87" i="16" s="1"/>
  <c r="I35" i="19" a="1"/>
  <c r="I35" i="19" s="1"/>
  <c r="D35" i="19" s="1"/>
  <c r="E35" i="19" s="1"/>
  <c r="F35" i="19" s="1"/>
  <c r="G35" i="19" s="1"/>
  <c r="H35" i="19" s="1"/>
  <c r="I35" i="18" a="1"/>
  <c r="I35" i="18" s="1"/>
  <c r="D35" i="18" s="1"/>
  <c r="E35" i="18" s="1"/>
  <c r="F35" i="18" s="1"/>
  <c r="G35" i="18" s="1"/>
  <c r="H35" i="18" s="1"/>
  <c r="I35" i="15" a="1"/>
  <c r="I35" i="15" s="1"/>
  <c r="D35" i="15" s="1"/>
  <c r="E35" i="15" s="1"/>
  <c r="F35" i="15" s="1"/>
  <c r="G35" i="15" s="1"/>
  <c r="H35" i="15" s="1"/>
  <c r="I35" i="11" a="1"/>
  <c r="I35" i="11" s="1"/>
  <c r="I35" i="13" a="1"/>
  <c r="I35" i="13" s="1"/>
  <c r="C91" i="16"/>
  <c r="K91" i="16" s="1"/>
  <c r="AB91" i="16" s="1"/>
  <c r="I39" i="18" a="1"/>
  <c r="I39" i="18" s="1"/>
  <c r="D39" i="18" s="1"/>
  <c r="E39" i="18" s="1"/>
  <c r="F39" i="18" s="1"/>
  <c r="G39" i="18" s="1"/>
  <c r="H39" i="18" s="1"/>
  <c r="I39" i="17" a="1"/>
  <c r="I39" i="17" s="1"/>
  <c r="D39" i="17" s="1"/>
  <c r="E39" i="17" s="1"/>
  <c r="F39" i="17" s="1"/>
  <c r="G39" i="17" s="1"/>
  <c r="H39" i="17" s="1"/>
  <c r="C95" i="16"/>
  <c r="K95" i="16" s="1"/>
  <c r="AB95" i="16" s="1"/>
  <c r="I43" i="19" a="1"/>
  <c r="I43" i="19" s="1"/>
  <c r="D43" i="19" s="1"/>
  <c r="E43" i="19" s="1"/>
  <c r="F43" i="19" s="1"/>
  <c r="G43" i="19" s="1"/>
  <c r="H43" i="19" s="1"/>
  <c r="I43" i="18" a="1"/>
  <c r="I43" i="18" s="1"/>
  <c r="D43" i="18" s="1"/>
  <c r="E43" i="18" s="1"/>
  <c r="F43" i="18" s="1"/>
  <c r="G43" i="18" s="1"/>
  <c r="H43" i="18" s="1"/>
  <c r="I43" i="17" a="1"/>
  <c r="I43" i="17" s="1"/>
  <c r="D43" i="17" s="1"/>
  <c r="E43" i="17" s="1"/>
  <c r="F43" i="17" s="1"/>
  <c r="G43" i="17" s="1"/>
  <c r="H43" i="17" s="1"/>
  <c r="I43" i="11" a="1"/>
  <c r="I43" i="11" s="1"/>
  <c r="I43" i="13" a="1"/>
  <c r="I43" i="13" s="1"/>
  <c r="C99" i="16"/>
  <c r="K99" i="16" s="1"/>
  <c r="AB99" i="16" s="1"/>
  <c r="I47" i="19" a="1"/>
  <c r="I47" i="19" s="1"/>
  <c r="D47" i="19" s="1"/>
  <c r="E47" i="19" s="1"/>
  <c r="F47" i="19" s="1"/>
  <c r="G47" i="19" s="1"/>
  <c r="H47" i="19" s="1"/>
  <c r="I47" i="15" a="1"/>
  <c r="I47" i="15" s="1"/>
  <c r="D47" i="15" s="1"/>
  <c r="E47" i="15" s="1"/>
  <c r="F47" i="15" s="1"/>
  <c r="G47" i="15" s="1"/>
  <c r="H47" i="15" s="1"/>
  <c r="I47" i="11" a="1"/>
  <c r="I47" i="11" s="1"/>
  <c r="I47" i="13" a="1"/>
  <c r="I47" i="13" s="1"/>
  <c r="C103" i="16"/>
  <c r="K103" i="16" s="1"/>
  <c r="AB103" i="16" s="1"/>
  <c r="I51" i="18" a="1"/>
  <c r="I51" i="18" s="1"/>
  <c r="D51" i="18" s="1"/>
  <c r="E51" i="18" s="1"/>
  <c r="F51" i="18" s="1"/>
  <c r="G51" i="18" s="1"/>
  <c r="H51" i="18" s="1"/>
  <c r="I51" i="19" a="1"/>
  <c r="I51" i="19" s="1"/>
  <c r="D51" i="19" s="1"/>
  <c r="E51" i="19" s="1"/>
  <c r="F51" i="19" s="1"/>
  <c r="G51" i="19" s="1"/>
  <c r="H51" i="19" s="1"/>
  <c r="I51" i="15" a="1"/>
  <c r="I51" i="15" s="1"/>
  <c r="D51" i="15" s="1"/>
  <c r="E51" i="15" s="1"/>
  <c r="F51" i="15" s="1"/>
  <c r="G51" i="15" s="1"/>
  <c r="H51" i="15" s="1"/>
  <c r="I51" i="17" a="1"/>
  <c r="I51" i="17" s="1"/>
  <c r="D51" i="17" s="1"/>
  <c r="E51" i="17" s="1"/>
  <c r="F51" i="17" s="1"/>
  <c r="G51" i="17" s="1"/>
  <c r="H51" i="17" s="1"/>
  <c r="I51" i="11" a="1"/>
  <c r="I51" i="11" s="1"/>
  <c r="C107" i="16"/>
  <c r="K107" i="16" s="1"/>
  <c r="AB107" i="16" s="1"/>
  <c r="I55" i="18" a="1"/>
  <c r="I55" i="18" s="1"/>
  <c r="D55" i="18" s="1"/>
  <c r="E55" i="18" s="1"/>
  <c r="F55" i="18" s="1"/>
  <c r="G55" i="18" s="1"/>
  <c r="H55" i="18" s="1"/>
  <c r="I55" i="15" a="1"/>
  <c r="I55" i="15" s="1"/>
  <c r="D55" i="15" s="1"/>
  <c r="E55" i="15" s="1"/>
  <c r="F55" i="15" s="1"/>
  <c r="G55" i="15" s="1"/>
  <c r="H55" i="15" s="1"/>
  <c r="I55" i="17" a="1"/>
  <c r="I55" i="17" s="1"/>
  <c r="D55" i="17" s="1"/>
  <c r="E55" i="17" s="1"/>
  <c r="F55" i="17" s="1"/>
  <c r="G55" i="17" s="1"/>
  <c r="H55" i="17" s="1"/>
  <c r="I55" i="13" a="1"/>
  <c r="I55" i="13" s="1"/>
  <c r="C111" i="16"/>
  <c r="K111" i="16" s="1"/>
  <c r="AB111" i="16" s="1"/>
  <c r="I59" i="19" a="1"/>
  <c r="I59" i="19" s="1"/>
  <c r="D59" i="19" s="1"/>
  <c r="E59" i="19" s="1"/>
  <c r="F59" i="19" s="1"/>
  <c r="G59" i="19" s="1"/>
  <c r="H59" i="19" s="1"/>
  <c r="I59" i="17" a="1"/>
  <c r="I59" i="17" s="1"/>
  <c r="D59" i="17" s="1"/>
  <c r="E59" i="17" s="1"/>
  <c r="F59" i="17" s="1"/>
  <c r="G59" i="17" s="1"/>
  <c r="H59" i="17" s="1"/>
  <c r="I59" i="11" a="1"/>
  <c r="I59" i="11" s="1"/>
  <c r="I59" i="13" a="1"/>
  <c r="I59" i="13" s="1"/>
  <c r="C127" i="16"/>
  <c r="K127" i="16" s="1"/>
  <c r="AB127" i="16" s="1"/>
  <c r="C84" i="16"/>
  <c r="K84" i="16" s="1"/>
  <c r="AB84" i="16" s="1"/>
  <c r="I32" i="18" a="1"/>
  <c r="I32" i="18" s="1"/>
  <c r="D32" i="18" s="1"/>
  <c r="E32" i="18" s="1"/>
  <c r="F32" i="18" s="1"/>
  <c r="G32" i="18" s="1"/>
  <c r="H32" i="18" s="1"/>
  <c r="I32" i="19" a="1"/>
  <c r="I32" i="19" s="1"/>
  <c r="D32" i="19" s="1"/>
  <c r="E32" i="19" s="1"/>
  <c r="F32" i="19" s="1"/>
  <c r="G32" i="19" s="1"/>
  <c r="H32" i="19" s="1"/>
  <c r="I32" i="15" a="1"/>
  <c r="I32" i="15" s="1"/>
  <c r="D32" i="15" s="1"/>
  <c r="E32" i="15" s="1"/>
  <c r="F32" i="15" s="1"/>
  <c r="G32" i="15" s="1"/>
  <c r="H32" i="15" s="1"/>
  <c r="I32" i="17" a="1"/>
  <c r="I32" i="17" s="1"/>
  <c r="D32" i="17" s="1"/>
  <c r="E32" i="17" s="1"/>
  <c r="F32" i="17" s="1"/>
  <c r="G32" i="17" s="1"/>
  <c r="H32" i="17" s="1"/>
  <c r="I32" i="11" a="1"/>
  <c r="I32" i="11" s="1"/>
  <c r="I32" i="13" a="1"/>
  <c r="I32" i="13" s="1"/>
  <c r="C88" i="16"/>
  <c r="K88" i="16" s="1"/>
  <c r="AB88" i="16" s="1"/>
  <c r="I36" i="19" a="1"/>
  <c r="I36" i="19" s="1"/>
  <c r="D36" i="19" s="1"/>
  <c r="E36" i="19" s="1"/>
  <c r="F36" i="19" s="1"/>
  <c r="G36" i="19" s="1"/>
  <c r="H36" i="19" s="1"/>
  <c r="I36" i="18" a="1"/>
  <c r="I36" i="18" s="1"/>
  <c r="D36" i="18" s="1"/>
  <c r="E36" i="18" s="1"/>
  <c r="F36" i="18" s="1"/>
  <c r="G36" i="18" s="1"/>
  <c r="H36" i="18" s="1"/>
  <c r="I36" i="15" a="1"/>
  <c r="I36" i="15" s="1"/>
  <c r="D36" i="15" s="1"/>
  <c r="E36" i="15" s="1"/>
  <c r="F36" i="15" s="1"/>
  <c r="G36" i="15" s="1"/>
  <c r="H36" i="15" s="1"/>
  <c r="I36" i="17" a="1"/>
  <c r="I36" i="17" s="1"/>
  <c r="D36" i="17" s="1"/>
  <c r="E36" i="17" s="1"/>
  <c r="F36" i="17" s="1"/>
  <c r="G36" i="17" s="1"/>
  <c r="H36" i="17" s="1"/>
  <c r="I36" i="11" a="1"/>
  <c r="I36" i="11" s="1"/>
  <c r="I36" i="13" a="1"/>
  <c r="I36" i="13" s="1"/>
  <c r="C92" i="16"/>
  <c r="K92" i="16" s="1"/>
  <c r="AB92" i="16" s="1"/>
  <c r="I40" i="18" a="1"/>
  <c r="I40" i="18" s="1"/>
  <c r="D40" i="18" s="1"/>
  <c r="E40" i="18" s="1"/>
  <c r="F40" i="18" s="1"/>
  <c r="G40" i="18" s="1"/>
  <c r="H40" i="18" s="1"/>
  <c r="I40" i="17" a="1"/>
  <c r="I40" i="17" s="1"/>
  <c r="D40" i="17" s="1"/>
  <c r="E40" i="17" s="1"/>
  <c r="F40" i="17" s="1"/>
  <c r="G40" i="17" s="1"/>
  <c r="H40" i="17" s="1"/>
  <c r="I40" i="11" a="1"/>
  <c r="I40" i="11" s="1"/>
  <c r="I40" i="13" a="1"/>
  <c r="I40" i="13" s="1"/>
  <c r="C96" i="16"/>
  <c r="K96" i="16" s="1"/>
  <c r="AB96" i="16" s="1"/>
  <c r="I44" i="18" a="1"/>
  <c r="I44" i="18" s="1"/>
  <c r="D44" i="18" s="1"/>
  <c r="E44" i="18" s="1"/>
  <c r="F44" i="18" s="1"/>
  <c r="G44" i="18" s="1"/>
  <c r="H44" i="18" s="1"/>
  <c r="I44" i="19" a="1"/>
  <c r="I44" i="19" s="1"/>
  <c r="D44" i="19" s="1"/>
  <c r="E44" i="19" s="1"/>
  <c r="F44" i="19" s="1"/>
  <c r="G44" i="19" s="1"/>
  <c r="H44" i="19" s="1"/>
  <c r="I44" i="15" a="1"/>
  <c r="I44" i="15" s="1"/>
  <c r="D44" i="15" s="1"/>
  <c r="E44" i="15" s="1"/>
  <c r="F44" i="15" s="1"/>
  <c r="G44" i="15" s="1"/>
  <c r="H44" i="15" s="1"/>
  <c r="I44" i="17" a="1"/>
  <c r="I44" i="17" s="1"/>
  <c r="D44" i="17" s="1"/>
  <c r="E44" i="17" s="1"/>
  <c r="F44" i="17" s="1"/>
  <c r="G44" i="17" s="1"/>
  <c r="H44" i="17" s="1"/>
  <c r="I44" i="11" a="1"/>
  <c r="I44" i="11" s="1"/>
  <c r="I44" i="13" a="1"/>
  <c r="I44" i="13" s="1"/>
  <c r="C100" i="16"/>
  <c r="K100" i="16" s="1"/>
  <c r="AB100" i="16" s="1"/>
  <c r="I48" i="19" a="1"/>
  <c r="I48" i="19" s="1"/>
  <c r="D48" i="19" s="1"/>
  <c r="E48" i="19" s="1"/>
  <c r="F48" i="19" s="1"/>
  <c r="G48" i="19" s="1"/>
  <c r="H48" i="19" s="1"/>
  <c r="I48" i="18" a="1"/>
  <c r="I48" i="18" s="1"/>
  <c r="D48" i="18" s="1"/>
  <c r="E48" i="18" s="1"/>
  <c r="F48" i="18" s="1"/>
  <c r="G48" i="18" s="1"/>
  <c r="H48" i="18" s="1"/>
  <c r="I48" i="15" a="1"/>
  <c r="I48" i="15" s="1"/>
  <c r="D48" i="15" s="1"/>
  <c r="E48" i="15" s="1"/>
  <c r="F48" i="15" s="1"/>
  <c r="G48" i="15" s="1"/>
  <c r="H48" i="15" s="1"/>
  <c r="I48" i="17" a="1"/>
  <c r="I48" i="17" s="1"/>
  <c r="D48" i="17" s="1"/>
  <c r="E48" i="17" s="1"/>
  <c r="F48" i="17" s="1"/>
  <c r="G48" i="17" s="1"/>
  <c r="H48" i="17" s="1"/>
  <c r="I48" i="11" a="1"/>
  <c r="I48" i="11" s="1"/>
  <c r="I48" i="13" a="1"/>
  <c r="I48" i="13" s="1"/>
  <c r="C104" i="16"/>
  <c r="K104" i="16" s="1"/>
  <c r="AB104" i="16" s="1"/>
  <c r="I52" i="18" a="1"/>
  <c r="I52" i="18" s="1"/>
  <c r="D52" i="18" s="1"/>
  <c r="E52" i="18" s="1"/>
  <c r="F52" i="18" s="1"/>
  <c r="G52" i="18" s="1"/>
  <c r="H52" i="18" s="1"/>
  <c r="I52" i="15" a="1"/>
  <c r="I52" i="15" s="1"/>
  <c r="D52" i="15" s="1"/>
  <c r="E52" i="15" s="1"/>
  <c r="F52" i="15" s="1"/>
  <c r="G52" i="15" s="1"/>
  <c r="H52" i="15" s="1"/>
  <c r="I52" i="17" a="1"/>
  <c r="I52" i="17" s="1"/>
  <c r="D52" i="17" s="1"/>
  <c r="E52" i="17" s="1"/>
  <c r="F52" i="17" s="1"/>
  <c r="G52" i="17" s="1"/>
  <c r="H52" i="17" s="1"/>
  <c r="I52" i="13" a="1"/>
  <c r="I52" i="13" s="1"/>
  <c r="C108" i="16"/>
  <c r="K108" i="16" s="1"/>
  <c r="AB108" i="16" s="1"/>
  <c r="I56" i="18" a="1"/>
  <c r="I56" i="18" s="1"/>
  <c r="D56" i="18" s="1"/>
  <c r="E56" i="18" s="1"/>
  <c r="F56" i="18" s="1"/>
  <c r="G56" i="18" s="1"/>
  <c r="H56" i="18" s="1"/>
  <c r="I56" i="15" a="1"/>
  <c r="I56" i="15" s="1"/>
  <c r="D56" i="15" s="1"/>
  <c r="E56" i="15" s="1"/>
  <c r="F56" i="15" s="1"/>
  <c r="G56" i="15" s="1"/>
  <c r="H56" i="15" s="1"/>
  <c r="I56" i="17" a="1"/>
  <c r="I56" i="17" s="1"/>
  <c r="D56" i="17" s="1"/>
  <c r="E56" i="17" s="1"/>
  <c r="F56" i="17" s="1"/>
  <c r="G56" i="17" s="1"/>
  <c r="H56" i="17" s="1"/>
  <c r="I56" i="11" a="1"/>
  <c r="I56" i="11" s="1"/>
  <c r="I56" i="13" a="1"/>
  <c r="I56" i="13" s="1"/>
  <c r="C85" i="16"/>
  <c r="K85" i="16" s="1"/>
  <c r="AB85" i="16" s="1"/>
  <c r="I33" i="19" a="1"/>
  <c r="I33" i="19" s="1"/>
  <c r="D33" i="19" s="1"/>
  <c r="E33" i="19" s="1"/>
  <c r="F33" i="19" s="1"/>
  <c r="G33" i="19" s="1"/>
  <c r="H33" i="19" s="1"/>
  <c r="I33" i="18" a="1"/>
  <c r="I33" i="18" s="1"/>
  <c r="D33" i="18" s="1"/>
  <c r="E33" i="18" s="1"/>
  <c r="F33" i="18" s="1"/>
  <c r="G33" i="18" s="1"/>
  <c r="H33" i="18" s="1"/>
  <c r="I33" i="15" a="1"/>
  <c r="I33" i="15" s="1"/>
  <c r="D33" i="15" s="1"/>
  <c r="E33" i="15" s="1"/>
  <c r="F33" i="15" s="1"/>
  <c r="G33" i="15" s="1"/>
  <c r="H33" i="15" s="1"/>
  <c r="I33" i="17" a="1"/>
  <c r="I33" i="17" s="1"/>
  <c r="D33" i="17" s="1"/>
  <c r="E33" i="17" s="1"/>
  <c r="F33" i="17" s="1"/>
  <c r="G33" i="17" s="1"/>
  <c r="H33" i="17" s="1"/>
  <c r="I33" i="11" a="1"/>
  <c r="I33" i="11" s="1"/>
  <c r="I33" i="13" a="1"/>
  <c r="I33" i="13" s="1"/>
  <c r="C89" i="16"/>
  <c r="K89" i="16" s="1"/>
  <c r="AB89" i="16" s="1"/>
  <c r="I37" i="19" a="1"/>
  <c r="I37" i="19" s="1"/>
  <c r="D37" i="19" s="1"/>
  <c r="E37" i="19" s="1"/>
  <c r="F37" i="19" s="1"/>
  <c r="G37" i="19" s="1"/>
  <c r="H37" i="19" s="1"/>
  <c r="I37" i="18" a="1"/>
  <c r="I37" i="18" s="1"/>
  <c r="D37" i="18" s="1"/>
  <c r="E37" i="18" s="1"/>
  <c r="F37" i="18" s="1"/>
  <c r="G37" i="18" s="1"/>
  <c r="H37" i="18" s="1"/>
  <c r="I37" i="15" a="1"/>
  <c r="I37" i="15" s="1"/>
  <c r="D37" i="15" s="1"/>
  <c r="E37" i="15" s="1"/>
  <c r="F37" i="15" s="1"/>
  <c r="G37" i="15" s="1"/>
  <c r="H37" i="15" s="1"/>
  <c r="I37" i="17" a="1"/>
  <c r="I37" i="17" s="1"/>
  <c r="D37" i="17" s="1"/>
  <c r="E37" i="17" s="1"/>
  <c r="F37" i="17" s="1"/>
  <c r="G37" i="17" s="1"/>
  <c r="H37" i="17" s="1"/>
  <c r="I37" i="11" a="1"/>
  <c r="I37" i="11" s="1"/>
  <c r="I37" i="13" a="1"/>
  <c r="I37" i="13" s="1"/>
  <c r="C93" i="16"/>
  <c r="K93" i="16" s="1"/>
  <c r="AB93" i="16" s="1"/>
  <c r="I41" i="19" a="1"/>
  <c r="I41" i="19" s="1"/>
  <c r="D41" i="19" s="1"/>
  <c r="E41" i="19" s="1"/>
  <c r="F41" i="19" s="1"/>
  <c r="G41" i="19" s="1"/>
  <c r="H41" i="19" s="1"/>
  <c r="I41" i="18" a="1"/>
  <c r="I41" i="18" s="1"/>
  <c r="D41" i="18" s="1"/>
  <c r="E41" i="18" s="1"/>
  <c r="F41" i="18" s="1"/>
  <c r="G41" i="18" s="1"/>
  <c r="H41" i="18" s="1"/>
  <c r="I41" i="15" a="1"/>
  <c r="I41" i="15" s="1"/>
  <c r="D41" i="15" s="1"/>
  <c r="E41" i="15" s="1"/>
  <c r="F41" i="15" s="1"/>
  <c r="G41" i="15" s="1"/>
  <c r="H41" i="15" s="1"/>
  <c r="I41" i="17" a="1"/>
  <c r="I41" i="17" s="1"/>
  <c r="D41" i="17" s="1"/>
  <c r="E41" i="17" s="1"/>
  <c r="F41" i="17" s="1"/>
  <c r="G41" i="17" s="1"/>
  <c r="H41" i="17" s="1"/>
  <c r="I41" i="11" a="1"/>
  <c r="I41" i="11" s="1"/>
  <c r="I41" i="13" a="1"/>
  <c r="I41" i="13" s="1"/>
  <c r="C97" i="16"/>
  <c r="K97" i="16" s="1"/>
  <c r="AB97" i="16" s="1"/>
  <c r="I45" i="19" a="1"/>
  <c r="I45" i="19" s="1"/>
  <c r="D45" i="19" s="1"/>
  <c r="E45" i="19" s="1"/>
  <c r="F45" i="19" s="1"/>
  <c r="G45" i="19" s="1"/>
  <c r="H45" i="19" s="1"/>
  <c r="I45" i="15" a="1"/>
  <c r="I45" i="15" s="1"/>
  <c r="D45" i="15" s="1"/>
  <c r="E45" i="15" s="1"/>
  <c r="F45" i="15" s="1"/>
  <c r="G45" i="15" s="1"/>
  <c r="H45" i="15" s="1"/>
  <c r="I45" i="17" a="1"/>
  <c r="I45" i="17" s="1"/>
  <c r="D45" i="17" s="1"/>
  <c r="E45" i="17" s="1"/>
  <c r="F45" i="17" s="1"/>
  <c r="G45" i="17" s="1"/>
  <c r="H45" i="17" s="1"/>
  <c r="I45" i="13" a="1"/>
  <c r="I45" i="13" s="1"/>
  <c r="C101" i="16"/>
  <c r="K101" i="16" s="1"/>
  <c r="AB101" i="16" s="1"/>
  <c r="I49" i="18" a="1"/>
  <c r="I49" i="18" s="1"/>
  <c r="D49" i="18" s="1"/>
  <c r="E49" i="18" s="1"/>
  <c r="F49" i="18" s="1"/>
  <c r="G49" i="18" s="1"/>
  <c r="H49" i="18" s="1"/>
  <c r="I49" i="19" a="1"/>
  <c r="I49" i="19" s="1"/>
  <c r="D49" i="19" s="1"/>
  <c r="E49" i="19" s="1"/>
  <c r="F49" i="19" s="1"/>
  <c r="G49" i="19" s="1"/>
  <c r="H49" i="19" s="1"/>
  <c r="I49" i="11" a="1"/>
  <c r="I49" i="11" s="1"/>
  <c r="I49" i="13" a="1"/>
  <c r="I49" i="13" s="1"/>
  <c r="C105" i="16"/>
  <c r="K105" i="16" s="1"/>
  <c r="AB105" i="16" s="1"/>
  <c r="I53" i="19" a="1"/>
  <c r="I53" i="19" s="1"/>
  <c r="D53" i="19" s="1"/>
  <c r="E53" i="19" s="1"/>
  <c r="F53" i="19" s="1"/>
  <c r="G53" i="19" s="1"/>
  <c r="H53" i="19" s="1"/>
  <c r="I53" i="18" a="1"/>
  <c r="I53" i="18" s="1"/>
  <c r="D53" i="18" s="1"/>
  <c r="E53" i="18" s="1"/>
  <c r="F53" i="18" s="1"/>
  <c r="G53" i="18" s="1"/>
  <c r="H53" i="18" s="1"/>
  <c r="I53" i="15" a="1"/>
  <c r="I53" i="15" s="1"/>
  <c r="D53" i="15" s="1"/>
  <c r="E53" i="15" s="1"/>
  <c r="F53" i="15" s="1"/>
  <c r="G53" i="15" s="1"/>
  <c r="H53" i="15" s="1"/>
  <c r="I53" i="17" a="1"/>
  <c r="I53" i="17" s="1"/>
  <c r="D53" i="17" s="1"/>
  <c r="E53" i="17" s="1"/>
  <c r="F53" i="17" s="1"/>
  <c r="G53" i="17" s="1"/>
  <c r="H53" i="17" s="1"/>
  <c r="I53" i="11" a="1"/>
  <c r="I53" i="11" s="1"/>
  <c r="I53" i="13" a="1"/>
  <c r="I53" i="13" s="1"/>
  <c r="C109" i="16"/>
  <c r="K109" i="16" s="1"/>
  <c r="AB109" i="16" s="1"/>
  <c r="I57" i="19" a="1"/>
  <c r="I57" i="19" s="1"/>
  <c r="D57" i="19" s="1"/>
  <c r="E57" i="19" s="1"/>
  <c r="F57" i="19" s="1"/>
  <c r="G57" i="19" s="1"/>
  <c r="H57" i="19" s="1"/>
  <c r="I57" i="18" a="1"/>
  <c r="I57" i="18" s="1"/>
  <c r="D57" i="18" s="1"/>
  <c r="E57" i="18" s="1"/>
  <c r="F57" i="18" s="1"/>
  <c r="G57" i="18" s="1"/>
  <c r="H57" i="18" s="1"/>
  <c r="I57" i="15" a="1"/>
  <c r="I57" i="15" s="1"/>
  <c r="D57" i="15" s="1"/>
  <c r="E57" i="15" s="1"/>
  <c r="F57" i="15" s="1"/>
  <c r="G57" i="15" s="1"/>
  <c r="H57" i="15" s="1"/>
  <c r="I57" i="17" a="1"/>
  <c r="I57" i="17" s="1"/>
  <c r="D57" i="17" s="1"/>
  <c r="E57" i="17" s="1"/>
  <c r="F57" i="17" s="1"/>
  <c r="G57" i="17" s="1"/>
  <c r="H57" i="17" s="1"/>
  <c r="I57" i="13" a="1"/>
  <c r="I57" i="13" s="1"/>
  <c r="I34" i="18" a="1"/>
  <c r="I34" i="18" s="1"/>
  <c r="D34" i="18" s="1"/>
  <c r="E34" i="18" s="1"/>
  <c r="F34" i="18" s="1"/>
  <c r="G34" i="18" s="1"/>
  <c r="H34" i="18" s="1"/>
  <c r="I34" i="19" a="1"/>
  <c r="I34" i="19" s="1"/>
  <c r="D34" i="19" s="1"/>
  <c r="E34" i="19" s="1"/>
  <c r="F34" i="19" s="1"/>
  <c r="G34" i="19" s="1"/>
  <c r="H34" i="19" s="1"/>
  <c r="I34" i="15" a="1"/>
  <c r="I34" i="15" s="1"/>
  <c r="D34" i="15" s="1"/>
  <c r="E34" i="15" s="1"/>
  <c r="F34" i="15" s="1"/>
  <c r="G34" i="15" s="1"/>
  <c r="H34" i="15" s="1"/>
  <c r="I34" i="17" a="1"/>
  <c r="I34" i="17" s="1"/>
  <c r="D34" i="17" s="1"/>
  <c r="E34" i="17" s="1"/>
  <c r="F34" i="17" s="1"/>
  <c r="G34" i="17" s="1"/>
  <c r="H34" i="17" s="1"/>
  <c r="I34" i="11" a="1"/>
  <c r="I34" i="11" s="1"/>
  <c r="I34" i="13" a="1"/>
  <c r="I34" i="13" s="1"/>
  <c r="I38" i="19" a="1"/>
  <c r="I38" i="19" s="1"/>
  <c r="D38" i="19" s="1"/>
  <c r="E38" i="19" s="1"/>
  <c r="F38" i="19" s="1"/>
  <c r="G38" i="19" s="1"/>
  <c r="H38" i="19" s="1"/>
  <c r="I38" i="18" a="1"/>
  <c r="I38" i="18" s="1"/>
  <c r="D38" i="18" s="1"/>
  <c r="E38" i="18" s="1"/>
  <c r="F38" i="18" s="1"/>
  <c r="G38" i="18" s="1"/>
  <c r="H38" i="18" s="1"/>
  <c r="I38" i="15" a="1"/>
  <c r="I38" i="15" s="1"/>
  <c r="D38" i="15" s="1"/>
  <c r="E38" i="15" s="1"/>
  <c r="F38" i="15" s="1"/>
  <c r="G38" i="15" s="1"/>
  <c r="H38" i="15" s="1"/>
  <c r="I38" i="17" a="1"/>
  <c r="I38" i="17" s="1"/>
  <c r="D38" i="17" s="1"/>
  <c r="E38" i="17" s="1"/>
  <c r="F38" i="17" s="1"/>
  <c r="G38" i="17" s="1"/>
  <c r="H38" i="17" s="1"/>
  <c r="I38" i="11" a="1"/>
  <c r="I38" i="11" s="1"/>
  <c r="I38" i="13" a="1"/>
  <c r="I38" i="13" s="1"/>
  <c r="I42" i="18" a="1"/>
  <c r="I42" i="18" s="1"/>
  <c r="D42" i="18" s="1"/>
  <c r="E42" i="18" s="1"/>
  <c r="F42" i="18" s="1"/>
  <c r="G42" i="18" s="1"/>
  <c r="H42" i="18" s="1"/>
  <c r="I42" i="19" a="1"/>
  <c r="I42" i="19" s="1"/>
  <c r="D42" i="19" s="1"/>
  <c r="E42" i="19" s="1"/>
  <c r="F42" i="19" s="1"/>
  <c r="G42" i="19" s="1"/>
  <c r="H42" i="19" s="1"/>
  <c r="I42" i="15" a="1"/>
  <c r="I42" i="15" s="1"/>
  <c r="D42" i="15" s="1"/>
  <c r="E42" i="15" s="1"/>
  <c r="F42" i="15" s="1"/>
  <c r="G42" i="15" s="1"/>
  <c r="H42" i="15" s="1"/>
  <c r="I42" i="17" a="1"/>
  <c r="I42" i="17" s="1"/>
  <c r="D42" i="17" s="1"/>
  <c r="E42" i="17" s="1"/>
  <c r="F42" i="17" s="1"/>
  <c r="G42" i="17" s="1"/>
  <c r="H42" i="17" s="1"/>
  <c r="I42" i="11" a="1"/>
  <c r="I42" i="11" s="1"/>
  <c r="I42" i="13" a="1"/>
  <c r="I42" i="13" s="1"/>
  <c r="I46" i="18" a="1"/>
  <c r="I46" i="18" s="1"/>
  <c r="D46" i="18" s="1"/>
  <c r="E46" i="18" s="1"/>
  <c r="F46" i="18" s="1"/>
  <c r="G46" i="18" s="1"/>
  <c r="H46" i="18" s="1"/>
  <c r="I46" i="19" a="1"/>
  <c r="I46" i="19" s="1"/>
  <c r="D46" i="19" s="1"/>
  <c r="E46" i="19" s="1"/>
  <c r="F46" i="19" s="1"/>
  <c r="G46" i="19" s="1"/>
  <c r="H46" i="19" s="1"/>
  <c r="I46" i="15" a="1"/>
  <c r="I46" i="15" s="1"/>
  <c r="D46" i="15" s="1"/>
  <c r="E46" i="15" s="1"/>
  <c r="F46" i="15" s="1"/>
  <c r="G46" i="15" s="1"/>
  <c r="H46" i="15" s="1"/>
  <c r="I46" i="17" a="1"/>
  <c r="I46" i="17" s="1"/>
  <c r="D46" i="17" s="1"/>
  <c r="E46" i="17" s="1"/>
  <c r="F46" i="17" s="1"/>
  <c r="G46" i="17" s="1"/>
  <c r="H46" i="17" s="1"/>
  <c r="I46" i="11" a="1"/>
  <c r="I46" i="11" s="1"/>
  <c r="I46" i="13" a="1"/>
  <c r="I46" i="13" s="1"/>
  <c r="I50" i="18" a="1"/>
  <c r="I50" i="18" s="1"/>
  <c r="D50" i="18" s="1"/>
  <c r="E50" i="18" s="1"/>
  <c r="F50" i="18" s="1"/>
  <c r="G50" i="18" s="1"/>
  <c r="H50" i="18" s="1"/>
  <c r="I50" i="19" a="1"/>
  <c r="I50" i="19" s="1"/>
  <c r="D50" i="19" s="1"/>
  <c r="E50" i="19" s="1"/>
  <c r="F50" i="19" s="1"/>
  <c r="G50" i="19" s="1"/>
  <c r="H50" i="19" s="1"/>
  <c r="I50" i="15" a="1"/>
  <c r="I50" i="15" s="1"/>
  <c r="D50" i="15" s="1"/>
  <c r="E50" i="15" s="1"/>
  <c r="F50" i="15" s="1"/>
  <c r="G50" i="15" s="1"/>
  <c r="H50" i="15" s="1"/>
  <c r="I50" i="17" a="1"/>
  <c r="I50" i="17" s="1"/>
  <c r="D50" i="17" s="1"/>
  <c r="E50" i="17" s="1"/>
  <c r="F50" i="17" s="1"/>
  <c r="G50" i="17" s="1"/>
  <c r="H50" i="17" s="1"/>
  <c r="I50" i="11" a="1"/>
  <c r="I50" i="11" s="1"/>
  <c r="I50" i="13" a="1"/>
  <c r="I50" i="13" s="1"/>
  <c r="I54" i="19" a="1"/>
  <c r="I54" i="19" s="1"/>
  <c r="D54" i="19" s="1"/>
  <c r="E54" i="19" s="1"/>
  <c r="F54" i="19" s="1"/>
  <c r="G54" i="19" s="1"/>
  <c r="H54" i="19" s="1"/>
  <c r="I54" i="18" a="1"/>
  <c r="I54" i="18" s="1"/>
  <c r="D54" i="18" s="1"/>
  <c r="E54" i="18" s="1"/>
  <c r="F54" i="18" s="1"/>
  <c r="G54" i="18" s="1"/>
  <c r="H54" i="18" s="1"/>
  <c r="I54" i="15" a="1"/>
  <c r="I54" i="15" s="1"/>
  <c r="D54" i="15" s="1"/>
  <c r="E54" i="15" s="1"/>
  <c r="F54" i="15" s="1"/>
  <c r="G54" i="15" s="1"/>
  <c r="H54" i="15" s="1"/>
  <c r="I54" i="17" a="1"/>
  <c r="I54" i="17" s="1"/>
  <c r="D54" i="17" s="1"/>
  <c r="E54" i="17" s="1"/>
  <c r="F54" i="17" s="1"/>
  <c r="G54" i="17" s="1"/>
  <c r="H54" i="17" s="1"/>
  <c r="I54" i="11" a="1"/>
  <c r="I54" i="11" s="1"/>
  <c r="I54" i="13" a="1"/>
  <c r="I54" i="13" s="1"/>
  <c r="I58" i="18" a="1"/>
  <c r="I58" i="18" s="1"/>
  <c r="D58" i="18" s="1"/>
  <c r="E58" i="18" s="1"/>
  <c r="F58" i="18" s="1"/>
  <c r="G58" i="18" s="1"/>
  <c r="H58" i="18" s="1"/>
  <c r="I58" i="19" a="1"/>
  <c r="I58" i="19" s="1"/>
  <c r="D58" i="19" s="1"/>
  <c r="E58" i="19" s="1"/>
  <c r="F58" i="19" s="1"/>
  <c r="G58" i="19" s="1"/>
  <c r="H58" i="19" s="1"/>
  <c r="I58" i="17" a="1"/>
  <c r="I58" i="17" s="1"/>
  <c r="D58" i="17" s="1"/>
  <c r="E58" i="17" s="1"/>
  <c r="F58" i="17" s="1"/>
  <c r="G58" i="17" s="1"/>
  <c r="H58" i="17" s="1"/>
  <c r="I58" i="11" a="1"/>
  <c r="I58" i="11" s="1"/>
  <c r="I58" i="13" a="1"/>
  <c r="I58" i="13" s="1"/>
  <c r="C94" i="16"/>
  <c r="K94" i="16" s="1"/>
  <c r="AB94" i="16" s="1"/>
  <c r="C110" i="16"/>
  <c r="K110" i="16" s="1"/>
  <c r="AB110" i="16" s="1"/>
  <c r="I40" i="19" a="1"/>
  <c r="I40" i="19" s="1"/>
  <c r="D40" i="19" s="1"/>
  <c r="E40" i="19" s="1"/>
  <c r="F40" i="19" s="1"/>
  <c r="G40" i="19" s="1"/>
  <c r="H40" i="19" s="1"/>
  <c r="I45" i="11" a="1"/>
  <c r="I45" i="11" s="1"/>
  <c r="I57" i="11" a="1"/>
  <c r="I57" i="11" s="1"/>
  <c r="I45" i="18" a="1"/>
  <c r="I45" i="18" s="1"/>
  <c r="D45" i="18" s="1"/>
  <c r="E45" i="18" s="1"/>
  <c r="F45" i="18" s="1"/>
  <c r="G45" i="18" s="1"/>
  <c r="H45" i="18" s="1"/>
  <c r="I47" i="17" a="1"/>
  <c r="I47" i="17" s="1"/>
  <c r="D47" i="17" s="1"/>
  <c r="E47" i="17" s="1"/>
  <c r="F47" i="17" s="1"/>
  <c r="G47" i="17" s="1"/>
  <c r="H47" i="17" s="1"/>
  <c r="I39" i="11" a="1"/>
  <c r="I39" i="11" s="1"/>
  <c r="I55" i="11" a="1"/>
  <c r="I55" i="11" s="1"/>
  <c r="I31" i="17" a="1"/>
  <c r="I31" i="17" s="1"/>
  <c r="D31" i="17" s="1"/>
  <c r="E31" i="17" s="1"/>
  <c r="F31" i="17" s="1"/>
  <c r="G31" i="17" s="1"/>
  <c r="H31" i="17" s="1"/>
  <c r="I39" i="19" a="1"/>
  <c r="I39" i="19" s="1"/>
  <c r="D39" i="19" s="1"/>
  <c r="E39" i="19" s="1"/>
  <c r="F39" i="19" s="1"/>
  <c r="G39" i="19" s="1"/>
  <c r="H39" i="19" s="1"/>
  <c r="I55" i="19" a="1"/>
  <c r="I55" i="19" s="1"/>
  <c r="D55" i="19" s="1"/>
  <c r="E55" i="19" s="1"/>
  <c r="F55" i="19" s="1"/>
  <c r="G55" i="19" s="1"/>
  <c r="H55" i="19" s="1"/>
  <c r="I59" i="18" a="1"/>
  <c r="I59" i="18" s="1"/>
  <c r="D59" i="18" s="1"/>
  <c r="E59" i="18" s="1"/>
  <c r="F59" i="18" s="1"/>
  <c r="G59" i="18" s="1"/>
  <c r="H59" i="18" s="1"/>
  <c r="I40" i="15" a="1"/>
  <c r="I40" i="15" s="1"/>
  <c r="D40" i="15" s="1"/>
  <c r="E40" i="15" s="1"/>
  <c r="F40" i="15" s="1"/>
  <c r="G40" i="15" s="1"/>
  <c r="H40" i="15" s="1"/>
  <c r="I56" i="19" a="1"/>
  <c r="I56" i="19" s="1"/>
  <c r="D56" i="19" s="1"/>
  <c r="E56" i="19" s="1"/>
  <c r="F56" i="19" s="1"/>
  <c r="G56" i="19" s="1"/>
  <c r="H56" i="19" s="1"/>
  <c r="I39" i="13" a="1"/>
  <c r="I39" i="13" s="1"/>
  <c r="I52" i="19" a="1"/>
  <c r="I52" i="19" s="1"/>
  <c r="D52" i="19" s="1"/>
  <c r="E52" i="19" s="1"/>
  <c r="F52" i="19" s="1"/>
  <c r="G52" i="19" s="1"/>
  <c r="H52" i="19" s="1"/>
  <c r="I49" i="17" a="1"/>
  <c r="I49" i="17" s="1"/>
  <c r="D49" i="17" s="1"/>
  <c r="E49" i="17" s="1"/>
  <c r="F49" i="17" s="1"/>
  <c r="G49" i="17" s="1"/>
  <c r="H49" i="17" s="1"/>
  <c r="I39" i="15" a="1"/>
  <c r="I39" i="15" s="1"/>
  <c r="D39" i="15" s="1"/>
  <c r="E39" i="15" s="1"/>
  <c r="F39" i="15" s="1"/>
  <c r="G39" i="15" s="1"/>
  <c r="H39" i="15" s="1"/>
  <c r="I31" i="18" a="1"/>
  <c r="I31" i="18" s="1"/>
  <c r="D31" i="18" s="1"/>
  <c r="E31" i="18" s="1"/>
  <c r="F31" i="18" s="1"/>
  <c r="G31" i="18" s="1"/>
  <c r="H31" i="18" s="1"/>
  <c r="I52" i="11" a="1"/>
  <c r="I52" i="11" s="1"/>
  <c r="I51" i="13" a="1"/>
  <c r="I51" i="13" s="1"/>
  <c r="I47" i="18" a="1"/>
  <c r="I47" i="18" s="1"/>
  <c r="D47" i="18" s="1"/>
  <c r="E47" i="18" s="1"/>
  <c r="F47" i="18" s="1"/>
  <c r="G47" i="18" s="1"/>
  <c r="H47" i="18" s="1"/>
  <c r="I43" i="15" a="1"/>
  <c r="I43" i="15" s="1"/>
  <c r="D43" i="15" s="1"/>
  <c r="E43" i="15" s="1"/>
  <c r="F43" i="15" s="1"/>
  <c r="G43" i="15" s="1"/>
  <c r="H43" i="15" s="1"/>
  <c r="C97" i="6"/>
  <c r="C39" i="6"/>
  <c r="C10" i="6"/>
  <c r="D10" i="6" s="1"/>
  <c r="E10" i="6" s="1"/>
  <c r="F10" i="6" s="1"/>
  <c r="G10" i="6" s="1"/>
  <c r="H10" i="6" s="1"/>
  <c r="C68" i="6"/>
  <c r="C68" i="12"/>
  <c r="C97" i="12"/>
  <c r="C39" i="12"/>
  <c r="C10" i="12"/>
  <c r="D10" i="12" s="1"/>
  <c r="E10" i="12" s="1"/>
  <c r="F10" i="12" s="1"/>
  <c r="G10" i="12" s="1"/>
  <c r="H10" i="12" s="1"/>
  <c r="C97" i="8"/>
  <c r="C39" i="8"/>
  <c r="C10" i="8"/>
  <c r="D10" i="8" s="1"/>
  <c r="E10" i="8" s="1"/>
  <c r="F10" i="8" s="1"/>
  <c r="G10" i="8" s="1"/>
  <c r="H10" i="8" s="1"/>
  <c r="C68" i="8"/>
  <c r="C39" i="5"/>
  <c r="C68" i="5"/>
  <c r="C97" i="5"/>
  <c r="C10" i="5"/>
  <c r="C107" i="6"/>
  <c r="C20" i="6"/>
  <c r="D20" i="6" s="1"/>
  <c r="E20" i="6" s="1"/>
  <c r="F20" i="6" s="1"/>
  <c r="G20" i="6" s="1"/>
  <c r="H20" i="6" s="1"/>
  <c r="C78" i="6"/>
  <c r="C49" i="6"/>
  <c r="C20" i="5"/>
  <c r="C107" i="5"/>
  <c r="C78" i="5"/>
  <c r="C49" i="5"/>
  <c r="C101" i="6"/>
  <c r="C72" i="6"/>
  <c r="C14" i="6"/>
  <c r="D14" i="6" s="1"/>
  <c r="E14" i="6" s="1"/>
  <c r="F14" i="6" s="1"/>
  <c r="G14" i="6" s="1"/>
  <c r="H14" i="6" s="1"/>
  <c r="C43" i="6"/>
  <c r="C101" i="8"/>
  <c r="C43" i="8"/>
  <c r="C72" i="8"/>
  <c r="C14" i="8"/>
  <c r="D14" i="8" s="1"/>
  <c r="E14" i="8" s="1"/>
  <c r="F14" i="8" s="1"/>
  <c r="G14" i="8" s="1"/>
  <c r="H14" i="8" s="1"/>
  <c r="C72" i="5"/>
  <c r="C101" i="5"/>
  <c r="C14" i="5"/>
  <c r="C43" i="5"/>
  <c r="C105" i="6"/>
  <c r="C76" i="6"/>
  <c r="C18" i="6"/>
  <c r="D18" i="6" s="1"/>
  <c r="E18" i="6" s="1"/>
  <c r="F18" i="6" s="1"/>
  <c r="G18" i="6" s="1"/>
  <c r="H18" i="6" s="1"/>
  <c r="C47" i="6"/>
  <c r="C105" i="9"/>
  <c r="C76" i="9"/>
  <c r="C47" i="9"/>
  <c r="C18" i="9"/>
  <c r="D18" i="9" s="1"/>
  <c r="E18" i="9" s="1"/>
  <c r="F18" i="9" s="1"/>
  <c r="G18" i="9" s="1"/>
  <c r="H18" i="9" s="1"/>
  <c r="C105" i="8"/>
  <c r="C47" i="8"/>
  <c r="C18" i="8"/>
  <c r="D18" i="8" s="1"/>
  <c r="E18" i="8" s="1"/>
  <c r="F18" i="8" s="1"/>
  <c r="G18" i="8" s="1"/>
  <c r="H18" i="8" s="1"/>
  <c r="C76" i="8"/>
  <c r="C18" i="5"/>
  <c r="C105" i="5"/>
  <c r="C76" i="5"/>
  <c r="C47" i="5"/>
  <c r="C60" i="6"/>
  <c r="C2" i="6"/>
  <c r="D2" i="6" s="1"/>
  <c r="E2" i="6" s="1"/>
  <c r="F2" i="6" s="1"/>
  <c r="G2" i="6" s="1"/>
  <c r="H2" i="6" s="1"/>
  <c r="C31" i="6"/>
  <c r="C89" i="6"/>
  <c r="C89" i="8"/>
  <c r="C60" i="8"/>
  <c r="C2" i="8"/>
  <c r="D2" i="8" s="1"/>
  <c r="E2" i="8" s="1"/>
  <c r="F2" i="8" s="1"/>
  <c r="G2" i="8" s="1"/>
  <c r="H2" i="8" s="1"/>
  <c r="C31" i="8"/>
  <c r="C2" i="5"/>
  <c r="C89" i="5"/>
  <c r="C60" i="5"/>
  <c r="C31" i="5"/>
  <c r="C55" i="5"/>
  <c r="C84" i="5"/>
  <c r="C113" i="5"/>
  <c r="C26" i="5"/>
  <c r="C77" i="6"/>
  <c r="C19" i="6"/>
  <c r="D19" i="6" s="1"/>
  <c r="E19" i="6" s="1"/>
  <c r="F19" i="6" s="1"/>
  <c r="G19" i="6" s="1"/>
  <c r="H19" i="6" s="1"/>
  <c r="C106" i="6"/>
  <c r="C48" i="6"/>
  <c r="C48" i="5"/>
  <c r="C106" i="5"/>
  <c r="C77" i="5"/>
  <c r="C19" i="5"/>
  <c r="C46" i="6"/>
  <c r="C104" i="6"/>
  <c r="C17" i="6"/>
  <c r="D17" i="6" s="1"/>
  <c r="E17" i="6" s="1"/>
  <c r="F17" i="6" s="1"/>
  <c r="G17" i="6" s="1"/>
  <c r="H17" i="6" s="1"/>
  <c r="C75" i="6"/>
  <c r="C104" i="5"/>
  <c r="C46" i="5"/>
  <c r="C75" i="5"/>
  <c r="C17" i="5"/>
  <c r="C94" i="6"/>
  <c r="C65" i="6"/>
  <c r="C36" i="6"/>
  <c r="C7" i="6"/>
  <c r="D7" i="6" s="1"/>
  <c r="E7" i="6" s="1"/>
  <c r="F7" i="6" s="1"/>
  <c r="G7" i="6" s="1"/>
  <c r="H7" i="6" s="1"/>
  <c r="C65" i="5"/>
  <c r="C94" i="5"/>
  <c r="C7" i="5"/>
  <c r="C36" i="5"/>
  <c r="C61" i="6"/>
  <c r="C32" i="6"/>
  <c r="C90" i="6"/>
  <c r="C3" i="6"/>
  <c r="D3" i="6" s="1"/>
  <c r="E3" i="6" s="1"/>
  <c r="F3" i="6" s="1"/>
  <c r="G3" i="6" s="1"/>
  <c r="H3" i="6" s="1"/>
  <c r="C90" i="8"/>
  <c r="C32" i="8"/>
  <c r="C61" i="8"/>
  <c r="C3" i="8"/>
  <c r="D3" i="8" s="1"/>
  <c r="E3" i="8" s="1"/>
  <c r="F3" i="8" s="1"/>
  <c r="G3" i="8" s="1"/>
  <c r="H3" i="8" s="1"/>
  <c r="C32" i="5"/>
  <c r="C90" i="5"/>
  <c r="C61" i="5"/>
  <c r="C3" i="5"/>
  <c r="C52" i="6"/>
  <c r="C81" i="6"/>
  <c r="C23" i="6"/>
  <c r="D23" i="6" s="1"/>
  <c r="E23" i="6" s="1"/>
  <c r="F23" i="6" s="1"/>
  <c r="G23" i="6" s="1"/>
  <c r="H23" i="6" s="1"/>
  <c r="C110" i="6"/>
  <c r="C110" i="12"/>
  <c r="C81" i="12"/>
  <c r="C52" i="12"/>
  <c r="C23" i="12"/>
  <c r="D23" i="12" s="1"/>
  <c r="E23" i="12" s="1"/>
  <c r="F23" i="12" s="1"/>
  <c r="G23" i="12" s="1"/>
  <c r="H23" i="12" s="1"/>
  <c r="C81" i="5"/>
  <c r="C52" i="5"/>
  <c r="C23" i="5"/>
  <c r="C110" i="5"/>
  <c r="C5" i="6"/>
  <c r="D5" i="6" s="1"/>
  <c r="E5" i="6" s="1"/>
  <c r="F5" i="6" s="1"/>
  <c r="G5" i="6" s="1"/>
  <c r="H5" i="6" s="1"/>
  <c r="C92" i="6"/>
  <c r="C63" i="6"/>
  <c r="C34" i="6"/>
  <c r="C92" i="8"/>
  <c r="C5" i="8"/>
  <c r="D5" i="8" s="1"/>
  <c r="E5" i="8" s="1"/>
  <c r="F5" i="8" s="1"/>
  <c r="G5" i="8" s="1"/>
  <c r="H5" i="8" s="1"/>
  <c r="C34" i="8"/>
  <c r="C63" i="8"/>
  <c r="C92" i="5"/>
  <c r="C63" i="5"/>
  <c r="C34" i="5"/>
  <c r="C5" i="5"/>
  <c r="C82" i="5"/>
  <c r="C24" i="5"/>
  <c r="C111" i="5"/>
  <c r="C53" i="5"/>
  <c r="C112" i="6"/>
  <c r="C83" i="6"/>
  <c r="C54" i="6"/>
  <c r="C25" i="6"/>
  <c r="D25" i="6" s="1"/>
  <c r="E25" i="6" s="1"/>
  <c r="F25" i="6" s="1"/>
  <c r="G25" i="6" s="1"/>
  <c r="H25" i="6" s="1"/>
  <c r="C112" i="5"/>
  <c r="C25" i="5"/>
  <c r="C83" i="5"/>
  <c r="C54" i="5"/>
  <c r="C86" i="6"/>
  <c r="C57" i="6"/>
  <c r="C28" i="6"/>
  <c r="D28" i="6" s="1"/>
  <c r="E28" i="6" s="1"/>
  <c r="F28" i="6" s="1"/>
  <c r="G28" i="6" s="1"/>
  <c r="H28" i="6" s="1"/>
  <c r="C115" i="6"/>
  <c r="C115" i="8"/>
  <c r="C86" i="8"/>
  <c r="C57" i="8"/>
  <c r="C28" i="8"/>
  <c r="D28" i="8" s="1"/>
  <c r="E28" i="8" s="1"/>
  <c r="F28" i="8" s="1"/>
  <c r="G28" i="8" s="1"/>
  <c r="H28" i="8" s="1"/>
  <c r="C86" i="5"/>
  <c r="C28" i="5"/>
  <c r="C115" i="5"/>
  <c r="C57" i="5"/>
  <c r="C45" i="6"/>
  <c r="C74" i="6"/>
  <c r="C103" i="6"/>
  <c r="C16" i="6"/>
  <c r="D16" i="6" s="1"/>
  <c r="E16" i="6" s="1"/>
  <c r="F16" i="6" s="1"/>
  <c r="G16" i="6" s="1"/>
  <c r="H16" i="6" s="1"/>
  <c r="C103" i="8"/>
  <c r="C74" i="8"/>
  <c r="C45" i="8"/>
  <c r="C16" i="8"/>
  <c r="D16" i="8" s="1"/>
  <c r="E16" i="8" s="1"/>
  <c r="F16" i="8" s="1"/>
  <c r="G16" i="8" s="1"/>
  <c r="H16" i="8" s="1"/>
  <c r="C45" i="5"/>
  <c r="C74" i="5"/>
  <c r="C16" i="5"/>
  <c r="C103" i="5"/>
  <c r="C59" i="6"/>
  <c r="C88" i="6"/>
  <c r="C117" i="6"/>
  <c r="C30" i="6"/>
  <c r="D30" i="6" s="1"/>
  <c r="E30" i="6" s="1"/>
  <c r="F30" i="6" s="1"/>
  <c r="G30" i="6" s="1"/>
  <c r="H30" i="6" s="1"/>
  <c r="C117" i="8"/>
  <c r="C88" i="8"/>
  <c r="C59" i="8"/>
  <c r="C30" i="8"/>
  <c r="D30" i="8" s="1"/>
  <c r="E30" i="8" s="1"/>
  <c r="F30" i="8" s="1"/>
  <c r="G30" i="8" s="1"/>
  <c r="H30" i="8" s="1"/>
  <c r="C42" i="6"/>
  <c r="C13" i="6"/>
  <c r="D13" i="6" s="1"/>
  <c r="E13" i="6" s="1"/>
  <c r="F13" i="6" s="1"/>
  <c r="G13" i="6" s="1"/>
  <c r="H13" i="6" s="1"/>
  <c r="C71" i="6"/>
  <c r="C100" i="6"/>
  <c r="C100" i="12"/>
  <c r="C71" i="12"/>
  <c r="C42" i="12"/>
  <c r="C13" i="12"/>
  <c r="D13" i="12" s="1"/>
  <c r="E13" i="12" s="1"/>
  <c r="F13" i="12" s="1"/>
  <c r="G13" i="12" s="1"/>
  <c r="H13" i="12" s="1"/>
  <c r="C100" i="8"/>
  <c r="C13" i="8"/>
  <c r="D13" i="8" s="1"/>
  <c r="E13" i="8" s="1"/>
  <c r="F13" i="8" s="1"/>
  <c r="G13" i="8" s="1"/>
  <c r="H13" i="8" s="1"/>
  <c r="C71" i="8"/>
  <c r="C42" i="8"/>
  <c r="C100" i="5"/>
  <c r="C42" i="5"/>
  <c r="C71" i="5"/>
  <c r="C13" i="5"/>
  <c r="C35" i="6"/>
  <c r="C6" i="6"/>
  <c r="D6" i="6" s="1"/>
  <c r="E6" i="6" s="1"/>
  <c r="F6" i="6" s="1"/>
  <c r="G6" i="6" s="1"/>
  <c r="H6" i="6" s="1"/>
  <c r="C93" i="6"/>
  <c r="C64" i="6"/>
  <c r="C93" i="12"/>
  <c r="C64" i="12"/>
  <c r="C35" i="12"/>
  <c r="C6" i="12"/>
  <c r="D6" i="12" s="1"/>
  <c r="E6" i="12" s="1"/>
  <c r="F6" i="12" s="1"/>
  <c r="G6" i="12" s="1"/>
  <c r="H6" i="12" s="1"/>
  <c r="C93" i="8"/>
  <c r="C35" i="8"/>
  <c r="C64" i="8"/>
  <c r="C6" i="8"/>
  <c r="D6" i="8" s="1"/>
  <c r="E6" i="8" s="1"/>
  <c r="F6" i="8" s="1"/>
  <c r="G6" i="8" s="1"/>
  <c r="H6" i="8" s="1"/>
  <c r="C64" i="5"/>
  <c r="C6" i="5"/>
  <c r="C93" i="5"/>
  <c r="C35" i="5"/>
  <c r="C80" i="6"/>
  <c r="C109" i="6"/>
  <c r="C51" i="6"/>
  <c r="C22" i="6"/>
  <c r="D22" i="6" s="1"/>
  <c r="E22" i="6" s="1"/>
  <c r="F22" i="6" s="1"/>
  <c r="G22" i="6" s="1"/>
  <c r="H22" i="6" s="1"/>
  <c r="C80" i="8"/>
  <c r="C109" i="8"/>
  <c r="C51" i="8"/>
  <c r="C22" i="8"/>
  <c r="D22" i="8" s="1"/>
  <c r="E22" i="8" s="1"/>
  <c r="F22" i="8" s="1"/>
  <c r="G22" i="8" s="1"/>
  <c r="H22" i="8" s="1"/>
  <c r="C51" i="5"/>
  <c r="C22" i="5"/>
  <c r="C80" i="5"/>
  <c r="C109" i="5"/>
  <c r="C69" i="6"/>
  <c r="C40" i="6"/>
  <c r="C11" i="6"/>
  <c r="D11" i="6" s="1"/>
  <c r="E11" i="6" s="1"/>
  <c r="F11" i="6" s="1"/>
  <c r="G11" i="6" s="1"/>
  <c r="H11" i="6" s="1"/>
  <c r="C98" i="6"/>
  <c r="C40" i="12"/>
  <c r="C69" i="12"/>
  <c r="C11" i="12"/>
  <c r="D11" i="12" s="1"/>
  <c r="E11" i="12" s="1"/>
  <c r="F11" i="12" s="1"/>
  <c r="G11" i="12" s="1"/>
  <c r="H11" i="12" s="1"/>
  <c r="C98" i="12"/>
  <c r="C69" i="8"/>
  <c r="C98" i="8"/>
  <c r="C40" i="8"/>
  <c r="C11" i="8"/>
  <c r="D11" i="8" s="1"/>
  <c r="E11" i="8" s="1"/>
  <c r="F11" i="8" s="1"/>
  <c r="G11" i="8" s="1"/>
  <c r="H11" i="8" s="1"/>
  <c r="C69" i="5"/>
  <c r="C11" i="5"/>
  <c r="C40" i="5"/>
  <c r="C98" i="5"/>
  <c r="C85" i="6"/>
  <c r="C114" i="6"/>
  <c r="C27" i="6"/>
  <c r="D27" i="6" s="1"/>
  <c r="E27" i="6" s="1"/>
  <c r="F27" i="6" s="1"/>
  <c r="G27" i="6" s="1"/>
  <c r="H27" i="6" s="1"/>
  <c r="C56" i="6"/>
  <c r="C114" i="12"/>
  <c r="C27" i="12"/>
  <c r="D27" i="12" s="1"/>
  <c r="E27" i="12" s="1"/>
  <c r="F27" i="12" s="1"/>
  <c r="G27" i="12" s="1"/>
  <c r="H27" i="12" s="1"/>
  <c r="C85" i="12"/>
  <c r="C56" i="12"/>
  <c r="C85" i="5"/>
  <c r="C56" i="5"/>
  <c r="C27" i="5"/>
  <c r="C114" i="5"/>
  <c r="C12" i="6"/>
  <c r="D12" i="6" s="1"/>
  <c r="E12" i="6" s="1"/>
  <c r="F12" i="6" s="1"/>
  <c r="G12" i="6" s="1"/>
  <c r="H12" i="6" s="1"/>
  <c r="C99" i="6"/>
  <c r="C41" i="6"/>
  <c r="C70" i="6"/>
  <c r="C99" i="8"/>
  <c r="C70" i="8"/>
  <c r="C41" i="8"/>
  <c r="C12" i="8"/>
  <c r="D12" i="8" s="1"/>
  <c r="E12" i="8" s="1"/>
  <c r="F12" i="8" s="1"/>
  <c r="G12" i="8" s="1"/>
  <c r="H12" i="8" s="1"/>
  <c r="C70" i="5"/>
  <c r="C99" i="5"/>
  <c r="C41" i="5"/>
  <c r="C12" i="5"/>
  <c r="C38" i="6"/>
  <c r="C9" i="6"/>
  <c r="D9" i="6" s="1"/>
  <c r="E9" i="6" s="1"/>
  <c r="F9" i="6" s="1"/>
  <c r="G9" i="6" s="1"/>
  <c r="H9" i="6" s="1"/>
  <c r="C96" i="6"/>
  <c r="C67" i="6"/>
  <c r="C96" i="12"/>
  <c r="C67" i="12"/>
  <c r="C38" i="12"/>
  <c r="C9" i="12"/>
  <c r="D9" i="12" s="1"/>
  <c r="E9" i="12" s="1"/>
  <c r="F9" i="12" s="1"/>
  <c r="G9" i="12" s="1"/>
  <c r="H9" i="12" s="1"/>
  <c r="C96" i="5"/>
  <c r="C9" i="5"/>
  <c r="C67" i="5"/>
  <c r="C38" i="5"/>
  <c r="C91" i="6"/>
  <c r="C33" i="6"/>
  <c r="C4" i="6"/>
  <c r="D4" i="6" s="1"/>
  <c r="E4" i="6" s="1"/>
  <c r="F4" i="6" s="1"/>
  <c r="G4" i="6" s="1"/>
  <c r="H4" i="6" s="1"/>
  <c r="C62" i="6"/>
  <c r="C62" i="8"/>
  <c r="C33" i="8"/>
  <c r="C91" i="8"/>
  <c r="C4" i="8"/>
  <c r="D4" i="8" s="1"/>
  <c r="E4" i="8" s="1"/>
  <c r="F4" i="8" s="1"/>
  <c r="G4" i="8" s="1"/>
  <c r="H4" i="8" s="1"/>
  <c r="C4" i="5"/>
  <c r="C33" i="5"/>
  <c r="C91" i="5"/>
  <c r="C62" i="5"/>
  <c r="I14" i="2" a="1"/>
  <c r="I14" i="2" s="1"/>
  <c r="I18" i="2" a="1"/>
  <c r="I18" i="2" s="1"/>
  <c r="I13" i="2" a="1"/>
  <c r="I13" i="2" s="1"/>
  <c r="I26" i="2" a="1"/>
  <c r="I26" i="2" s="1"/>
  <c r="I3" i="2" a="1"/>
  <c r="I3" i="2" s="1"/>
  <c r="C83" i="16"/>
  <c r="I23" i="2" a="1"/>
  <c r="I23" i="2" s="1"/>
  <c r="I10" i="2" a="1"/>
  <c r="I10" i="2" s="1"/>
  <c r="I15" i="2" a="1"/>
  <c r="I15" i="2" s="1"/>
  <c r="I27" i="2" a="1"/>
  <c r="I27" i="2" s="1"/>
  <c r="I19" i="2" a="1"/>
  <c r="I19" i="2" s="1"/>
  <c r="I24" i="2" a="1"/>
  <c r="I24" i="2" s="1"/>
  <c r="I20" i="2" a="1"/>
  <c r="I20" i="2" s="1"/>
  <c r="I11" i="2" a="1"/>
  <c r="I11" i="2" s="1"/>
  <c r="I8" i="2" a="1"/>
  <c r="I8" i="2" s="1"/>
  <c r="I5" i="2" a="1"/>
  <c r="I5" i="2" s="1"/>
  <c r="I28" i="2" a="1"/>
  <c r="I28" i="2" s="1"/>
  <c r="I4" i="2" a="1"/>
  <c r="I4" i="2" s="1"/>
  <c r="I17" i="2" a="1"/>
  <c r="I17" i="2" s="1"/>
  <c r="I7" i="2" a="1"/>
  <c r="I7" i="2" s="1"/>
  <c r="I12" i="2" a="1"/>
  <c r="I12" i="2" s="1"/>
  <c r="I16" i="2" a="1"/>
  <c r="I16" i="2" s="1"/>
  <c r="I21" i="2" a="1"/>
  <c r="I21" i="2" s="1"/>
  <c r="I22" i="2" a="1"/>
  <c r="I22" i="2" s="1"/>
  <c r="I30" i="2" a="1"/>
  <c r="I30" i="2" s="1"/>
  <c r="I35" i="17" l="1" a="1"/>
  <c r="I35" i="17" s="1"/>
  <c r="D35" i="17" s="1"/>
  <c r="E35" i="17" s="1"/>
  <c r="F35" i="17" s="1"/>
  <c r="G35" i="17" s="1"/>
  <c r="H35" i="17" s="1"/>
  <c r="I51" i="24" a="1"/>
  <c r="I51" i="24" s="1"/>
  <c r="D51" i="24" s="1"/>
  <c r="E51" i="24" s="1"/>
  <c r="F51" i="24" s="1"/>
  <c r="G51" i="24" s="1"/>
  <c r="H51" i="24" s="1"/>
  <c r="I39" i="24" a="1"/>
  <c r="I39" i="24" s="1"/>
  <c r="D39" i="24" s="1"/>
  <c r="E39" i="24" s="1"/>
  <c r="F39" i="24" s="1"/>
  <c r="G39" i="24" s="1"/>
  <c r="H39" i="24" s="1"/>
  <c r="I56" i="24" a="1"/>
  <c r="I56" i="24" s="1"/>
  <c r="D56" i="24" s="1"/>
  <c r="E56" i="24" s="1"/>
  <c r="F56" i="24" s="1"/>
  <c r="G56" i="24" s="1"/>
  <c r="H56" i="24" s="1"/>
  <c r="I49" i="24" a="1"/>
  <c r="I49" i="24" s="1"/>
  <c r="D49" i="24" s="1"/>
  <c r="E49" i="24" s="1"/>
  <c r="F49" i="24" s="1"/>
  <c r="G49" i="24" s="1"/>
  <c r="H49" i="24" s="1"/>
  <c r="I53" i="24" a="1"/>
  <c r="I53" i="24" s="1"/>
  <c r="D53" i="24" s="1"/>
  <c r="E53" i="24" s="1"/>
  <c r="F53" i="24" s="1"/>
  <c r="G53" i="24" s="1"/>
  <c r="H53" i="24" s="1"/>
  <c r="I38" i="24" a="1"/>
  <c r="I38" i="24" s="1"/>
  <c r="D38" i="24" s="1"/>
  <c r="E38" i="24" s="1"/>
  <c r="F38" i="24" s="1"/>
  <c r="G38" i="24" s="1"/>
  <c r="H38" i="24" s="1"/>
  <c r="I34" i="24" a="1"/>
  <c r="I34" i="24" s="1"/>
  <c r="D34" i="24" s="1"/>
  <c r="E34" i="24" s="1"/>
  <c r="F34" i="24" s="1"/>
  <c r="G34" i="24" s="1"/>
  <c r="H34" i="24" s="1"/>
  <c r="I57" i="24" a="1"/>
  <c r="I57" i="24" s="1"/>
  <c r="D57" i="24" s="1"/>
  <c r="E57" i="24" s="1"/>
  <c r="F57" i="24" s="1"/>
  <c r="G57" i="24" s="1"/>
  <c r="H57" i="24" s="1"/>
  <c r="I46" i="24" a="1"/>
  <c r="I46" i="24" s="1"/>
  <c r="D46" i="24" s="1"/>
  <c r="E46" i="24" s="1"/>
  <c r="F46" i="24" s="1"/>
  <c r="G46" i="24" s="1"/>
  <c r="H46" i="24" s="1"/>
  <c r="I42" i="24" a="1"/>
  <c r="I42" i="24" s="1"/>
  <c r="D42" i="24" s="1"/>
  <c r="E42" i="24" s="1"/>
  <c r="F42" i="24" s="1"/>
  <c r="G42" i="24" s="1"/>
  <c r="H42" i="24" s="1"/>
  <c r="I35" i="24" a="1"/>
  <c r="I35" i="24" s="1"/>
  <c r="D35" i="24" s="1"/>
  <c r="E35" i="24" s="1"/>
  <c r="F35" i="24" s="1"/>
  <c r="G35" i="24" s="1"/>
  <c r="H35" i="24" s="1"/>
  <c r="I50" i="24" a="1"/>
  <c r="I50" i="24" s="1"/>
  <c r="D50" i="24" s="1"/>
  <c r="E50" i="24" s="1"/>
  <c r="F50" i="24" s="1"/>
  <c r="G50" i="24" s="1"/>
  <c r="H50" i="24" s="1"/>
  <c r="I77" i="25" a="1"/>
  <c r="I77" i="25" s="1"/>
  <c r="D77" i="25" s="1"/>
  <c r="E77" i="25" s="1"/>
  <c r="F77" i="25" s="1"/>
  <c r="G77" i="25" s="1"/>
  <c r="H77" i="25" s="1"/>
  <c r="K83" i="16"/>
  <c r="AB83" i="16" s="1"/>
  <c r="I54" i="24" a="1"/>
  <c r="I54" i="24" s="1"/>
  <c r="D54" i="24" s="1"/>
  <c r="E54" i="24" s="1"/>
  <c r="F54" i="24" s="1"/>
  <c r="G54" i="24" s="1"/>
  <c r="H54" i="24" s="1"/>
  <c r="C119" i="16"/>
  <c r="K119" i="16" s="1"/>
  <c r="AB119" i="16" s="1"/>
  <c r="K90" i="16"/>
  <c r="AB90" i="16" s="1"/>
  <c r="I31" i="24" a="1"/>
  <c r="I31" i="24" s="1"/>
  <c r="D31" i="24" s="1"/>
  <c r="E31" i="24" s="1"/>
  <c r="F31" i="24" s="1"/>
  <c r="G31" i="24" s="1"/>
  <c r="H31" i="24" s="1"/>
  <c r="I58" i="24" a="1"/>
  <c r="I58" i="24" s="1"/>
  <c r="D58" i="24" s="1"/>
  <c r="E58" i="24" s="1"/>
  <c r="F58" i="24" s="1"/>
  <c r="G58" i="24" s="1"/>
  <c r="H58" i="24" s="1"/>
  <c r="I43" i="24" a="1"/>
  <c r="I43" i="24" s="1"/>
  <c r="D43" i="24" s="1"/>
  <c r="E43" i="24" s="1"/>
  <c r="F43" i="24" s="1"/>
  <c r="G43" i="24" s="1"/>
  <c r="H43" i="24" s="1"/>
  <c r="I32" i="24" a="1"/>
  <c r="I32" i="24" s="1"/>
  <c r="D32" i="24" s="1"/>
  <c r="E32" i="24" s="1"/>
  <c r="F32" i="24" s="1"/>
  <c r="G32" i="24" s="1"/>
  <c r="H32" i="24" s="1"/>
  <c r="I37" i="24" a="1"/>
  <c r="I37" i="24" s="1"/>
  <c r="D37" i="24" s="1"/>
  <c r="E37" i="24" s="1"/>
  <c r="F37" i="24" s="1"/>
  <c r="G37" i="24" s="1"/>
  <c r="H37" i="24" s="1"/>
  <c r="I47" i="24" a="1"/>
  <c r="I47" i="24" s="1"/>
  <c r="D47" i="24" s="1"/>
  <c r="E47" i="24" s="1"/>
  <c r="F47" i="24" s="1"/>
  <c r="G47" i="24" s="1"/>
  <c r="H47" i="24" s="1"/>
  <c r="I40" i="24" a="1"/>
  <c r="I40" i="24" s="1"/>
  <c r="D40" i="24" s="1"/>
  <c r="E40" i="24" s="1"/>
  <c r="F40" i="24" s="1"/>
  <c r="G40" i="24" s="1"/>
  <c r="H40" i="24" s="1"/>
  <c r="I44" i="24" a="1"/>
  <c r="I44" i="24" s="1"/>
  <c r="D44" i="24" s="1"/>
  <c r="E44" i="24" s="1"/>
  <c r="F44" i="24" s="1"/>
  <c r="G44" i="24" s="1"/>
  <c r="H44" i="24" s="1"/>
  <c r="I33" i="24" a="1"/>
  <c r="I33" i="24" s="1"/>
  <c r="D33" i="24" s="1"/>
  <c r="E33" i="24" s="1"/>
  <c r="F33" i="24" s="1"/>
  <c r="G33" i="24" s="1"/>
  <c r="H33" i="24" s="1"/>
  <c r="I55" i="24" a="1"/>
  <c r="I55" i="24" s="1"/>
  <c r="D55" i="24" s="1"/>
  <c r="E55" i="24" s="1"/>
  <c r="F55" i="24" s="1"/>
  <c r="G55" i="24" s="1"/>
  <c r="H55" i="24" s="1"/>
  <c r="I48" i="24" a="1"/>
  <c r="I48" i="24" s="1"/>
  <c r="D48" i="24" s="1"/>
  <c r="E48" i="24" s="1"/>
  <c r="F48" i="24" s="1"/>
  <c r="G48" i="24" s="1"/>
  <c r="H48" i="24" s="1"/>
  <c r="I36" i="24" a="1"/>
  <c r="I36" i="24" s="1"/>
  <c r="D36" i="24" s="1"/>
  <c r="E36" i="24" s="1"/>
  <c r="F36" i="24" s="1"/>
  <c r="G36" i="24" s="1"/>
  <c r="H36" i="24" s="1"/>
  <c r="I45" i="24" a="1"/>
  <c r="I45" i="24" s="1"/>
  <c r="D45" i="24" s="1"/>
  <c r="E45" i="24" s="1"/>
  <c r="F45" i="24" s="1"/>
  <c r="G45" i="24" s="1"/>
  <c r="H45" i="24" s="1"/>
  <c r="I59" i="24" a="1"/>
  <c r="I59" i="24" s="1"/>
  <c r="D59" i="24" s="1"/>
  <c r="E59" i="24" s="1"/>
  <c r="F59" i="24" s="1"/>
  <c r="G59" i="24" s="1"/>
  <c r="H59" i="24" s="1"/>
  <c r="I52" i="24" a="1"/>
  <c r="I52" i="24" s="1"/>
  <c r="D52" i="24" s="1"/>
  <c r="E52" i="24" s="1"/>
  <c r="F52" i="24" s="1"/>
  <c r="G52" i="24" s="1"/>
  <c r="H52" i="24" s="1"/>
  <c r="I41" i="24" a="1"/>
  <c r="I41" i="24" s="1"/>
  <c r="D41" i="24" s="1"/>
  <c r="E41" i="24" s="1"/>
  <c r="F41" i="24" s="1"/>
  <c r="G41" i="24" s="1"/>
  <c r="H41" i="24" s="1"/>
  <c r="I88" i="25" a="1"/>
  <c r="I88" i="25" s="1"/>
  <c r="D88" i="25" s="1"/>
  <c r="E88" i="25" s="1"/>
  <c r="F88" i="25" s="1"/>
  <c r="G88" i="25" s="1"/>
  <c r="H88" i="25" s="1"/>
  <c r="I80" i="25" a="1"/>
  <c r="I80" i="25" s="1"/>
  <c r="D80" i="25" s="1"/>
  <c r="E80" i="25" s="1"/>
  <c r="F80" i="25" s="1"/>
  <c r="G80" i="25" s="1"/>
  <c r="H80" i="25" s="1"/>
  <c r="I78" i="25" a="1"/>
  <c r="I78" i="25" s="1"/>
  <c r="D78" i="25" s="1"/>
  <c r="E78" i="25" s="1"/>
  <c r="F78" i="25" s="1"/>
  <c r="G78" i="25" s="1"/>
  <c r="H78" i="25" s="1"/>
  <c r="I72" i="25" a="1"/>
  <c r="I72" i="25" s="1"/>
  <c r="D72" i="25" s="1"/>
  <c r="E72" i="25" s="1"/>
  <c r="F72" i="25" s="1"/>
  <c r="G72" i="25" s="1"/>
  <c r="H72" i="25" s="1"/>
  <c r="I61" i="25" a="1"/>
  <c r="I61" i="25" s="1"/>
  <c r="D61" i="25" s="1"/>
  <c r="E61" i="25" s="1"/>
  <c r="F61" i="25" s="1"/>
  <c r="G61" i="25" s="1"/>
  <c r="H61" i="25" s="1"/>
  <c r="I76" i="25" a="1"/>
  <c r="I76" i="25" s="1"/>
  <c r="D76" i="25" s="1"/>
  <c r="E76" i="25" s="1"/>
  <c r="F76" i="25" s="1"/>
  <c r="G76" i="25" s="1"/>
  <c r="H76" i="25" s="1"/>
  <c r="I75" i="25" a="1"/>
  <c r="I75" i="25" s="1"/>
  <c r="D75" i="25" s="1"/>
  <c r="E75" i="25" s="1"/>
  <c r="F75" i="25" s="1"/>
  <c r="G75" i="25" s="1"/>
  <c r="H75" i="25" s="1"/>
  <c r="I67" i="25" a="1"/>
  <c r="I67" i="25" s="1"/>
  <c r="D67" i="25" s="1"/>
  <c r="E67" i="25" s="1"/>
  <c r="F67" i="25" s="1"/>
  <c r="G67" i="25" s="1"/>
  <c r="H67" i="25" s="1"/>
  <c r="I82" i="25" a="1"/>
  <c r="I82" i="25" s="1"/>
  <c r="D82" i="25" s="1"/>
  <c r="E82" i="25" s="1"/>
  <c r="F82" i="25" s="1"/>
  <c r="G82" i="25" s="1"/>
  <c r="H82" i="25" s="1"/>
  <c r="I65" i="25" a="1"/>
  <c r="I65" i="25" s="1"/>
  <c r="D65" i="25" s="1"/>
  <c r="E65" i="25" s="1"/>
  <c r="F65" i="25" s="1"/>
  <c r="G65" i="25" s="1"/>
  <c r="H65" i="25" s="1"/>
  <c r="I81" i="25" a="1"/>
  <c r="I81" i="25" s="1"/>
  <c r="D81" i="25" s="1"/>
  <c r="E81" i="25" s="1"/>
  <c r="F81" i="25" s="1"/>
  <c r="G81" i="25" s="1"/>
  <c r="H81" i="25" s="1"/>
  <c r="I74" i="25" a="1"/>
  <c r="I74" i="25" s="1"/>
  <c r="D74" i="25" s="1"/>
  <c r="E74" i="25" s="1"/>
  <c r="F74" i="25" s="1"/>
  <c r="G74" i="25" s="1"/>
  <c r="H74" i="25" s="1"/>
  <c r="I62" i="25" a="1"/>
  <c r="I62" i="25" s="1"/>
  <c r="D62" i="25" s="1"/>
  <c r="E62" i="25" s="1"/>
  <c r="F62" i="25" s="1"/>
  <c r="G62" i="25" s="1"/>
  <c r="H62" i="25" s="1"/>
  <c r="I64" i="25" a="1"/>
  <c r="I64" i="25" s="1"/>
  <c r="D64" i="25" s="1"/>
  <c r="E64" i="25" s="1"/>
  <c r="F64" i="25" s="1"/>
  <c r="G64" i="25" s="1"/>
  <c r="H64" i="25" s="1"/>
  <c r="I83" i="25" a="1"/>
  <c r="I83" i="25" s="1"/>
  <c r="D83" i="25" s="1"/>
  <c r="E83" i="25" s="1"/>
  <c r="F83" i="25" s="1"/>
  <c r="G83" i="25" s="1"/>
  <c r="H83" i="25" s="1"/>
  <c r="I73" i="25" a="1"/>
  <c r="I73" i="25" s="1"/>
  <c r="D73" i="25" s="1"/>
  <c r="E73" i="25" s="1"/>
  <c r="F73" i="25" s="1"/>
  <c r="G73" i="25" s="1"/>
  <c r="H73" i="25" s="1"/>
  <c r="I71" i="25" a="1"/>
  <c r="I71" i="25" s="1"/>
  <c r="D71" i="25" s="1"/>
  <c r="E71" i="25" s="1"/>
  <c r="F71" i="25" s="1"/>
  <c r="G71" i="25" s="1"/>
  <c r="H71" i="25" s="1"/>
  <c r="I63" i="25" a="1"/>
  <c r="I63" i="25" s="1"/>
  <c r="D63" i="25" s="1"/>
  <c r="E63" i="25" s="1"/>
  <c r="F63" i="25" s="1"/>
  <c r="G63" i="25" s="1"/>
  <c r="H63" i="25" s="1"/>
  <c r="I70" i="25" a="1"/>
  <c r="I70" i="25" s="1"/>
  <c r="D70" i="25" s="1"/>
  <c r="E70" i="25" s="1"/>
  <c r="F70" i="25" s="1"/>
  <c r="G70" i="25" s="1"/>
  <c r="H70" i="25" s="1"/>
  <c r="I66" i="25" a="1"/>
  <c r="I66" i="25" s="1"/>
  <c r="D66" i="25" s="1"/>
  <c r="E66" i="25" s="1"/>
  <c r="F66" i="25" s="1"/>
  <c r="G66" i="25" s="1"/>
  <c r="H66" i="25" s="1"/>
  <c r="I75" i="24" a="1"/>
  <c r="I75" i="24" s="1"/>
  <c r="D75" i="24" s="1"/>
  <c r="E75" i="24" s="1"/>
  <c r="F75" i="24" s="1"/>
  <c r="G75" i="24" s="1"/>
  <c r="H75" i="24" s="1"/>
  <c r="I87" i="25" a="1"/>
  <c r="I87" i="25" s="1"/>
  <c r="D87" i="25" s="1"/>
  <c r="E87" i="25" s="1"/>
  <c r="F87" i="25" s="1"/>
  <c r="G87" i="25" s="1"/>
  <c r="H87" i="25" s="1"/>
  <c r="I79" i="25" a="1"/>
  <c r="I79" i="25" s="1"/>
  <c r="D79" i="25" s="1"/>
  <c r="E79" i="25" s="1"/>
  <c r="F79" i="25" s="1"/>
  <c r="G79" i="25" s="1"/>
  <c r="H79" i="25" s="1"/>
  <c r="I68" i="25" a="1"/>
  <c r="I68" i="25" s="1"/>
  <c r="D68" i="25" s="1"/>
  <c r="E68" i="25" s="1"/>
  <c r="F68" i="25" s="1"/>
  <c r="G68" i="25" s="1"/>
  <c r="H68" i="25" s="1"/>
  <c r="I85" i="25" a="1"/>
  <c r="I85" i="25" s="1"/>
  <c r="D85" i="25" s="1"/>
  <c r="E85" i="25" s="1"/>
  <c r="F85" i="25" s="1"/>
  <c r="G85" i="25" s="1"/>
  <c r="H85" i="25" s="1"/>
  <c r="I86" i="25" a="1"/>
  <c r="I86" i="25" s="1"/>
  <c r="D86" i="25" s="1"/>
  <c r="E86" i="25" s="1"/>
  <c r="F86" i="25" s="1"/>
  <c r="G86" i="25" s="1"/>
  <c r="H86" i="25" s="1"/>
  <c r="I60" i="25" a="1"/>
  <c r="I60" i="25" s="1"/>
  <c r="D60" i="25" s="1"/>
  <c r="E60" i="25" s="1"/>
  <c r="F60" i="25" s="1"/>
  <c r="G60" i="25" s="1"/>
  <c r="H60" i="25" s="1"/>
  <c r="I84" i="25" a="1"/>
  <c r="I84" i="25" s="1"/>
  <c r="D84" i="25" s="1"/>
  <c r="E84" i="25" s="1"/>
  <c r="F84" i="25" s="1"/>
  <c r="G84" i="25" s="1"/>
  <c r="H84" i="25" s="1"/>
  <c r="I69" i="25" a="1"/>
  <c r="I69" i="25" s="1"/>
  <c r="D69" i="25" s="1"/>
  <c r="E69" i="25" s="1"/>
  <c r="F69" i="25" s="1"/>
  <c r="G69" i="25" s="1"/>
  <c r="H69" i="25" s="1"/>
  <c r="Z60" i="16"/>
  <c r="AH60" i="16" s="1"/>
  <c r="I37" i="23" a="1"/>
  <c r="I37" i="23" s="1"/>
  <c r="D37" i="23" s="1"/>
  <c r="E37" i="23" s="1"/>
  <c r="F37" i="23" s="1"/>
  <c r="G37" i="23" s="1"/>
  <c r="H37" i="23" s="1"/>
  <c r="Z54" i="16"/>
  <c r="AH54" i="16" s="1"/>
  <c r="I31" i="23" a="1"/>
  <c r="I31" i="23" s="1"/>
  <c r="D31" i="23" s="1"/>
  <c r="E31" i="23" s="1"/>
  <c r="F31" i="23" s="1"/>
  <c r="G31" i="23" s="1"/>
  <c r="H31" i="23" s="1"/>
  <c r="Z70" i="16"/>
  <c r="AH70" i="16" s="1"/>
  <c r="I47" i="23" a="1"/>
  <c r="I47" i="23" s="1"/>
  <c r="D47" i="23" s="1"/>
  <c r="E47" i="23" s="1"/>
  <c r="F47" i="23" s="1"/>
  <c r="G47" i="23" s="1"/>
  <c r="H47" i="23" s="1"/>
  <c r="Z58" i="16"/>
  <c r="AH58" i="16" s="1"/>
  <c r="I35" i="23" a="1"/>
  <c r="I35" i="23" s="1"/>
  <c r="D35" i="23" s="1"/>
  <c r="E35" i="23" s="1"/>
  <c r="F35" i="23" s="1"/>
  <c r="G35" i="23" s="1"/>
  <c r="H35" i="23" s="1"/>
  <c r="Z72" i="16"/>
  <c r="AH72" i="16" s="1"/>
  <c r="I49" i="23" a="1"/>
  <c r="I49" i="23" s="1"/>
  <c r="D49" i="23" s="1"/>
  <c r="E49" i="23" s="1"/>
  <c r="F49" i="23" s="1"/>
  <c r="G49" i="23" s="1"/>
  <c r="H49" i="23" s="1"/>
  <c r="Z69" i="16"/>
  <c r="AH69" i="16" s="1"/>
  <c r="I46" i="23" a="1"/>
  <c r="I46" i="23" s="1"/>
  <c r="D46" i="23" s="1"/>
  <c r="E46" i="23" s="1"/>
  <c r="F46" i="23" s="1"/>
  <c r="G46" i="23" s="1"/>
  <c r="H46" i="23" s="1"/>
  <c r="Z82" i="16"/>
  <c r="I59" i="23" a="1"/>
  <c r="I59" i="23" s="1"/>
  <c r="D59" i="23" s="1"/>
  <c r="E59" i="23" s="1"/>
  <c r="F59" i="23" s="1"/>
  <c r="G59" i="23" s="1"/>
  <c r="H59" i="23" s="1"/>
  <c r="Z75" i="16"/>
  <c r="AH75" i="16" s="1"/>
  <c r="I52" i="23" a="1"/>
  <c r="I52" i="23" s="1"/>
  <c r="D52" i="23" s="1"/>
  <c r="E52" i="23" s="1"/>
  <c r="F52" i="23" s="1"/>
  <c r="G52" i="23" s="1"/>
  <c r="H52" i="23" s="1"/>
  <c r="Z63" i="16"/>
  <c r="I40" i="23" a="1"/>
  <c r="I40" i="23" s="1"/>
  <c r="D40" i="23" s="1"/>
  <c r="E40" i="23" s="1"/>
  <c r="F40" i="23" s="1"/>
  <c r="G40" i="23" s="1"/>
  <c r="H40" i="23" s="1"/>
  <c r="Z76" i="16"/>
  <c r="AH76" i="16" s="1"/>
  <c r="I53" i="23" a="1"/>
  <c r="I53" i="23" s="1"/>
  <c r="D53" i="23" s="1"/>
  <c r="E53" i="23" s="1"/>
  <c r="F53" i="23" s="1"/>
  <c r="G53" i="23" s="1"/>
  <c r="H53" i="23" s="1"/>
  <c r="Z64" i="16"/>
  <c r="AH64" i="16" s="1"/>
  <c r="I41" i="23" a="1"/>
  <c r="I41" i="23" s="1"/>
  <c r="D41" i="23" s="1"/>
  <c r="E41" i="23" s="1"/>
  <c r="F41" i="23" s="1"/>
  <c r="G41" i="23" s="1"/>
  <c r="H41" i="23" s="1"/>
  <c r="Z59" i="16"/>
  <c r="AH59" i="16" s="1"/>
  <c r="I36" i="23" a="1"/>
  <c r="I36" i="23" s="1"/>
  <c r="D36" i="23" s="1"/>
  <c r="E36" i="23" s="1"/>
  <c r="F36" i="23" s="1"/>
  <c r="G36" i="23" s="1"/>
  <c r="H36" i="23" s="1"/>
  <c r="Z77" i="16"/>
  <c r="AH77" i="16" s="1"/>
  <c r="I54" i="23" a="1"/>
  <c r="I54" i="23" s="1"/>
  <c r="D54" i="23" s="1"/>
  <c r="E54" i="23" s="1"/>
  <c r="F54" i="23" s="1"/>
  <c r="G54" i="23" s="1"/>
  <c r="H54" i="23" s="1"/>
  <c r="Z57" i="16"/>
  <c r="AH57" i="16" s="1"/>
  <c r="I34" i="23" a="1"/>
  <c r="I34" i="23" s="1"/>
  <c r="D34" i="23" s="1"/>
  <c r="E34" i="23" s="1"/>
  <c r="F34" i="23" s="1"/>
  <c r="G34" i="23" s="1"/>
  <c r="H34" i="23" s="1"/>
  <c r="Z74" i="16"/>
  <c r="AH74" i="16" s="1"/>
  <c r="I51" i="23" a="1"/>
  <c r="I51" i="23" s="1"/>
  <c r="D51" i="23" s="1"/>
  <c r="E51" i="23" s="1"/>
  <c r="F51" i="23" s="1"/>
  <c r="G51" i="23" s="1"/>
  <c r="H51" i="23" s="1"/>
  <c r="Z62" i="16"/>
  <c r="AH62" i="16" s="1"/>
  <c r="I39" i="23" a="1"/>
  <c r="I39" i="23" s="1"/>
  <c r="D39" i="23" s="1"/>
  <c r="E39" i="23" s="1"/>
  <c r="F39" i="23" s="1"/>
  <c r="G39" i="23" s="1"/>
  <c r="H39" i="23" s="1"/>
  <c r="Z98" i="16"/>
  <c r="AH98" i="16" s="1"/>
  <c r="I75" i="23" a="1"/>
  <c r="I75" i="23" s="1"/>
  <c r="D75" i="23" s="1"/>
  <c r="E75" i="23" s="1"/>
  <c r="F75" i="23" s="1"/>
  <c r="G75" i="23" s="1"/>
  <c r="H75" i="23" s="1"/>
  <c r="Z79" i="16"/>
  <c r="AH79" i="16" s="1"/>
  <c r="I56" i="23" a="1"/>
  <c r="I56" i="23" s="1"/>
  <c r="D56" i="23" s="1"/>
  <c r="E56" i="23" s="1"/>
  <c r="F56" i="23" s="1"/>
  <c r="G56" i="23" s="1"/>
  <c r="H56" i="23" s="1"/>
  <c r="Z67" i="16"/>
  <c r="I44" i="23" a="1"/>
  <c r="I44" i="23" s="1"/>
  <c r="D44" i="23" s="1"/>
  <c r="E44" i="23" s="1"/>
  <c r="F44" i="23" s="1"/>
  <c r="G44" i="23" s="1"/>
  <c r="H44" i="23" s="1"/>
  <c r="Z73" i="16"/>
  <c r="AH73" i="16" s="1"/>
  <c r="I50" i="23" a="1"/>
  <c r="I50" i="23" s="1"/>
  <c r="D50" i="23" s="1"/>
  <c r="E50" i="23" s="1"/>
  <c r="F50" i="23" s="1"/>
  <c r="G50" i="23" s="1"/>
  <c r="H50" i="23" s="1"/>
  <c r="Z80" i="16"/>
  <c r="AH80" i="16" s="1"/>
  <c r="I57" i="23" a="1"/>
  <c r="I57" i="23" s="1"/>
  <c r="D57" i="23" s="1"/>
  <c r="E57" i="23" s="1"/>
  <c r="F57" i="23" s="1"/>
  <c r="G57" i="23" s="1"/>
  <c r="H57" i="23" s="1"/>
  <c r="Z68" i="16"/>
  <c r="AH68" i="16" s="1"/>
  <c r="I45" i="23" a="1"/>
  <c r="I45" i="23" s="1"/>
  <c r="D45" i="23" s="1"/>
  <c r="E45" i="23" s="1"/>
  <c r="F45" i="23" s="1"/>
  <c r="G45" i="23" s="1"/>
  <c r="H45" i="23" s="1"/>
  <c r="Z56" i="16"/>
  <c r="AH56" i="16" s="1"/>
  <c r="I33" i="23" a="1"/>
  <c r="I33" i="23" s="1"/>
  <c r="D33" i="23" s="1"/>
  <c r="E33" i="23" s="1"/>
  <c r="F33" i="23" s="1"/>
  <c r="G33" i="23" s="1"/>
  <c r="H33" i="23" s="1"/>
  <c r="Z78" i="16"/>
  <c r="AH78" i="16" s="1"/>
  <c r="I55" i="23" a="1"/>
  <c r="I55" i="23" s="1"/>
  <c r="D55" i="23" s="1"/>
  <c r="E55" i="23" s="1"/>
  <c r="F55" i="23" s="1"/>
  <c r="G55" i="23" s="1"/>
  <c r="H55" i="23" s="1"/>
  <c r="Z66" i="16"/>
  <c r="AH66" i="16" s="1"/>
  <c r="I43" i="23" a="1"/>
  <c r="I43" i="23" s="1"/>
  <c r="D43" i="23" s="1"/>
  <c r="E43" i="23" s="1"/>
  <c r="F43" i="23" s="1"/>
  <c r="G43" i="23" s="1"/>
  <c r="H43" i="23" s="1"/>
  <c r="Z65" i="16"/>
  <c r="AH65" i="16" s="1"/>
  <c r="I42" i="23" a="1"/>
  <c r="I42" i="23" s="1"/>
  <c r="D42" i="23" s="1"/>
  <c r="E42" i="23" s="1"/>
  <c r="F42" i="23" s="1"/>
  <c r="G42" i="23" s="1"/>
  <c r="H42" i="23" s="1"/>
  <c r="Z81" i="16"/>
  <c r="AH81" i="16" s="1"/>
  <c r="I58" i="23" a="1"/>
  <c r="I58" i="23" s="1"/>
  <c r="D58" i="23" s="1"/>
  <c r="E58" i="23" s="1"/>
  <c r="F58" i="23" s="1"/>
  <c r="G58" i="23" s="1"/>
  <c r="H58" i="23" s="1"/>
  <c r="Z61" i="16"/>
  <c r="AH61" i="16" s="1"/>
  <c r="I38" i="23" a="1"/>
  <c r="I38" i="23" s="1"/>
  <c r="D38" i="23" s="1"/>
  <c r="E38" i="23" s="1"/>
  <c r="F38" i="23" s="1"/>
  <c r="G38" i="23" s="1"/>
  <c r="H38" i="23" s="1"/>
  <c r="Z71" i="16"/>
  <c r="AH71" i="16" s="1"/>
  <c r="I48" i="23" a="1"/>
  <c r="I48" i="23" s="1"/>
  <c r="D48" i="23" s="1"/>
  <c r="E48" i="23" s="1"/>
  <c r="F48" i="23" s="1"/>
  <c r="G48" i="23" s="1"/>
  <c r="H48" i="23" s="1"/>
  <c r="Z55" i="16"/>
  <c r="AH55" i="16" s="1"/>
  <c r="I32" i="23" a="1"/>
  <c r="I32" i="23" s="1"/>
  <c r="D32" i="23" s="1"/>
  <c r="E32" i="23" s="1"/>
  <c r="F32" i="23" s="1"/>
  <c r="G32" i="23" s="1"/>
  <c r="H32" i="23" s="1"/>
  <c r="R24" i="2"/>
  <c r="I24" i="22"/>
  <c r="R30" i="2"/>
  <c r="I30" i="22"/>
  <c r="R12" i="2"/>
  <c r="I12" i="22"/>
  <c r="R28" i="2"/>
  <c r="I28" i="22"/>
  <c r="R20" i="2"/>
  <c r="I20" i="22"/>
  <c r="R15" i="2"/>
  <c r="I15" i="22"/>
  <c r="R3" i="2"/>
  <c r="I3" i="22"/>
  <c r="R14" i="2"/>
  <c r="I14" i="22"/>
  <c r="R7" i="2"/>
  <c r="I7" i="22"/>
  <c r="R26" i="2"/>
  <c r="I26" i="22"/>
  <c r="R22" i="2"/>
  <c r="I22" i="22"/>
  <c r="R10" i="2"/>
  <c r="I10" i="22"/>
  <c r="R21" i="2"/>
  <c r="I21" i="22"/>
  <c r="R17" i="2"/>
  <c r="I17" i="22"/>
  <c r="R8" i="2"/>
  <c r="I8" i="22"/>
  <c r="R19" i="2"/>
  <c r="I19" i="22"/>
  <c r="R23" i="2"/>
  <c r="I23" i="22"/>
  <c r="R13" i="2"/>
  <c r="I13" i="22"/>
  <c r="R5" i="2"/>
  <c r="I5" i="22"/>
  <c r="R16" i="2"/>
  <c r="I16" i="22"/>
  <c r="R4" i="2"/>
  <c r="I4" i="22"/>
  <c r="R11" i="2"/>
  <c r="I11" i="22"/>
  <c r="R27" i="2"/>
  <c r="I27" i="22"/>
  <c r="R18" i="2"/>
  <c r="I18" i="22"/>
  <c r="M83" i="16"/>
  <c r="AD83" i="16" s="1"/>
  <c r="L83" i="16"/>
  <c r="AC83" i="16" s="1"/>
  <c r="H83" i="16"/>
  <c r="Y83" i="16" s="1"/>
  <c r="G83" i="16"/>
  <c r="X83" i="16" s="1"/>
  <c r="D83" i="16"/>
  <c r="U83" i="16" s="1"/>
  <c r="T83" i="16"/>
  <c r="J83" i="16"/>
  <c r="AA83" i="16" s="1"/>
  <c r="I83" i="16"/>
  <c r="M105" i="16"/>
  <c r="AD105" i="16" s="1"/>
  <c r="G105" i="16"/>
  <c r="X105" i="16" s="1"/>
  <c r="D105" i="16"/>
  <c r="U105" i="16" s="1"/>
  <c r="L105" i="16"/>
  <c r="AC105" i="16" s="1"/>
  <c r="H105" i="16"/>
  <c r="Y105" i="16" s="1"/>
  <c r="T105" i="16"/>
  <c r="I105" i="16"/>
  <c r="J105" i="16"/>
  <c r="AA105" i="16" s="1"/>
  <c r="G85" i="16"/>
  <c r="X85" i="16" s="1"/>
  <c r="M85" i="16"/>
  <c r="AD85" i="16" s="1"/>
  <c r="H85" i="16"/>
  <c r="Y85" i="16" s="1"/>
  <c r="L85" i="16"/>
  <c r="AC85" i="16" s="1"/>
  <c r="D85" i="16"/>
  <c r="U85" i="16" s="1"/>
  <c r="T85" i="16"/>
  <c r="I85" i="16"/>
  <c r="J85" i="16"/>
  <c r="AA85" i="16" s="1"/>
  <c r="M135" i="16"/>
  <c r="AD135" i="16" s="1"/>
  <c r="L135" i="16"/>
  <c r="AC135" i="16" s="1"/>
  <c r="H135" i="16"/>
  <c r="Y135" i="16" s="1"/>
  <c r="G135" i="16"/>
  <c r="X135" i="16" s="1"/>
  <c r="D135" i="16"/>
  <c r="U135" i="16" s="1"/>
  <c r="T135" i="16"/>
  <c r="I135" i="16"/>
  <c r="J135" i="16"/>
  <c r="AA135" i="16" s="1"/>
  <c r="M94" i="16"/>
  <c r="AD94" i="16" s="1"/>
  <c r="L94" i="16"/>
  <c r="AC94" i="16" s="1"/>
  <c r="H94" i="16"/>
  <c r="Y94" i="16" s="1"/>
  <c r="G94" i="16"/>
  <c r="X94" i="16" s="1"/>
  <c r="D94" i="16"/>
  <c r="U94" i="16" s="1"/>
  <c r="T94" i="16"/>
  <c r="I94" i="16"/>
  <c r="J94" i="16"/>
  <c r="AA94" i="16" s="1"/>
  <c r="I58" i="15" a="1"/>
  <c r="I58" i="15" s="1"/>
  <c r="D58" i="15" s="1"/>
  <c r="E58" i="15" s="1"/>
  <c r="F58" i="15" s="1"/>
  <c r="G58" i="15" s="1"/>
  <c r="H58" i="15" s="1"/>
  <c r="L109" i="16"/>
  <c r="AC109" i="16" s="1"/>
  <c r="G109" i="16"/>
  <c r="X109" i="16" s="1"/>
  <c r="D109" i="16"/>
  <c r="U109" i="16" s="1"/>
  <c r="H109" i="16"/>
  <c r="Y109" i="16" s="1"/>
  <c r="M109" i="16"/>
  <c r="AD109" i="16" s="1"/>
  <c r="T109" i="16"/>
  <c r="I109" i="16"/>
  <c r="J109" i="16"/>
  <c r="AA109" i="16" s="1"/>
  <c r="M89" i="16"/>
  <c r="AD89" i="16" s="1"/>
  <c r="G89" i="16"/>
  <c r="X89" i="16" s="1"/>
  <c r="L89" i="16"/>
  <c r="AC89" i="16" s="1"/>
  <c r="H89" i="16"/>
  <c r="Y89" i="16" s="1"/>
  <c r="D89" i="16"/>
  <c r="U89" i="16" s="1"/>
  <c r="T89" i="16"/>
  <c r="I89" i="16"/>
  <c r="J89" i="16"/>
  <c r="AA89" i="16" s="1"/>
  <c r="M96" i="16"/>
  <c r="AD96" i="16" s="1"/>
  <c r="L96" i="16"/>
  <c r="AC96" i="16" s="1"/>
  <c r="H96" i="16"/>
  <c r="Y96" i="16" s="1"/>
  <c r="G96" i="16"/>
  <c r="X96" i="16" s="1"/>
  <c r="D96" i="16"/>
  <c r="U96" i="16" s="1"/>
  <c r="T96" i="16"/>
  <c r="I96" i="16"/>
  <c r="J96" i="16"/>
  <c r="AA96" i="16" s="1"/>
  <c r="M88" i="16"/>
  <c r="AD88" i="16" s="1"/>
  <c r="L88" i="16"/>
  <c r="AC88" i="16" s="1"/>
  <c r="G88" i="16"/>
  <c r="X88" i="16" s="1"/>
  <c r="D88" i="16"/>
  <c r="U88" i="16" s="1"/>
  <c r="T88" i="16"/>
  <c r="H88" i="16"/>
  <c r="Y88" i="16" s="1"/>
  <c r="J88" i="16"/>
  <c r="AA88" i="16" s="1"/>
  <c r="I88" i="16"/>
  <c r="M127" i="16"/>
  <c r="AD127" i="16" s="1"/>
  <c r="L127" i="16"/>
  <c r="AC127" i="16" s="1"/>
  <c r="H127" i="16"/>
  <c r="Y127" i="16" s="1"/>
  <c r="G127" i="16"/>
  <c r="X127" i="16" s="1"/>
  <c r="D127" i="16"/>
  <c r="U127" i="16" s="1"/>
  <c r="T127" i="16"/>
  <c r="J127" i="16"/>
  <c r="AA127" i="16" s="1"/>
  <c r="I127" i="16"/>
  <c r="I59" i="15" a="1"/>
  <c r="I59" i="15" s="1"/>
  <c r="D59" i="15" s="1"/>
  <c r="E59" i="15" s="1"/>
  <c r="F59" i="15" s="1"/>
  <c r="G59" i="15" s="1"/>
  <c r="H59" i="15" s="1"/>
  <c r="M95" i="16"/>
  <c r="AD95" i="16" s="1"/>
  <c r="L95" i="16"/>
  <c r="AC95" i="16" s="1"/>
  <c r="H95" i="16"/>
  <c r="Y95" i="16" s="1"/>
  <c r="G95" i="16"/>
  <c r="X95" i="16" s="1"/>
  <c r="D95" i="16"/>
  <c r="U95" i="16" s="1"/>
  <c r="T95" i="16"/>
  <c r="I95" i="16"/>
  <c r="J95" i="16"/>
  <c r="AA95" i="16" s="1"/>
  <c r="M131" i="16"/>
  <c r="AD131" i="16" s="1"/>
  <c r="L131" i="16"/>
  <c r="AC131" i="16" s="1"/>
  <c r="H131" i="16"/>
  <c r="Y131" i="16" s="1"/>
  <c r="G131" i="16"/>
  <c r="X131" i="16" s="1"/>
  <c r="D131" i="16"/>
  <c r="U131" i="16" s="1"/>
  <c r="T131" i="16"/>
  <c r="J131" i="16"/>
  <c r="AA131" i="16" s="1"/>
  <c r="I131" i="16"/>
  <c r="M90" i="16"/>
  <c r="AD90" i="16" s="1"/>
  <c r="L90" i="16"/>
  <c r="AC90" i="16" s="1"/>
  <c r="H90" i="16"/>
  <c r="Y90" i="16" s="1"/>
  <c r="D90" i="16"/>
  <c r="U90" i="16" s="1"/>
  <c r="G90" i="16"/>
  <c r="X90" i="16" s="1"/>
  <c r="T90" i="16"/>
  <c r="J90" i="16"/>
  <c r="AA90" i="16" s="1"/>
  <c r="I90" i="16"/>
  <c r="AH82" i="16"/>
  <c r="M84" i="16"/>
  <c r="AD84" i="16" s="1"/>
  <c r="L84" i="16"/>
  <c r="AC84" i="16" s="1"/>
  <c r="G84" i="16"/>
  <c r="X84" i="16" s="1"/>
  <c r="D84" i="16"/>
  <c r="U84" i="16" s="1"/>
  <c r="T84" i="16"/>
  <c r="H84" i="16"/>
  <c r="Y84" i="16" s="1"/>
  <c r="I84" i="16"/>
  <c r="J84" i="16"/>
  <c r="AA84" i="16" s="1"/>
  <c r="G101" i="16"/>
  <c r="X101" i="16" s="1"/>
  <c r="D101" i="16"/>
  <c r="U101" i="16" s="1"/>
  <c r="M101" i="16"/>
  <c r="AD101" i="16" s="1"/>
  <c r="H101" i="16"/>
  <c r="Y101" i="16" s="1"/>
  <c r="L101" i="16"/>
  <c r="AC101" i="16" s="1"/>
  <c r="T101" i="16"/>
  <c r="J101" i="16"/>
  <c r="AA101" i="16" s="1"/>
  <c r="I101" i="16"/>
  <c r="L93" i="16"/>
  <c r="AC93" i="16" s="1"/>
  <c r="G93" i="16"/>
  <c r="X93" i="16" s="1"/>
  <c r="M93" i="16"/>
  <c r="AD93" i="16" s="1"/>
  <c r="H93" i="16"/>
  <c r="Y93" i="16" s="1"/>
  <c r="T93" i="16"/>
  <c r="D93" i="16"/>
  <c r="U93" i="16" s="1"/>
  <c r="J93" i="16"/>
  <c r="AA93" i="16" s="1"/>
  <c r="I93" i="16"/>
  <c r="M108" i="16"/>
  <c r="AD108" i="16" s="1"/>
  <c r="L108" i="16"/>
  <c r="AC108" i="16" s="1"/>
  <c r="H108" i="16"/>
  <c r="Y108" i="16" s="1"/>
  <c r="G108" i="16"/>
  <c r="X108" i="16" s="1"/>
  <c r="D108" i="16"/>
  <c r="U108" i="16" s="1"/>
  <c r="T108" i="16"/>
  <c r="I108" i="16"/>
  <c r="J108" i="16"/>
  <c r="AA108" i="16" s="1"/>
  <c r="M100" i="16"/>
  <c r="AD100" i="16" s="1"/>
  <c r="L100" i="16"/>
  <c r="AC100" i="16" s="1"/>
  <c r="G100" i="16"/>
  <c r="X100" i="16" s="1"/>
  <c r="D100" i="16"/>
  <c r="U100" i="16" s="1"/>
  <c r="T100" i="16"/>
  <c r="H100" i="16"/>
  <c r="Y100" i="16" s="1"/>
  <c r="J100" i="16"/>
  <c r="AA100" i="16" s="1"/>
  <c r="I100" i="16"/>
  <c r="M92" i="16"/>
  <c r="AD92" i="16" s="1"/>
  <c r="L92" i="16"/>
  <c r="AC92" i="16" s="1"/>
  <c r="H92" i="16"/>
  <c r="Y92" i="16" s="1"/>
  <c r="G92" i="16"/>
  <c r="X92" i="16" s="1"/>
  <c r="D92" i="16"/>
  <c r="U92" i="16" s="1"/>
  <c r="T92" i="16"/>
  <c r="J92" i="16"/>
  <c r="AA92" i="16" s="1"/>
  <c r="I92" i="16"/>
  <c r="M103" i="16"/>
  <c r="AD103" i="16" s="1"/>
  <c r="L103" i="16"/>
  <c r="AC103" i="16" s="1"/>
  <c r="H103" i="16"/>
  <c r="Y103" i="16" s="1"/>
  <c r="G103" i="16"/>
  <c r="X103" i="16" s="1"/>
  <c r="D103" i="16"/>
  <c r="U103" i="16" s="1"/>
  <c r="T103" i="16"/>
  <c r="J103" i="16"/>
  <c r="AA103" i="16" s="1"/>
  <c r="I103" i="16"/>
  <c r="M119" i="16"/>
  <c r="AD119" i="16" s="1"/>
  <c r="L119" i="16"/>
  <c r="AC119" i="16" s="1"/>
  <c r="H119" i="16"/>
  <c r="Y119" i="16" s="1"/>
  <c r="G119" i="16"/>
  <c r="X119" i="16" s="1"/>
  <c r="D119" i="16"/>
  <c r="U119" i="16" s="1"/>
  <c r="T119" i="16"/>
  <c r="I119" i="16"/>
  <c r="J119" i="16"/>
  <c r="AA119" i="16" s="1"/>
  <c r="AH67" i="16"/>
  <c r="AH63" i="16"/>
  <c r="M102" i="16"/>
  <c r="AD102" i="16" s="1"/>
  <c r="L102" i="16"/>
  <c r="AC102" i="16" s="1"/>
  <c r="H102" i="16"/>
  <c r="Y102" i="16" s="1"/>
  <c r="T102" i="16"/>
  <c r="G102" i="16"/>
  <c r="X102" i="16" s="1"/>
  <c r="D102" i="16"/>
  <c r="U102" i="16" s="1"/>
  <c r="J102" i="16"/>
  <c r="AA102" i="16" s="1"/>
  <c r="I102" i="16"/>
  <c r="M110" i="16"/>
  <c r="AD110" i="16" s="1"/>
  <c r="L110" i="16"/>
  <c r="AC110" i="16" s="1"/>
  <c r="H110" i="16"/>
  <c r="Y110" i="16" s="1"/>
  <c r="G110" i="16"/>
  <c r="X110" i="16" s="1"/>
  <c r="D110" i="16"/>
  <c r="U110" i="16" s="1"/>
  <c r="T110" i="16"/>
  <c r="I110" i="16"/>
  <c r="J110" i="16"/>
  <c r="AA110" i="16" s="1"/>
  <c r="M107" i="16"/>
  <c r="AD107" i="16" s="1"/>
  <c r="L107" i="16"/>
  <c r="AC107" i="16" s="1"/>
  <c r="H107" i="16"/>
  <c r="Y107" i="16" s="1"/>
  <c r="G107" i="16"/>
  <c r="X107" i="16" s="1"/>
  <c r="D107" i="16"/>
  <c r="U107" i="16" s="1"/>
  <c r="T107" i="16"/>
  <c r="J107" i="16"/>
  <c r="AA107" i="16" s="1"/>
  <c r="I107" i="16"/>
  <c r="M91" i="16"/>
  <c r="AD91" i="16" s="1"/>
  <c r="L91" i="16"/>
  <c r="AC91" i="16" s="1"/>
  <c r="H91" i="16"/>
  <c r="Y91" i="16" s="1"/>
  <c r="G91" i="16"/>
  <c r="X91" i="16" s="1"/>
  <c r="D91" i="16"/>
  <c r="U91" i="16" s="1"/>
  <c r="T91" i="16"/>
  <c r="I91" i="16"/>
  <c r="J91" i="16"/>
  <c r="AA91" i="16" s="1"/>
  <c r="M106" i="16"/>
  <c r="AD106" i="16" s="1"/>
  <c r="L106" i="16"/>
  <c r="AC106" i="16" s="1"/>
  <c r="H106" i="16"/>
  <c r="Y106" i="16" s="1"/>
  <c r="G106" i="16"/>
  <c r="X106" i="16" s="1"/>
  <c r="D106" i="16"/>
  <c r="U106" i="16" s="1"/>
  <c r="T106" i="16"/>
  <c r="I106" i="16"/>
  <c r="J106" i="16"/>
  <c r="AA106" i="16" s="1"/>
  <c r="I49" i="15" a="1"/>
  <c r="I49" i="15" s="1"/>
  <c r="D49" i="15" s="1"/>
  <c r="E49" i="15" s="1"/>
  <c r="F49" i="15" s="1"/>
  <c r="G49" i="15" s="1"/>
  <c r="H49" i="15" s="1"/>
  <c r="H97" i="16"/>
  <c r="Y97" i="16" s="1"/>
  <c r="G97" i="16"/>
  <c r="X97" i="16" s="1"/>
  <c r="M97" i="16"/>
  <c r="AD97" i="16" s="1"/>
  <c r="T97" i="16"/>
  <c r="L97" i="16"/>
  <c r="AC97" i="16" s="1"/>
  <c r="D97" i="16"/>
  <c r="U97" i="16" s="1"/>
  <c r="J97" i="16"/>
  <c r="AA97" i="16" s="1"/>
  <c r="I97" i="16"/>
  <c r="M104" i="16"/>
  <c r="AD104" i="16" s="1"/>
  <c r="L104" i="16"/>
  <c r="AC104" i="16" s="1"/>
  <c r="G104" i="16"/>
  <c r="X104" i="16" s="1"/>
  <c r="D104" i="16"/>
  <c r="U104" i="16" s="1"/>
  <c r="T104" i="16"/>
  <c r="H104" i="16"/>
  <c r="Y104" i="16" s="1"/>
  <c r="J104" i="16"/>
  <c r="AA104" i="16" s="1"/>
  <c r="I104" i="16"/>
  <c r="M111" i="16"/>
  <c r="AD111" i="16" s="1"/>
  <c r="L111" i="16"/>
  <c r="AC111" i="16" s="1"/>
  <c r="H111" i="16"/>
  <c r="Y111" i="16" s="1"/>
  <c r="G111" i="16"/>
  <c r="X111" i="16" s="1"/>
  <c r="D111" i="16"/>
  <c r="U111" i="16" s="1"/>
  <c r="T111" i="16"/>
  <c r="I111" i="16"/>
  <c r="J111" i="16"/>
  <c r="AA111" i="16" s="1"/>
  <c r="M99" i="16"/>
  <c r="AD99" i="16" s="1"/>
  <c r="L99" i="16"/>
  <c r="AC99" i="16" s="1"/>
  <c r="H99" i="16"/>
  <c r="Y99" i="16" s="1"/>
  <c r="G99" i="16"/>
  <c r="X99" i="16" s="1"/>
  <c r="D99" i="16"/>
  <c r="U99" i="16" s="1"/>
  <c r="T99" i="16"/>
  <c r="I99" i="16"/>
  <c r="J99" i="16"/>
  <c r="AA99" i="16" s="1"/>
  <c r="M87" i="16"/>
  <c r="AD87" i="16" s="1"/>
  <c r="L87" i="16"/>
  <c r="AC87" i="16" s="1"/>
  <c r="H87" i="16"/>
  <c r="Y87" i="16" s="1"/>
  <c r="G87" i="16"/>
  <c r="X87" i="16" s="1"/>
  <c r="D87" i="16"/>
  <c r="U87" i="16" s="1"/>
  <c r="T87" i="16"/>
  <c r="J87" i="16"/>
  <c r="AA87" i="16" s="1"/>
  <c r="I87" i="16"/>
  <c r="M115" i="16"/>
  <c r="AD115" i="16" s="1"/>
  <c r="L115" i="16"/>
  <c r="AC115" i="16" s="1"/>
  <c r="H115" i="16"/>
  <c r="Y115" i="16" s="1"/>
  <c r="G115" i="16"/>
  <c r="X115" i="16" s="1"/>
  <c r="D115" i="16"/>
  <c r="U115" i="16" s="1"/>
  <c r="T115" i="16"/>
  <c r="I115" i="16"/>
  <c r="J115" i="16"/>
  <c r="AA115" i="16" s="1"/>
  <c r="M86" i="16"/>
  <c r="AD86" i="16" s="1"/>
  <c r="L86" i="16"/>
  <c r="AC86" i="16" s="1"/>
  <c r="H86" i="16"/>
  <c r="Y86" i="16" s="1"/>
  <c r="T86" i="16"/>
  <c r="G86" i="16"/>
  <c r="X86" i="16" s="1"/>
  <c r="D86" i="16"/>
  <c r="U86" i="16" s="1"/>
  <c r="J86" i="16"/>
  <c r="AA86" i="16" s="1"/>
  <c r="I86" i="16"/>
  <c r="Q68" i="16"/>
  <c r="Q64" i="16"/>
  <c r="Q60" i="16"/>
  <c r="Q56" i="16"/>
  <c r="Q63" i="16"/>
  <c r="Q59" i="16"/>
  <c r="Q55" i="16"/>
  <c r="Q98" i="16"/>
  <c r="Q74" i="16"/>
  <c r="Q62" i="16"/>
  <c r="Q58" i="16"/>
  <c r="Q77" i="16"/>
  <c r="Q65" i="16"/>
  <c r="Q61" i="16"/>
  <c r="Q75" i="16"/>
  <c r="Q71" i="16"/>
  <c r="Q67" i="16"/>
  <c r="Q78" i="16"/>
  <c r="Q81" i="16"/>
  <c r="Q80" i="16"/>
  <c r="Q76" i="16"/>
  <c r="Q72" i="16"/>
  <c r="Q73" i="16"/>
  <c r="Q69" i="16"/>
  <c r="Q57" i="16"/>
  <c r="Q79" i="16"/>
  <c r="Q82" i="16"/>
  <c r="Q70" i="16"/>
  <c r="Q66" i="16"/>
  <c r="Q54" i="16"/>
  <c r="C139" i="16"/>
  <c r="K139" i="16" s="1"/>
  <c r="AB139" i="16" s="1"/>
  <c r="I87" i="18" a="1"/>
  <c r="I87" i="18" s="1"/>
  <c r="D87" i="18" s="1"/>
  <c r="E87" i="18" s="1"/>
  <c r="F87" i="18" s="1"/>
  <c r="G87" i="18" s="1"/>
  <c r="H87" i="18" s="1"/>
  <c r="I87" i="19" a="1"/>
  <c r="I87" i="19" s="1"/>
  <c r="D87" i="19" s="1"/>
  <c r="E87" i="19" s="1"/>
  <c r="F87" i="19" s="1"/>
  <c r="G87" i="19" s="1"/>
  <c r="H87" i="19" s="1"/>
  <c r="I87" i="15" a="1"/>
  <c r="I87" i="15" s="1"/>
  <c r="D87" i="15" s="1"/>
  <c r="E87" i="15" s="1"/>
  <c r="F87" i="15" s="1"/>
  <c r="G87" i="15" s="1"/>
  <c r="H87" i="15" s="1"/>
  <c r="I87" i="9" a="1"/>
  <c r="I87" i="9" s="1"/>
  <c r="I87" i="11" a="1"/>
  <c r="I87" i="11" s="1"/>
  <c r="C130" i="16"/>
  <c r="K130" i="16" s="1"/>
  <c r="AB130" i="16" s="1"/>
  <c r="I78" i="19" a="1"/>
  <c r="I78" i="19" s="1"/>
  <c r="D78" i="19" s="1"/>
  <c r="E78" i="19" s="1"/>
  <c r="F78" i="19" s="1"/>
  <c r="G78" i="19" s="1"/>
  <c r="H78" i="19" s="1"/>
  <c r="I78" i="15" a="1"/>
  <c r="I78" i="15" s="1"/>
  <c r="D78" i="15" s="1"/>
  <c r="E78" i="15" s="1"/>
  <c r="F78" i="15" s="1"/>
  <c r="G78" i="15" s="1"/>
  <c r="H78" i="15" s="1"/>
  <c r="I78" i="13" a="1"/>
  <c r="I78" i="13" s="1"/>
  <c r="C114" i="16"/>
  <c r="K114" i="16" s="1"/>
  <c r="AB114" i="16" s="1"/>
  <c r="I62" i="18" a="1"/>
  <c r="I62" i="18" s="1"/>
  <c r="D62" i="18" s="1"/>
  <c r="E62" i="18" s="1"/>
  <c r="F62" i="18" s="1"/>
  <c r="G62" i="18" s="1"/>
  <c r="H62" i="18" s="1"/>
  <c r="I62" i="8" a="1"/>
  <c r="I62" i="8" s="1"/>
  <c r="D62" i="8" s="1"/>
  <c r="E62" i="8" s="1"/>
  <c r="F62" i="8" s="1"/>
  <c r="G62" i="8" s="1"/>
  <c r="H62" i="8" s="1"/>
  <c r="I62" i="12" a="1"/>
  <c r="I62" i="12" s="1"/>
  <c r="I62" i="11" a="1"/>
  <c r="I62" i="11" s="1"/>
  <c r="I62" i="13" a="1"/>
  <c r="I62" i="13" s="1"/>
  <c r="C125" i="16"/>
  <c r="K125" i="16" s="1"/>
  <c r="AB125" i="16" s="1"/>
  <c r="I73" i="19" a="1"/>
  <c r="I73" i="19" s="1"/>
  <c r="D73" i="19" s="1"/>
  <c r="E73" i="19" s="1"/>
  <c r="F73" i="19" s="1"/>
  <c r="G73" i="19" s="1"/>
  <c r="H73" i="19" s="1"/>
  <c r="I73" i="18" a="1"/>
  <c r="I73" i="18" s="1"/>
  <c r="D73" i="18" s="1"/>
  <c r="E73" i="18" s="1"/>
  <c r="F73" i="18" s="1"/>
  <c r="G73" i="18" s="1"/>
  <c r="H73" i="18" s="1"/>
  <c r="I73" i="8" a="1"/>
  <c r="I73" i="8" s="1"/>
  <c r="I73" i="15" a="1"/>
  <c r="I73" i="15" s="1"/>
  <c r="D73" i="15" s="1"/>
  <c r="E73" i="15" s="1"/>
  <c r="F73" i="15" s="1"/>
  <c r="G73" i="15" s="1"/>
  <c r="H73" i="15" s="1"/>
  <c r="I73" i="6" a="1"/>
  <c r="I73" i="6" s="1"/>
  <c r="I73" i="9" a="1"/>
  <c r="I73" i="9" s="1"/>
  <c r="I73" i="11" a="1"/>
  <c r="I73" i="11" s="1"/>
  <c r="I73" i="13" a="1"/>
  <c r="I73" i="13" s="1"/>
  <c r="C128" i="16"/>
  <c r="K128" i="16" s="1"/>
  <c r="AB128" i="16" s="1"/>
  <c r="I76" i="18" a="1"/>
  <c r="I76" i="18" s="1"/>
  <c r="D76" i="18" s="1"/>
  <c r="E76" i="18" s="1"/>
  <c r="F76" i="18" s="1"/>
  <c r="G76" i="18" s="1"/>
  <c r="H76" i="18" s="1"/>
  <c r="I76" i="19" a="1"/>
  <c r="I76" i="19" s="1"/>
  <c r="D76" i="19" s="1"/>
  <c r="E76" i="19" s="1"/>
  <c r="F76" i="19" s="1"/>
  <c r="G76" i="19" s="1"/>
  <c r="H76" i="19" s="1"/>
  <c r="I76" i="15" a="1"/>
  <c r="I76" i="15" s="1"/>
  <c r="D76" i="15" s="1"/>
  <c r="E76" i="15" s="1"/>
  <c r="F76" i="15" s="1"/>
  <c r="G76" i="15" s="1"/>
  <c r="H76" i="15" s="1"/>
  <c r="I76" i="9" a="1"/>
  <c r="I76" i="9" s="1"/>
  <c r="D76" i="9" s="1"/>
  <c r="E76" i="9" s="1"/>
  <c r="F76" i="9" s="1"/>
  <c r="G76" i="9" s="1"/>
  <c r="H76" i="9" s="1"/>
  <c r="I76" i="11" a="1"/>
  <c r="I76" i="11" s="1"/>
  <c r="C123" i="16"/>
  <c r="K123" i="16" s="1"/>
  <c r="AB123" i="16" s="1"/>
  <c r="I71" i="19" a="1"/>
  <c r="I71" i="19" s="1"/>
  <c r="D71" i="19" s="1"/>
  <c r="E71" i="19" s="1"/>
  <c r="F71" i="19" s="1"/>
  <c r="G71" i="19" s="1"/>
  <c r="H71" i="19" s="1"/>
  <c r="I71" i="13" a="1"/>
  <c r="I71" i="13" s="1"/>
  <c r="C126" i="16"/>
  <c r="K126" i="16" s="1"/>
  <c r="AB126" i="16" s="1"/>
  <c r="I74" i="19" a="1"/>
  <c r="I74" i="19" s="1"/>
  <c r="D74" i="19" s="1"/>
  <c r="E74" i="19" s="1"/>
  <c r="F74" i="19" s="1"/>
  <c r="G74" i="19" s="1"/>
  <c r="H74" i="19" s="1"/>
  <c r="I74" i="11" a="1"/>
  <c r="I74" i="11" s="1"/>
  <c r="I74" i="13" a="1"/>
  <c r="I74" i="13" s="1"/>
  <c r="C137" i="16"/>
  <c r="K137" i="16" s="1"/>
  <c r="AB137" i="16" s="1"/>
  <c r="I85" i="18" a="1"/>
  <c r="I85" i="18" s="1"/>
  <c r="D85" i="18" s="1"/>
  <c r="E85" i="18" s="1"/>
  <c r="F85" i="18" s="1"/>
  <c r="G85" i="18" s="1"/>
  <c r="H85" i="18" s="1"/>
  <c r="I85" i="15" a="1"/>
  <c r="I85" i="15" s="1"/>
  <c r="D85" i="15" s="1"/>
  <c r="E85" i="15" s="1"/>
  <c r="F85" i="15" s="1"/>
  <c r="G85" i="15" s="1"/>
  <c r="H85" i="15" s="1"/>
  <c r="I85" i="17" a="1"/>
  <c r="I85" i="17" s="1"/>
  <c r="D85" i="17" s="1"/>
  <c r="E85" i="17" s="1"/>
  <c r="F85" i="17" s="1"/>
  <c r="G85" i="17" s="1"/>
  <c r="H85" i="17" s="1"/>
  <c r="I85" i="9" a="1"/>
  <c r="I85" i="9" s="1"/>
  <c r="I85" i="11" a="1"/>
  <c r="I85" i="11" s="1"/>
  <c r="I85" i="13" a="1"/>
  <c r="I85" i="13" s="1"/>
  <c r="C121" i="16"/>
  <c r="K121" i="16" s="1"/>
  <c r="AB121" i="16" s="1"/>
  <c r="I69" i="19" a="1"/>
  <c r="I69" i="19" s="1"/>
  <c r="D69" i="19" s="1"/>
  <c r="E69" i="19" s="1"/>
  <c r="F69" i="19" s="1"/>
  <c r="G69" i="19" s="1"/>
  <c r="H69" i="19" s="1"/>
  <c r="I69" i="18" a="1"/>
  <c r="I69" i="18" s="1"/>
  <c r="D69" i="18" s="1"/>
  <c r="E69" i="18" s="1"/>
  <c r="F69" i="18" s="1"/>
  <c r="G69" i="18" s="1"/>
  <c r="H69" i="18" s="1"/>
  <c r="I69" i="15" a="1"/>
  <c r="I69" i="15" s="1"/>
  <c r="D69" i="15" s="1"/>
  <c r="E69" i="15" s="1"/>
  <c r="F69" i="15" s="1"/>
  <c r="G69" i="15" s="1"/>
  <c r="H69" i="15" s="1"/>
  <c r="I69" i="9" a="1"/>
  <c r="I69" i="9" s="1"/>
  <c r="I69" i="11" a="1"/>
  <c r="I69" i="11" s="1"/>
  <c r="C140" i="16"/>
  <c r="K140" i="16" s="1"/>
  <c r="AB140" i="16" s="1"/>
  <c r="I88" i="18" a="1"/>
  <c r="I88" i="18" s="1"/>
  <c r="D88" i="18" s="1"/>
  <c r="E88" i="18" s="1"/>
  <c r="F88" i="18" s="1"/>
  <c r="G88" i="18" s="1"/>
  <c r="H88" i="18" s="1"/>
  <c r="I88" i="12" a="1"/>
  <c r="I88" i="12" s="1"/>
  <c r="I88" i="17" a="1"/>
  <c r="I88" i="17" s="1"/>
  <c r="D88" i="17" s="1"/>
  <c r="E88" i="17" s="1"/>
  <c r="F88" i="17" s="1"/>
  <c r="G88" i="17" s="1"/>
  <c r="H88" i="17" s="1"/>
  <c r="I88" i="9" a="1"/>
  <c r="I88" i="9" s="1"/>
  <c r="C124" i="16"/>
  <c r="K124" i="16" s="1"/>
  <c r="AB124" i="16" s="1"/>
  <c r="I72" i="19" a="1"/>
  <c r="I72" i="19" s="1"/>
  <c r="D72" i="19" s="1"/>
  <c r="E72" i="19" s="1"/>
  <c r="F72" i="19" s="1"/>
  <c r="G72" i="19" s="1"/>
  <c r="H72" i="19" s="1"/>
  <c r="I72" i="12" a="1"/>
  <c r="I72" i="12" s="1"/>
  <c r="I72" i="15" a="1"/>
  <c r="I72" i="15" s="1"/>
  <c r="D72" i="15" s="1"/>
  <c r="E72" i="15" s="1"/>
  <c r="F72" i="15" s="1"/>
  <c r="G72" i="15" s="1"/>
  <c r="H72" i="15" s="1"/>
  <c r="I72" i="6" a="1"/>
  <c r="I72" i="6" s="1"/>
  <c r="D72" i="6" s="1"/>
  <c r="E72" i="6" s="1"/>
  <c r="F72" i="6" s="1"/>
  <c r="G72" i="6" s="1"/>
  <c r="H72" i="6" s="1"/>
  <c r="I72" i="17" a="1"/>
  <c r="I72" i="17" s="1"/>
  <c r="D72" i="17" s="1"/>
  <c r="E72" i="17" s="1"/>
  <c r="F72" i="17" s="1"/>
  <c r="G72" i="17" s="1"/>
  <c r="H72" i="17" s="1"/>
  <c r="I72" i="13" a="1"/>
  <c r="I72" i="13" s="1"/>
  <c r="C138" i="16"/>
  <c r="K138" i="16" s="1"/>
  <c r="AB138" i="16" s="1"/>
  <c r="I86" i="19" a="1"/>
  <c r="I86" i="19" s="1"/>
  <c r="D86" i="19" s="1"/>
  <c r="E86" i="19" s="1"/>
  <c r="F86" i="19" s="1"/>
  <c r="G86" i="19" s="1"/>
  <c r="H86" i="19" s="1"/>
  <c r="I86" i="18" a="1"/>
  <c r="I86" i="18" s="1"/>
  <c r="D86" i="18" s="1"/>
  <c r="E86" i="18" s="1"/>
  <c r="F86" i="18" s="1"/>
  <c r="G86" i="18" s="1"/>
  <c r="H86" i="18" s="1"/>
  <c r="I86" i="8" a="1"/>
  <c r="I86" i="8" s="1"/>
  <c r="D86" i="8" s="1"/>
  <c r="E86" i="8" s="1"/>
  <c r="F86" i="8" s="1"/>
  <c r="G86" i="8" s="1"/>
  <c r="H86" i="8" s="1"/>
  <c r="I86" i="15" a="1"/>
  <c r="I86" i="15" s="1"/>
  <c r="D86" i="15" s="1"/>
  <c r="E86" i="15" s="1"/>
  <c r="F86" i="15" s="1"/>
  <c r="G86" i="15" s="1"/>
  <c r="H86" i="15" s="1"/>
  <c r="I86" i="6" a="1"/>
  <c r="I86" i="6" s="1"/>
  <c r="D86" i="6" s="1"/>
  <c r="E86" i="6" s="1"/>
  <c r="F86" i="6" s="1"/>
  <c r="G86" i="6" s="1"/>
  <c r="H86" i="6" s="1"/>
  <c r="I86" i="9" a="1"/>
  <c r="I86" i="9" s="1"/>
  <c r="I86" i="11" a="1"/>
  <c r="I86" i="11" s="1"/>
  <c r="I86" i="13" a="1"/>
  <c r="I86" i="13" s="1"/>
  <c r="C122" i="16"/>
  <c r="K122" i="16" s="1"/>
  <c r="AB122" i="16" s="1"/>
  <c r="I70" i="19" a="1"/>
  <c r="I70" i="19" s="1"/>
  <c r="D70" i="19" s="1"/>
  <c r="E70" i="19" s="1"/>
  <c r="F70" i="19" s="1"/>
  <c r="G70" i="19" s="1"/>
  <c r="H70" i="19" s="1"/>
  <c r="I70" i="18" a="1"/>
  <c r="I70" i="18" s="1"/>
  <c r="D70" i="18" s="1"/>
  <c r="E70" i="18" s="1"/>
  <c r="F70" i="18" s="1"/>
  <c r="G70" i="18" s="1"/>
  <c r="H70" i="18" s="1"/>
  <c r="I70" i="15" a="1"/>
  <c r="I70" i="15" s="1"/>
  <c r="D70" i="15" s="1"/>
  <c r="E70" i="15" s="1"/>
  <c r="F70" i="15" s="1"/>
  <c r="G70" i="15" s="1"/>
  <c r="H70" i="15" s="1"/>
  <c r="I70" i="17" a="1"/>
  <c r="I70" i="17" s="1"/>
  <c r="D70" i="17" s="1"/>
  <c r="E70" i="17" s="1"/>
  <c r="F70" i="17" s="1"/>
  <c r="G70" i="17" s="1"/>
  <c r="H70" i="17" s="1"/>
  <c r="I70" i="11" a="1"/>
  <c r="I70" i="11" s="1"/>
  <c r="C133" i="16"/>
  <c r="K133" i="16" s="1"/>
  <c r="AB133" i="16" s="1"/>
  <c r="I81" i="18" a="1"/>
  <c r="I81" i="18" s="1"/>
  <c r="D81" i="18" s="1"/>
  <c r="E81" i="18" s="1"/>
  <c r="F81" i="18" s="1"/>
  <c r="G81" i="18" s="1"/>
  <c r="H81" i="18" s="1"/>
  <c r="I81" i="15" a="1"/>
  <c r="I81" i="15" s="1"/>
  <c r="D81" i="15" s="1"/>
  <c r="E81" i="15" s="1"/>
  <c r="F81" i="15" s="1"/>
  <c r="G81" i="15" s="1"/>
  <c r="H81" i="15" s="1"/>
  <c r="I81" i="17" a="1"/>
  <c r="I81" i="17" s="1"/>
  <c r="D81" i="17" s="1"/>
  <c r="E81" i="17" s="1"/>
  <c r="F81" i="17" s="1"/>
  <c r="G81" i="17" s="1"/>
  <c r="H81" i="17" s="1"/>
  <c r="I81" i="13" a="1"/>
  <c r="I81" i="13" s="1"/>
  <c r="C117" i="16"/>
  <c r="K117" i="16" s="1"/>
  <c r="AB117" i="16" s="1"/>
  <c r="I65" i="19" a="1"/>
  <c r="I65" i="19" s="1"/>
  <c r="D65" i="19" s="1"/>
  <c r="E65" i="19" s="1"/>
  <c r="F65" i="19" s="1"/>
  <c r="G65" i="19" s="1"/>
  <c r="H65" i="19" s="1"/>
  <c r="I65" i="8" a="1"/>
  <c r="I65" i="8" s="1"/>
  <c r="I65" i="12" a="1"/>
  <c r="I65" i="12" s="1"/>
  <c r="I65" i="15" a="1"/>
  <c r="I65" i="15" s="1"/>
  <c r="D65" i="15" s="1"/>
  <c r="E65" i="15" s="1"/>
  <c r="F65" i="15" s="1"/>
  <c r="G65" i="15" s="1"/>
  <c r="H65" i="15" s="1"/>
  <c r="I65" i="6" a="1"/>
  <c r="I65" i="6" s="1"/>
  <c r="D65" i="6" s="1"/>
  <c r="E65" i="6" s="1"/>
  <c r="F65" i="6" s="1"/>
  <c r="G65" i="6" s="1"/>
  <c r="H65" i="6" s="1"/>
  <c r="I65" i="17" a="1"/>
  <c r="I65" i="17" s="1"/>
  <c r="D65" i="17" s="1"/>
  <c r="E65" i="17" s="1"/>
  <c r="F65" i="17" s="1"/>
  <c r="G65" i="17" s="1"/>
  <c r="H65" i="17" s="1"/>
  <c r="I65" i="11" a="1"/>
  <c r="I65" i="11" s="1"/>
  <c r="I65" i="13" a="1"/>
  <c r="I65" i="13" s="1"/>
  <c r="C136" i="16"/>
  <c r="K136" i="16" s="1"/>
  <c r="AB136" i="16" s="1"/>
  <c r="I84" i="18" a="1"/>
  <c r="I84" i="18" s="1"/>
  <c r="D84" i="18" s="1"/>
  <c r="E84" i="18" s="1"/>
  <c r="F84" i="18" s="1"/>
  <c r="G84" i="18" s="1"/>
  <c r="H84" i="18" s="1"/>
  <c r="I84" i="19" a="1"/>
  <c r="I84" i="19" s="1"/>
  <c r="D84" i="19" s="1"/>
  <c r="E84" i="19" s="1"/>
  <c r="F84" i="19" s="1"/>
  <c r="G84" i="19" s="1"/>
  <c r="H84" i="19" s="1"/>
  <c r="I84" i="15" a="1"/>
  <c r="I84" i="15" s="1"/>
  <c r="D84" i="15" s="1"/>
  <c r="E84" i="15" s="1"/>
  <c r="F84" i="15" s="1"/>
  <c r="G84" i="15" s="1"/>
  <c r="H84" i="15" s="1"/>
  <c r="I84" i="11" a="1"/>
  <c r="I84" i="11" s="1"/>
  <c r="I84" i="13" a="1"/>
  <c r="I84" i="13" s="1"/>
  <c r="C120" i="16"/>
  <c r="K120" i="16" s="1"/>
  <c r="AB120" i="16" s="1"/>
  <c r="I68" i="18" a="1"/>
  <c r="I68" i="18" s="1"/>
  <c r="D68" i="18" s="1"/>
  <c r="E68" i="18" s="1"/>
  <c r="F68" i="18" s="1"/>
  <c r="G68" i="18" s="1"/>
  <c r="H68" i="18" s="1"/>
  <c r="I68" i="19" a="1"/>
  <c r="I68" i="19" s="1"/>
  <c r="D68" i="19" s="1"/>
  <c r="E68" i="19" s="1"/>
  <c r="F68" i="19" s="1"/>
  <c r="G68" i="19" s="1"/>
  <c r="H68" i="19" s="1"/>
  <c r="I68" i="15" a="1"/>
  <c r="I68" i="15" s="1"/>
  <c r="D68" i="15" s="1"/>
  <c r="E68" i="15" s="1"/>
  <c r="F68" i="15" s="1"/>
  <c r="G68" i="15" s="1"/>
  <c r="H68" i="15" s="1"/>
  <c r="I68" i="17" a="1"/>
  <c r="I68" i="17" s="1"/>
  <c r="D68" i="17" s="1"/>
  <c r="E68" i="17" s="1"/>
  <c r="F68" i="17" s="1"/>
  <c r="G68" i="17" s="1"/>
  <c r="H68" i="17" s="1"/>
  <c r="I68" i="11" a="1"/>
  <c r="I68" i="11" s="1"/>
  <c r="I68" i="13" a="1"/>
  <c r="I68" i="13" s="1"/>
  <c r="I60" i="19" a="1"/>
  <c r="I60" i="19" s="1"/>
  <c r="D60" i="19" s="1"/>
  <c r="E60" i="19" s="1"/>
  <c r="F60" i="19" s="1"/>
  <c r="G60" i="19" s="1"/>
  <c r="H60" i="19" s="1"/>
  <c r="I60" i="18" a="1"/>
  <c r="I60" i="18" s="1"/>
  <c r="D60" i="18" s="1"/>
  <c r="E60" i="18" s="1"/>
  <c r="F60" i="18" s="1"/>
  <c r="G60" i="18" s="1"/>
  <c r="H60" i="18" s="1"/>
  <c r="I60" i="15" a="1"/>
  <c r="I60" i="15" s="1"/>
  <c r="D60" i="15" s="1"/>
  <c r="E60" i="15" s="1"/>
  <c r="F60" i="15" s="1"/>
  <c r="G60" i="15" s="1"/>
  <c r="H60" i="15" s="1"/>
  <c r="I60" i="17" a="1"/>
  <c r="I60" i="17" s="1"/>
  <c r="D60" i="17" s="1"/>
  <c r="E60" i="17" s="1"/>
  <c r="F60" i="17" s="1"/>
  <c r="G60" i="17" s="1"/>
  <c r="H60" i="17" s="1"/>
  <c r="I60" i="11" a="1"/>
  <c r="I60" i="11" s="1"/>
  <c r="C134" i="16"/>
  <c r="K134" i="16" s="1"/>
  <c r="AB134" i="16" s="1"/>
  <c r="I82" i="18" a="1"/>
  <c r="I82" i="18" s="1"/>
  <c r="D82" i="18" s="1"/>
  <c r="E82" i="18" s="1"/>
  <c r="F82" i="18" s="1"/>
  <c r="G82" i="18" s="1"/>
  <c r="H82" i="18" s="1"/>
  <c r="I82" i="8" a="1"/>
  <c r="I82" i="8" s="1"/>
  <c r="I82" i="12" a="1"/>
  <c r="I82" i="12" s="1"/>
  <c r="I82" i="6" a="1"/>
  <c r="I82" i="6" s="1"/>
  <c r="I82" i="9" a="1"/>
  <c r="I82" i="9" s="1"/>
  <c r="I82" i="11" a="1"/>
  <c r="I82" i="11" s="1"/>
  <c r="I82" i="13" a="1"/>
  <c r="I82" i="13" s="1"/>
  <c r="C118" i="16"/>
  <c r="K118" i="16" s="1"/>
  <c r="AB118" i="16" s="1"/>
  <c r="I66" i="19" a="1"/>
  <c r="I66" i="19" s="1"/>
  <c r="D66" i="19" s="1"/>
  <c r="E66" i="19" s="1"/>
  <c r="F66" i="19" s="1"/>
  <c r="G66" i="19" s="1"/>
  <c r="H66" i="19" s="1"/>
  <c r="I66" i="12" a="1"/>
  <c r="I66" i="12" s="1"/>
  <c r="I66" i="15" a="1"/>
  <c r="I66" i="15" s="1"/>
  <c r="D66" i="15" s="1"/>
  <c r="E66" i="15" s="1"/>
  <c r="F66" i="15" s="1"/>
  <c r="G66" i="15" s="1"/>
  <c r="H66" i="15" s="1"/>
  <c r="I66" i="6" a="1"/>
  <c r="I66" i="6" s="1"/>
  <c r="I66" i="17" a="1"/>
  <c r="I66" i="17" s="1"/>
  <c r="D66" i="17" s="1"/>
  <c r="E66" i="17" s="1"/>
  <c r="F66" i="17" s="1"/>
  <c r="G66" i="17" s="1"/>
  <c r="H66" i="17" s="1"/>
  <c r="I66" i="11" a="1"/>
  <c r="I66" i="11" s="1"/>
  <c r="I66" i="13" a="1"/>
  <c r="I66" i="13" s="1"/>
  <c r="C129" i="16"/>
  <c r="K129" i="16" s="1"/>
  <c r="AB129" i="16" s="1"/>
  <c r="I77" i="18" a="1"/>
  <c r="I77" i="18" s="1"/>
  <c r="D77" i="18" s="1"/>
  <c r="E77" i="18" s="1"/>
  <c r="F77" i="18" s="1"/>
  <c r="G77" i="18" s="1"/>
  <c r="H77" i="18" s="1"/>
  <c r="I77" i="19" a="1"/>
  <c r="I77" i="19" s="1"/>
  <c r="D77" i="19" s="1"/>
  <c r="E77" i="19" s="1"/>
  <c r="F77" i="19" s="1"/>
  <c r="G77" i="19" s="1"/>
  <c r="H77" i="19" s="1"/>
  <c r="I77" i="15" a="1"/>
  <c r="I77" i="15" s="1"/>
  <c r="D77" i="15" s="1"/>
  <c r="E77" i="15" s="1"/>
  <c r="F77" i="15" s="1"/>
  <c r="G77" i="15" s="1"/>
  <c r="H77" i="15" s="1"/>
  <c r="I77" i="17" a="1"/>
  <c r="I77" i="17" s="1"/>
  <c r="D77" i="17" s="1"/>
  <c r="E77" i="17" s="1"/>
  <c r="F77" i="17" s="1"/>
  <c r="G77" i="17" s="1"/>
  <c r="H77" i="17" s="1"/>
  <c r="I77" i="11" a="1"/>
  <c r="I77" i="11" s="1"/>
  <c r="I77" i="13" a="1"/>
  <c r="I77" i="13" s="1"/>
  <c r="C113" i="16"/>
  <c r="K113" i="16" s="1"/>
  <c r="AB113" i="16" s="1"/>
  <c r="I61" i="19" a="1"/>
  <c r="I61" i="19" s="1"/>
  <c r="D61" i="19" s="1"/>
  <c r="E61" i="19" s="1"/>
  <c r="F61" i="19" s="1"/>
  <c r="G61" i="19" s="1"/>
  <c r="H61" i="19" s="1"/>
  <c r="I61" i="18" a="1"/>
  <c r="I61" i="18" s="1"/>
  <c r="D61" i="18" s="1"/>
  <c r="E61" i="18" s="1"/>
  <c r="F61" i="18" s="1"/>
  <c r="G61" i="18" s="1"/>
  <c r="H61" i="18" s="1"/>
  <c r="I61" i="15" a="1"/>
  <c r="I61" i="15" s="1"/>
  <c r="D61" i="15" s="1"/>
  <c r="E61" i="15" s="1"/>
  <c r="F61" i="15" s="1"/>
  <c r="G61" i="15" s="1"/>
  <c r="H61" i="15" s="1"/>
  <c r="I61" i="17" a="1"/>
  <c r="I61" i="17" s="1"/>
  <c r="D61" i="17" s="1"/>
  <c r="E61" i="17" s="1"/>
  <c r="F61" i="17" s="1"/>
  <c r="G61" i="17" s="1"/>
  <c r="H61" i="17" s="1"/>
  <c r="I61" i="9" a="1"/>
  <c r="I61" i="9" s="1"/>
  <c r="I61" i="11" a="1"/>
  <c r="I61" i="11" s="1"/>
  <c r="C132" i="16"/>
  <c r="K132" i="16" s="1"/>
  <c r="AB132" i="16" s="1"/>
  <c r="I80" i="18" a="1"/>
  <c r="I80" i="18" s="1"/>
  <c r="D80" i="18" s="1"/>
  <c r="E80" i="18" s="1"/>
  <c r="F80" i="18" s="1"/>
  <c r="G80" i="18" s="1"/>
  <c r="H80" i="18" s="1"/>
  <c r="I80" i="17" a="1"/>
  <c r="I80" i="17" s="1"/>
  <c r="D80" i="17" s="1"/>
  <c r="E80" i="17" s="1"/>
  <c r="F80" i="17" s="1"/>
  <c r="G80" i="17" s="1"/>
  <c r="H80" i="17" s="1"/>
  <c r="C116" i="16"/>
  <c r="K116" i="16" s="1"/>
  <c r="AB116" i="16" s="1"/>
  <c r="I64" i="19" a="1"/>
  <c r="I64" i="19" s="1"/>
  <c r="D64" i="19" s="1"/>
  <c r="E64" i="19" s="1"/>
  <c r="F64" i="19" s="1"/>
  <c r="G64" i="19" s="1"/>
  <c r="H64" i="19" s="1"/>
  <c r="I64" i="15" a="1"/>
  <c r="I64" i="15" s="1"/>
  <c r="D64" i="15" s="1"/>
  <c r="E64" i="15" s="1"/>
  <c r="F64" i="15" s="1"/>
  <c r="G64" i="15" s="1"/>
  <c r="H64" i="15" s="1"/>
  <c r="I64" i="17" a="1"/>
  <c r="I64" i="17" s="1"/>
  <c r="D64" i="17" s="1"/>
  <c r="E64" i="17" s="1"/>
  <c r="F64" i="17" s="1"/>
  <c r="G64" i="17" s="1"/>
  <c r="H64" i="17" s="1"/>
  <c r="I64" i="11" a="1"/>
  <c r="I64" i="11" s="1"/>
  <c r="I64" i="13" a="1"/>
  <c r="I64" i="13" s="1"/>
  <c r="I73" i="12" a="1"/>
  <c r="I73" i="12" s="1"/>
  <c r="I54" i="2" a="1"/>
  <c r="I54" i="2" s="1"/>
  <c r="I54" i="6" a="1"/>
  <c r="I54" i="6" s="1"/>
  <c r="D54" i="6" s="1"/>
  <c r="E54" i="6" s="1"/>
  <c r="F54" i="6" s="1"/>
  <c r="G54" i="6" s="1"/>
  <c r="H54" i="6" s="1"/>
  <c r="I54" i="12" a="1"/>
  <c r="I54" i="12" s="1"/>
  <c r="I54" i="8" a="1"/>
  <c r="I54" i="8" s="1"/>
  <c r="I54" i="9" a="1"/>
  <c r="I54" i="9" s="1"/>
  <c r="I50" i="9" a="1"/>
  <c r="I50" i="9" s="1"/>
  <c r="I50" i="6" a="1"/>
  <c r="I50" i="6" s="1"/>
  <c r="I50" i="12" a="1"/>
  <c r="I50" i="12" s="1"/>
  <c r="I50" i="2" a="1"/>
  <c r="I50" i="2" s="1"/>
  <c r="I50" i="8" a="1"/>
  <c r="I50" i="8" s="1"/>
  <c r="I53" i="6" a="1"/>
  <c r="I53" i="6" s="1"/>
  <c r="I53" i="8" a="1"/>
  <c r="I53" i="8" s="1"/>
  <c r="I53" i="9" a="1"/>
  <c r="I53" i="9" s="1"/>
  <c r="I53" i="2" a="1"/>
  <c r="I53" i="2" s="1"/>
  <c r="I53" i="12" a="1"/>
  <c r="I53" i="12" s="1"/>
  <c r="I44" i="12" a="1"/>
  <c r="I44" i="12" s="1"/>
  <c r="I44" i="8" a="1"/>
  <c r="I44" i="8" s="1"/>
  <c r="I44" i="2" a="1"/>
  <c r="I44" i="2" s="1"/>
  <c r="I44" i="9" a="1"/>
  <c r="I44" i="9" s="1"/>
  <c r="I44" i="6" a="1"/>
  <c r="I44" i="6" s="1"/>
  <c r="I79" i="19" a="1"/>
  <c r="I79" i="19" s="1"/>
  <c r="D79" i="19" s="1"/>
  <c r="E79" i="19" s="1"/>
  <c r="F79" i="19" s="1"/>
  <c r="G79" i="19" s="1"/>
  <c r="H79" i="19" s="1"/>
  <c r="I83" i="13" a="1"/>
  <c r="I83" i="13" s="1"/>
  <c r="I67" i="13" a="1"/>
  <c r="I67" i="13" s="1"/>
  <c r="I83" i="17" a="1"/>
  <c r="I83" i="17" s="1"/>
  <c r="D83" i="17" s="1"/>
  <c r="E83" i="17" s="1"/>
  <c r="F83" i="17" s="1"/>
  <c r="G83" i="17" s="1"/>
  <c r="H83" i="17" s="1"/>
  <c r="I66" i="18" a="1"/>
  <c r="I66" i="18" s="1"/>
  <c r="D66" i="18" s="1"/>
  <c r="E66" i="18" s="1"/>
  <c r="F66" i="18" s="1"/>
  <c r="G66" i="18" s="1"/>
  <c r="H66" i="18" s="1"/>
  <c r="I60" i="13" a="1"/>
  <c r="I60" i="13" s="1"/>
  <c r="I80" i="13" a="1"/>
  <c r="I80" i="13" s="1"/>
  <c r="I81" i="19" a="1"/>
  <c r="I81" i="19" s="1"/>
  <c r="D81" i="19" s="1"/>
  <c r="E81" i="19" s="1"/>
  <c r="F81" i="19" s="1"/>
  <c r="G81" i="19" s="1"/>
  <c r="H81" i="19" s="1"/>
  <c r="I80" i="15" a="1"/>
  <c r="I80" i="15" s="1"/>
  <c r="D80" i="15" s="1"/>
  <c r="E80" i="15" s="1"/>
  <c r="F80" i="15" s="1"/>
  <c r="G80" i="15" s="1"/>
  <c r="H80" i="15" s="1"/>
  <c r="I61" i="13" a="1"/>
  <c r="I61" i="13" s="1"/>
  <c r="I71" i="11" a="1"/>
  <c r="I71" i="11" s="1"/>
  <c r="I64" i="18" a="1"/>
  <c r="I64" i="18" s="1"/>
  <c r="D64" i="18" s="1"/>
  <c r="E64" i="18" s="1"/>
  <c r="F64" i="18" s="1"/>
  <c r="G64" i="18" s="1"/>
  <c r="H64" i="18" s="1"/>
  <c r="I79" i="18" a="1"/>
  <c r="I79" i="18" s="1"/>
  <c r="D79" i="18" s="1"/>
  <c r="E79" i="18" s="1"/>
  <c r="F79" i="18" s="1"/>
  <c r="G79" i="18" s="1"/>
  <c r="H79" i="18" s="1"/>
  <c r="I79" i="13" a="1"/>
  <c r="I79" i="13" s="1"/>
  <c r="I82" i="19" a="1"/>
  <c r="I82" i="19" s="1"/>
  <c r="D82" i="19" s="1"/>
  <c r="E82" i="19" s="1"/>
  <c r="F82" i="19" s="1"/>
  <c r="G82" i="19" s="1"/>
  <c r="H82" i="19" s="1"/>
  <c r="I76" i="13" a="1"/>
  <c r="I76" i="13" s="1"/>
  <c r="I67" i="19" a="1"/>
  <c r="I67" i="19" s="1"/>
  <c r="D67" i="19" s="1"/>
  <c r="E67" i="19" s="1"/>
  <c r="F67" i="19" s="1"/>
  <c r="G67" i="19" s="1"/>
  <c r="H67" i="19" s="1"/>
  <c r="I79" i="15" a="1"/>
  <c r="I79" i="15" s="1"/>
  <c r="D79" i="15" s="1"/>
  <c r="E79" i="15" s="1"/>
  <c r="F79" i="15" s="1"/>
  <c r="G79" i="15" s="1"/>
  <c r="H79" i="15" s="1"/>
  <c r="I63" i="13" a="1"/>
  <c r="I63" i="13" s="1"/>
  <c r="I71" i="18" a="1"/>
  <c r="I71" i="18" s="1"/>
  <c r="D71" i="18" s="1"/>
  <c r="E71" i="18" s="1"/>
  <c r="F71" i="18" s="1"/>
  <c r="G71" i="18" s="1"/>
  <c r="H71" i="18" s="1"/>
  <c r="I71" i="15" a="1"/>
  <c r="I71" i="15" s="1"/>
  <c r="D71" i="15" s="1"/>
  <c r="E71" i="15" s="1"/>
  <c r="F71" i="15" s="1"/>
  <c r="G71" i="15" s="1"/>
  <c r="H71" i="15" s="1"/>
  <c r="I70" i="13" a="1"/>
  <c r="I70" i="13" s="1"/>
  <c r="I74" i="15" a="1"/>
  <c r="I74" i="15" s="1"/>
  <c r="D74" i="15" s="1"/>
  <c r="E74" i="15" s="1"/>
  <c r="F74" i="15" s="1"/>
  <c r="G74" i="15" s="1"/>
  <c r="H74" i="15" s="1"/>
  <c r="I62" i="19" a="1"/>
  <c r="I62" i="19" s="1"/>
  <c r="D62" i="19" s="1"/>
  <c r="E62" i="19" s="1"/>
  <c r="F62" i="19" s="1"/>
  <c r="G62" i="19" s="1"/>
  <c r="H62" i="19" s="1"/>
  <c r="I79" i="11" a="1"/>
  <c r="I79" i="11" s="1"/>
  <c r="I85" i="19" a="1"/>
  <c r="I85" i="19" s="1"/>
  <c r="D85" i="19" s="1"/>
  <c r="E85" i="19" s="1"/>
  <c r="F85" i="19" s="1"/>
  <c r="G85" i="19" s="1"/>
  <c r="H85" i="19" s="1"/>
  <c r="I67" i="18" a="1"/>
  <c r="I67" i="18" s="1"/>
  <c r="D67" i="18" s="1"/>
  <c r="E67" i="18" s="1"/>
  <c r="F67" i="18" s="1"/>
  <c r="G67" i="18" s="1"/>
  <c r="H67" i="18" s="1"/>
  <c r="I74" i="18" a="1"/>
  <c r="I74" i="18" s="1"/>
  <c r="D74" i="18" s="1"/>
  <c r="E74" i="18" s="1"/>
  <c r="F74" i="18" s="1"/>
  <c r="G74" i="18" s="1"/>
  <c r="H74" i="18" s="1"/>
  <c r="I80" i="19" a="1"/>
  <c r="I80" i="19" s="1"/>
  <c r="D80" i="19" s="1"/>
  <c r="E80" i="19" s="1"/>
  <c r="F80" i="19" s="1"/>
  <c r="G80" i="19" s="1"/>
  <c r="H80" i="19" s="1"/>
  <c r="I88" i="11" a="1"/>
  <c r="I88" i="11" s="1"/>
  <c r="I88" i="13" a="1"/>
  <c r="I88" i="13" s="1"/>
  <c r="I81" i="11" a="1"/>
  <c r="I81" i="11" s="1"/>
  <c r="I67" i="11" a="1"/>
  <c r="I67" i="11" s="1"/>
  <c r="I69" i="13" a="1"/>
  <c r="I69" i="13" s="1"/>
  <c r="I63" i="11" a="1"/>
  <c r="I63" i="11" s="1"/>
  <c r="I75" i="11" a="1"/>
  <c r="I75" i="11" s="1"/>
  <c r="I78" i="18" a="1"/>
  <c r="I78" i="18" s="1"/>
  <c r="D78" i="18" s="1"/>
  <c r="E78" i="18" s="1"/>
  <c r="F78" i="18" s="1"/>
  <c r="G78" i="18" s="1"/>
  <c r="H78" i="18" s="1"/>
  <c r="I75" i="15" a="1"/>
  <c r="I75" i="15" s="1"/>
  <c r="D75" i="15" s="1"/>
  <c r="E75" i="15" s="1"/>
  <c r="F75" i="15" s="1"/>
  <c r="G75" i="15" s="1"/>
  <c r="H75" i="15" s="1"/>
  <c r="I80" i="11" a="1"/>
  <c r="I80" i="11" s="1"/>
  <c r="I67" i="17" a="1"/>
  <c r="I67" i="17" s="1"/>
  <c r="D67" i="17" s="1"/>
  <c r="E67" i="17" s="1"/>
  <c r="F67" i="17" s="1"/>
  <c r="G67" i="17" s="1"/>
  <c r="H67" i="17" s="1"/>
  <c r="I78" i="11" a="1"/>
  <c r="I78" i="11" s="1"/>
  <c r="I62" i="15" a="1"/>
  <c r="I62" i="15" s="1"/>
  <c r="D62" i="15" s="1"/>
  <c r="E62" i="15" s="1"/>
  <c r="F62" i="15" s="1"/>
  <c r="G62" i="15" s="1"/>
  <c r="H62" i="15" s="1"/>
  <c r="I83" i="18" a="1"/>
  <c r="I83" i="18" s="1"/>
  <c r="D83" i="18" s="1"/>
  <c r="E83" i="18" s="1"/>
  <c r="F83" i="18" s="1"/>
  <c r="G83" i="18" s="1"/>
  <c r="H83" i="18" s="1"/>
  <c r="I63" i="18" a="1"/>
  <c r="I63" i="18" s="1"/>
  <c r="D63" i="18" s="1"/>
  <c r="E63" i="18" s="1"/>
  <c r="F63" i="18" s="1"/>
  <c r="G63" i="18" s="1"/>
  <c r="H63" i="18" s="1"/>
  <c r="I82" i="15" a="1"/>
  <c r="I82" i="15" s="1"/>
  <c r="D82" i="15" s="1"/>
  <c r="E82" i="15" s="1"/>
  <c r="F82" i="15" s="1"/>
  <c r="G82" i="15" s="1"/>
  <c r="H82" i="15" s="1"/>
  <c r="I83" i="11" a="1"/>
  <c r="I83" i="11" s="1"/>
  <c r="I88" i="15" a="1"/>
  <c r="I88" i="15" s="1"/>
  <c r="D88" i="15" s="1"/>
  <c r="E88" i="15" s="1"/>
  <c r="F88" i="15" s="1"/>
  <c r="G88" i="15" s="1"/>
  <c r="H88" i="15" s="1"/>
  <c r="I33" i="9" a="1"/>
  <c r="I33" i="9" s="1"/>
  <c r="I33" i="6" a="1"/>
  <c r="I33" i="6" s="1"/>
  <c r="D33" i="6" s="1"/>
  <c r="E33" i="6" s="1"/>
  <c r="F33" i="6" s="1"/>
  <c r="G33" i="6" s="1"/>
  <c r="H33" i="6" s="1"/>
  <c r="I33" i="2" a="1"/>
  <c r="I33" i="2" s="1"/>
  <c r="I33" i="8" a="1"/>
  <c r="I33" i="8" s="1"/>
  <c r="D33" i="8" s="1"/>
  <c r="E33" i="8" s="1"/>
  <c r="F33" i="8" s="1"/>
  <c r="G33" i="8" s="1"/>
  <c r="H33" i="8" s="1"/>
  <c r="I33" i="12" a="1"/>
  <c r="I33" i="12" s="1"/>
  <c r="I35" i="8" a="1"/>
  <c r="I35" i="8" s="1"/>
  <c r="D35" i="8" s="1"/>
  <c r="E35" i="8" s="1"/>
  <c r="F35" i="8" s="1"/>
  <c r="G35" i="8" s="1"/>
  <c r="H35" i="8" s="1"/>
  <c r="I35" i="12" a="1"/>
  <c r="I35" i="12" s="1"/>
  <c r="D35" i="12" s="1"/>
  <c r="E35" i="12" s="1"/>
  <c r="F35" i="12" s="1"/>
  <c r="G35" i="12" s="1"/>
  <c r="H35" i="12" s="1"/>
  <c r="I35" i="9" a="1"/>
  <c r="I35" i="9" s="1"/>
  <c r="I35" i="6" a="1"/>
  <c r="I35" i="6" s="1"/>
  <c r="D35" i="6" s="1"/>
  <c r="E35" i="6" s="1"/>
  <c r="F35" i="6" s="1"/>
  <c r="G35" i="6" s="1"/>
  <c r="H35" i="6" s="1"/>
  <c r="I35" i="2" a="1"/>
  <c r="I35" i="2" s="1"/>
  <c r="I38" i="8" a="1"/>
  <c r="I38" i="8" s="1"/>
  <c r="I38" i="12" a="1"/>
  <c r="I38" i="12" s="1"/>
  <c r="D38" i="12" s="1"/>
  <c r="E38" i="12" s="1"/>
  <c r="F38" i="12" s="1"/>
  <c r="G38" i="12" s="1"/>
  <c r="H38" i="12" s="1"/>
  <c r="I38" i="2" a="1"/>
  <c r="I38" i="2" s="1"/>
  <c r="I38" i="9" a="1"/>
  <c r="I38" i="9" s="1"/>
  <c r="I38" i="6" a="1"/>
  <c r="I38" i="6" s="1"/>
  <c r="D38" i="6" s="1"/>
  <c r="E38" i="6" s="1"/>
  <c r="F38" i="6" s="1"/>
  <c r="G38" i="6" s="1"/>
  <c r="H38" i="6" s="1"/>
  <c r="I34" i="8" a="1"/>
  <c r="I34" i="8" s="1"/>
  <c r="D34" i="8" s="1"/>
  <c r="E34" i="8" s="1"/>
  <c r="F34" i="8" s="1"/>
  <c r="G34" i="8" s="1"/>
  <c r="H34" i="8" s="1"/>
  <c r="I34" i="12" a="1"/>
  <c r="I34" i="12" s="1"/>
  <c r="I34" i="9" a="1"/>
  <c r="I34" i="9" s="1"/>
  <c r="I34" i="6" a="1"/>
  <c r="I34" i="6" s="1"/>
  <c r="D34" i="6" s="1"/>
  <c r="E34" i="6" s="1"/>
  <c r="F34" i="6" s="1"/>
  <c r="G34" i="6" s="1"/>
  <c r="H34" i="6" s="1"/>
  <c r="I34" i="2" a="1"/>
  <c r="I34" i="2" s="1"/>
  <c r="I55" i="8" a="1"/>
  <c r="I55" i="8" s="1"/>
  <c r="I55" i="9" a="1"/>
  <c r="I55" i="9" s="1"/>
  <c r="I55" i="12" a="1"/>
  <c r="I55" i="12" s="1"/>
  <c r="I55" i="2" a="1"/>
  <c r="I55" i="2" s="1"/>
  <c r="I55" i="6" a="1"/>
  <c r="I55" i="6" s="1"/>
  <c r="I37" i="9" a="1"/>
  <c r="I37" i="9" s="1"/>
  <c r="I37" i="2" a="1"/>
  <c r="I37" i="2" s="1"/>
  <c r="I37" i="12" a="1"/>
  <c r="I37" i="12" s="1"/>
  <c r="I37" i="8" a="1"/>
  <c r="I37" i="8" s="1"/>
  <c r="I37" i="6" a="1"/>
  <c r="I37" i="6" s="1"/>
  <c r="I58" i="2" a="1"/>
  <c r="I58" i="2" s="1"/>
  <c r="I58" i="12" a="1"/>
  <c r="I58" i="12" s="1"/>
  <c r="I58" i="8" a="1"/>
  <c r="I58" i="8" s="1"/>
  <c r="I58" i="6" a="1"/>
  <c r="I58" i="6" s="1"/>
  <c r="I58" i="9" a="1"/>
  <c r="I58" i="9" s="1"/>
  <c r="I32" i="6" a="1"/>
  <c r="I32" i="6" s="1"/>
  <c r="D32" i="6" s="1"/>
  <c r="E32" i="6" s="1"/>
  <c r="F32" i="6" s="1"/>
  <c r="G32" i="6" s="1"/>
  <c r="H32" i="6" s="1"/>
  <c r="I32" i="2" a="1"/>
  <c r="I32" i="2" s="1"/>
  <c r="I32" i="12" a="1"/>
  <c r="I32" i="12" s="1"/>
  <c r="I32" i="8" a="1"/>
  <c r="I32" i="8" s="1"/>
  <c r="D32" i="8" s="1"/>
  <c r="E32" i="8" s="1"/>
  <c r="F32" i="8" s="1"/>
  <c r="G32" i="8" s="1"/>
  <c r="H32" i="8" s="1"/>
  <c r="I32" i="9" a="1"/>
  <c r="I32" i="9" s="1"/>
  <c r="I48" i="8" a="1"/>
  <c r="I48" i="8" s="1"/>
  <c r="I48" i="9" a="1"/>
  <c r="I48" i="9" s="1"/>
  <c r="I48" i="2" a="1"/>
  <c r="I48" i="2" s="1"/>
  <c r="I48" i="12" a="1"/>
  <c r="I48" i="12" s="1"/>
  <c r="I48" i="6" a="1"/>
  <c r="I48" i="6" s="1"/>
  <c r="D48" i="6" s="1"/>
  <c r="E48" i="6" s="1"/>
  <c r="F48" i="6" s="1"/>
  <c r="G48" i="6" s="1"/>
  <c r="H48" i="6" s="1"/>
  <c r="I73" i="17" a="1"/>
  <c r="I73" i="17" s="1"/>
  <c r="D73" i="17" s="1"/>
  <c r="E73" i="17" s="1"/>
  <c r="F73" i="17" s="1"/>
  <c r="G73" i="17" s="1"/>
  <c r="H73" i="17" s="1"/>
  <c r="I83" i="19" a="1"/>
  <c r="I83" i="19" s="1"/>
  <c r="D83" i="19" s="1"/>
  <c r="E83" i="19" s="1"/>
  <c r="F83" i="19" s="1"/>
  <c r="G83" i="19" s="1"/>
  <c r="H83" i="19" s="1"/>
  <c r="I75" i="19" a="1"/>
  <c r="I75" i="19" s="1"/>
  <c r="D75" i="19" s="1"/>
  <c r="E75" i="19" s="1"/>
  <c r="F75" i="19" s="1"/>
  <c r="G75" i="19" s="1"/>
  <c r="H75" i="19" s="1"/>
  <c r="I65" i="18" a="1"/>
  <c r="I65" i="18" s="1"/>
  <c r="D65" i="18" s="1"/>
  <c r="E65" i="18" s="1"/>
  <c r="F65" i="18" s="1"/>
  <c r="G65" i="18" s="1"/>
  <c r="H65" i="18" s="1"/>
  <c r="I62" i="9" a="1"/>
  <c r="I62" i="9" s="1"/>
  <c r="I46" i="2" a="1"/>
  <c r="I46" i="2" s="1"/>
  <c r="I46" i="12" a="1"/>
  <c r="I46" i="12" s="1"/>
  <c r="I46" i="9" a="1"/>
  <c r="I46" i="9" s="1"/>
  <c r="I46" i="8" a="1"/>
  <c r="I46" i="8" s="1"/>
  <c r="I46" i="6" a="1"/>
  <c r="I46" i="6" s="1"/>
  <c r="D46" i="6" s="1"/>
  <c r="E46" i="6" s="1"/>
  <c r="F46" i="6" s="1"/>
  <c r="G46" i="6" s="1"/>
  <c r="H46" i="6" s="1"/>
  <c r="I57" i="9" a="1"/>
  <c r="I57" i="9" s="1"/>
  <c r="I57" i="8" a="1"/>
  <c r="I57" i="8" s="1"/>
  <c r="D57" i="8" s="1"/>
  <c r="E57" i="8" s="1"/>
  <c r="F57" i="8" s="1"/>
  <c r="G57" i="8" s="1"/>
  <c r="H57" i="8" s="1"/>
  <c r="I57" i="12" a="1"/>
  <c r="I57" i="12" s="1"/>
  <c r="I57" i="2" a="1"/>
  <c r="I57" i="2" s="1"/>
  <c r="I57" i="6" a="1"/>
  <c r="I57" i="6" s="1"/>
  <c r="D57" i="6" s="1"/>
  <c r="E57" i="6" s="1"/>
  <c r="F57" i="6" s="1"/>
  <c r="G57" i="6" s="1"/>
  <c r="H57" i="6" s="1"/>
  <c r="I51" i="2" a="1"/>
  <c r="I51" i="2" s="1"/>
  <c r="I51" i="9" a="1"/>
  <c r="I51" i="9" s="1"/>
  <c r="I51" i="8" a="1"/>
  <c r="I51" i="8" s="1"/>
  <c r="D51" i="8" s="1"/>
  <c r="E51" i="8" s="1"/>
  <c r="F51" i="8" s="1"/>
  <c r="G51" i="8" s="1"/>
  <c r="H51" i="8" s="1"/>
  <c r="I51" i="6" a="1"/>
  <c r="I51" i="6" s="1"/>
  <c r="D51" i="6" s="1"/>
  <c r="E51" i="6" s="1"/>
  <c r="F51" i="6" s="1"/>
  <c r="G51" i="6" s="1"/>
  <c r="H51" i="6" s="1"/>
  <c r="I51" i="12" a="1"/>
  <c r="I51" i="12" s="1"/>
  <c r="I83" i="9" a="1"/>
  <c r="I83" i="9" s="1"/>
  <c r="I83" i="12" a="1"/>
  <c r="I83" i="12" s="1"/>
  <c r="I83" i="6" a="1"/>
  <c r="I83" i="6" s="1"/>
  <c r="D83" i="6" s="1"/>
  <c r="E83" i="6" s="1"/>
  <c r="F83" i="6" s="1"/>
  <c r="G83" i="6" s="1"/>
  <c r="H83" i="6" s="1"/>
  <c r="I83" i="8" a="1"/>
  <c r="I83" i="8" s="1"/>
  <c r="I83" i="2" a="1"/>
  <c r="I83" i="2" s="1"/>
  <c r="I49" i="12" a="1"/>
  <c r="I49" i="12" s="1"/>
  <c r="I49" i="6" a="1"/>
  <c r="I49" i="6" s="1"/>
  <c r="D49" i="6" s="1"/>
  <c r="E49" i="6" s="1"/>
  <c r="F49" i="6" s="1"/>
  <c r="G49" i="6" s="1"/>
  <c r="H49" i="6" s="1"/>
  <c r="I49" i="8" a="1"/>
  <c r="I49" i="8" s="1"/>
  <c r="I49" i="9" a="1"/>
  <c r="I49" i="9" s="1"/>
  <c r="I49" i="2" a="1"/>
  <c r="I49" i="2" s="1"/>
  <c r="I39" i="8" a="1"/>
  <c r="I39" i="8" s="1"/>
  <c r="D39" i="8" s="1"/>
  <c r="E39" i="8" s="1"/>
  <c r="F39" i="8" s="1"/>
  <c r="G39" i="8" s="1"/>
  <c r="H39" i="8" s="1"/>
  <c r="I39" i="2" a="1"/>
  <c r="I39" i="2" s="1"/>
  <c r="I39" i="9" a="1"/>
  <c r="I39" i="9" s="1"/>
  <c r="I39" i="6" a="1"/>
  <c r="I39" i="6" s="1"/>
  <c r="D39" i="6" s="1"/>
  <c r="E39" i="6" s="1"/>
  <c r="F39" i="6" s="1"/>
  <c r="G39" i="6" s="1"/>
  <c r="H39" i="6" s="1"/>
  <c r="I39" i="12" a="1"/>
  <c r="I39" i="12" s="1"/>
  <c r="D39" i="12" s="1"/>
  <c r="E39" i="12" s="1"/>
  <c r="F39" i="12" s="1"/>
  <c r="G39" i="12" s="1"/>
  <c r="H39" i="12" s="1"/>
  <c r="I61" i="6" a="1"/>
  <c r="I61" i="6" s="1"/>
  <c r="D61" i="6" s="1"/>
  <c r="E61" i="6" s="1"/>
  <c r="F61" i="6" s="1"/>
  <c r="G61" i="6" s="1"/>
  <c r="H61" i="6" s="1"/>
  <c r="I61" i="8" a="1"/>
  <c r="I61" i="8" s="1"/>
  <c r="D61" i="8" s="1"/>
  <c r="E61" i="8" s="1"/>
  <c r="F61" i="8" s="1"/>
  <c r="G61" i="8" s="1"/>
  <c r="H61" i="8" s="1"/>
  <c r="I42" i="2" a="1"/>
  <c r="I42" i="2" s="1"/>
  <c r="I42" i="12" a="1"/>
  <c r="I42" i="12" s="1"/>
  <c r="D42" i="12" s="1"/>
  <c r="E42" i="12" s="1"/>
  <c r="F42" i="12" s="1"/>
  <c r="G42" i="12" s="1"/>
  <c r="H42" i="12" s="1"/>
  <c r="I42" i="6" a="1"/>
  <c r="I42" i="6" s="1"/>
  <c r="D42" i="6" s="1"/>
  <c r="E42" i="6" s="1"/>
  <c r="F42" i="6" s="1"/>
  <c r="G42" i="6" s="1"/>
  <c r="H42" i="6" s="1"/>
  <c r="I42" i="8" a="1"/>
  <c r="I42" i="8" s="1"/>
  <c r="D42" i="8" s="1"/>
  <c r="E42" i="8" s="1"/>
  <c r="F42" i="8" s="1"/>
  <c r="G42" i="8" s="1"/>
  <c r="H42" i="8" s="1"/>
  <c r="I42" i="9" a="1"/>
  <c r="I42" i="9" s="1"/>
  <c r="I63" i="8" a="1"/>
  <c r="I63" i="8" s="1"/>
  <c r="D63" i="8" s="1"/>
  <c r="E63" i="8" s="1"/>
  <c r="F63" i="8" s="1"/>
  <c r="G63" i="8" s="1"/>
  <c r="H63" i="8" s="1"/>
  <c r="I63" i="12" a="1"/>
  <c r="I63" i="12" s="1"/>
  <c r="I63" i="9" a="1"/>
  <c r="I63" i="9" s="1"/>
  <c r="I63" i="2" a="1"/>
  <c r="I63" i="2" s="1"/>
  <c r="I63" i="6" a="1"/>
  <c r="I63" i="6" s="1"/>
  <c r="D63" i="6" s="1"/>
  <c r="E63" i="6" s="1"/>
  <c r="F63" i="6" s="1"/>
  <c r="G63" i="6" s="1"/>
  <c r="H63" i="6" s="1"/>
  <c r="I85" i="12" a="1"/>
  <c r="I85" i="12" s="1"/>
  <c r="D85" i="12" s="1"/>
  <c r="E85" i="12" s="1"/>
  <c r="F85" i="12" s="1"/>
  <c r="G85" i="12" s="1"/>
  <c r="H85" i="12" s="1"/>
  <c r="I85" i="2" a="1"/>
  <c r="I85" i="2" s="1"/>
  <c r="I36" i="8" a="1"/>
  <c r="I36" i="8" s="1"/>
  <c r="I36" i="12" a="1"/>
  <c r="I36" i="12" s="1"/>
  <c r="I36" i="6" a="1"/>
  <c r="I36" i="6" s="1"/>
  <c r="D36" i="6" s="1"/>
  <c r="E36" i="6" s="1"/>
  <c r="F36" i="6" s="1"/>
  <c r="G36" i="6" s="1"/>
  <c r="H36" i="6" s="1"/>
  <c r="I36" i="2" a="1"/>
  <c r="I36" i="2" s="1"/>
  <c r="I36" i="9" a="1"/>
  <c r="I36" i="9" s="1"/>
  <c r="I52" i="12" a="1"/>
  <c r="I52" i="12" s="1"/>
  <c r="D52" i="12" s="1"/>
  <c r="E52" i="12" s="1"/>
  <c r="F52" i="12" s="1"/>
  <c r="G52" i="12" s="1"/>
  <c r="H52" i="12" s="1"/>
  <c r="I52" i="2" a="1"/>
  <c r="I52" i="2" s="1"/>
  <c r="I52" i="8" a="1"/>
  <c r="I52" i="8" s="1"/>
  <c r="I52" i="6" a="1"/>
  <c r="I52" i="6" s="1"/>
  <c r="D52" i="6" s="1"/>
  <c r="E52" i="6" s="1"/>
  <c r="F52" i="6" s="1"/>
  <c r="G52" i="6" s="1"/>
  <c r="H52" i="6" s="1"/>
  <c r="I52" i="9" a="1"/>
  <c r="I52" i="9" s="1"/>
  <c r="I72" i="9" a="1"/>
  <c r="I72" i="9" s="1"/>
  <c r="I88" i="8" a="1"/>
  <c r="I88" i="8" s="1"/>
  <c r="D88" i="8" s="1"/>
  <c r="E88" i="8" s="1"/>
  <c r="F88" i="8" s="1"/>
  <c r="G88" i="8" s="1"/>
  <c r="H88" i="8" s="1"/>
  <c r="I88" i="19" a="1"/>
  <c r="I88" i="19" s="1"/>
  <c r="D88" i="19" s="1"/>
  <c r="E88" i="19" s="1"/>
  <c r="F88" i="19" s="1"/>
  <c r="G88" i="19" s="1"/>
  <c r="H88" i="19" s="1"/>
  <c r="I69" i="17" a="1"/>
  <c r="I69" i="17" s="1"/>
  <c r="D69" i="17" s="1"/>
  <c r="E69" i="17" s="1"/>
  <c r="F69" i="17" s="1"/>
  <c r="G69" i="17" s="1"/>
  <c r="H69" i="17" s="1"/>
  <c r="I79" i="17" a="1"/>
  <c r="I79" i="17" s="1"/>
  <c r="D79" i="17" s="1"/>
  <c r="E79" i="17" s="1"/>
  <c r="F79" i="17" s="1"/>
  <c r="G79" i="17" s="1"/>
  <c r="H79" i="17" s="1"/>
  <c r="I75" i="18" a="1"/>
  <c r="I75" i="18" s="1"/>
  <c r="D75" i="18" s="1"/>
  <c r="E75" i="18" s="1"/>
  <c r="F75" i="18" s="1"/>
  <c r="G75" i="18" s="1"/>
  <c r="H75" i="18" s="1"/>
  <c r="I75" i="13" a="1"/>
  <c r="I75" i="13" s="1"/>
  <c r="I63" i="19" a="1"/>
  <c r="I63" i="19" s="1"/>
  <c r="D63" i="19" s="1"/>
  <c r="E63" i="19" s="1"/>
  <c r="F63" i="19" s="1"/>
  <c r="G63" i="19" s="1"/>
  <c r="H63" i="19" s="1"/>
  <c r="I87" i="13" a="1"/>
  <c r="I87" i="13" s="1"/>
  <c r="I43" i="9" a="1"/>
  <c r="I43" i="9" s="1"/>
  <c r="I43" i="12" a="1"/>
  <c r="I43" i="12" s="1"/>
  <c r="I43" i="6" a="1"/>
  <c r="I43" i="6" s="1"/>
  <c r="D43" i="6" s="1"/>
  <c r="E43" i="6" s="1"/>
  <c r="F43" i="6" s="1"/>
  <c r="G43" i="6" s="1"/>
  <c r="H43" i="6" s="1"/>
  <c r="I43" i="2" a="1"/>
  <c r="I43" i="2" s="1"/>
  <c r="I43" i="8" a="1"/>
  <c r="I43" i="8" s="1"/>
  <c r="D43" i="8" s="1"/>
  <c r="E43" i="8" s="1"/>
  <c r="F43" i="8" s="1"/>
  <c r="G43" i="8" s="1"/>
  <c r="H43" i="8" s="1"/>
  <c r="I75" i="6" a="1"/>
  <c r="I75" i="6" s="1"/>
  <c r="D75" i="6" s="1"/>
  <c r="E75" i="6" s="1"/>
  <c r="F75" i="6" s="1"/>
  <c r="G75" i="6" s="1"/>
  <c r="H75" i="6" s="1"/>
  <c r="I75" i="12" a="1"/>
  <c r="I75" i="12" s="1"/>
  <c r="I75" i="9" a="1"/>
  <c r="I75" i="9" s="1"/>
  <c r="I75" i="8" a="1"/>
  <c r="I75" i="8" s="1"/>
  <c r="I75" i="2" a="1"/>
  <c r="I75" i="2" s="1"/>
  <c r="I65" i="9" a="1"/>
  <c r="I65" i="9" s="1"/>
  <c r="I41" i="12" a="1"/>
  <c r="I41" i="12" s="1"/>
  <c r="I41" i="9" a="1"/>
  <c r="I41" i="9" s="1"/>
  <c r="I41" i="2" a="1"/>
  <c r="I41" i="2" s="1"/>
  <c r="I41" i="6" a="1"/>
  <c r="I41" i="6" s="1"/>
  <c r="D41" i="6" s="1"/>
  <c r="E41" i="6" s="1"/>
  <c r="F41" i="6" s="1"/>
  <c r="G41" i="6" s="1"/>
  <c r="H41" i="6" s="1"/>
  <c r="I41" i="8" a="1"/>
  <c r="I41" i="8" s="1"/>
  <c r="D41" i="8" s="1"/>
  <c r="E41" i="8" s="1"/>
  <c r="F41" i="8" s="1"/>
  <c r="G41" i="8" s="1"/>
  <c r="H41" i="8" s="1"/>
  <c r="I59" i="9" a="1"/>
  <c r="I59" i="9" s="1"/>
  <c r="I59" i="8" a="1"/>
  <c r="I59" i="8" s="1"/>
  <c r="D59" i="8" s="1"/>
  <c r="E59" i="8" s="1"/>
  <c r="F59" i="8" s="1"/>
  <c r="G59" i="8" s="1"/>
  <c r="H59" i="8" s="1"/>
  <c r="I59" i="12" a="1"/>
  <c r="I59" i="12" s="1"/>
  <c r="I59" i="6" a="1"/>
  <c r="I59" i="6" s="1"/>
  <c r="D59" i="6" s="1"/>
  <c r="E59" i="6" s="1"/>
  <c r="F59" i="6" s="1"/>
  <c r="G59" i="6" s="1"/>
  <c r="H59" i="6" s="1"/>
  <c r="I59" i="2" a="1"/>
  <c r="I59" i="2" s="1"/>
  <c r="I45" i="9" a="1"/>
  <c r="I45" i="9" s="1"/>
  <c r="I45" i="8" a="1"/>
  <c r="I45" i="8" s="1"/>
  <c r="D45" i="8" s="1"/>
  <c r="E45" i="8" s="1"/>
  <c r="F45" i="8" s="1"/>
  <c r="G45" i="8" s="1"/>
  <c r="H45" i="8" s="1"/>
  <c r="I45" i="6" a="1"/>
  <c r="I45" i="6" s="1"/>
  <c r="D45" i="6" s="1"/>
  <c r="E45" i="6" s="1"/>
  <c r="F45" i="6" s="1"/>
  <c r="G45" i="6" s="1"/>
  <c r="H45" i="6" s="1"/>
  <c r="I45" i="2" a="1"/>
  <c r="I45" i="2" s="1"/>
  <c r="I45" i="12" a="1"/>
  <c r="I45" i="12" s="1"/>
  <c r="I66" i="9" a="1"/>
  <c r="I66" i="9" s="1"/>
  <c r="I87" i="6" a="1"/>
  <c r="I87" i="6" s="1"/>
  <c r="I87" i="8" a="1"/>
  <c r="I87" i="8" s="1"/>
  <c r="I87" i="2" a="1"/>
  <c r="I87" i="2" s="1"/>
  <c r="I47" i="6" a="1"/>
  <c r="I47" i="6" s="1"/>
  <c r="D47" i="6" s="1"/>
  <c r="E47" i="6" s="1"/>
  <c r="F47" i="6" s="1"/>
  <c r="G47" i="6" s="1"/>
  <c r="H47" i="6" s="1"/>
  <c r="I47" i="9" a="1"/>
  <c r="I47" i="9" s="1"/>
  <c r="D47" i="9" s="1"/>
  <c r="E47" i="9" s="1"/>
  <c r="F47" i="9" s="1"/>
  <c r="G47" i="9" s="1"/>
  <c r="H47" i="9" s="1"/>
  <c r="I47" i="8" a="1"/>
  <c r="I47" i="8" s="1"/>
  <c r="D47" i="8" s="1"/>
  <c r="E47" i="8" s="1"/>
  <c r="F47" i="8" s="1"/>
  <c r="G47" i="8" s="1"/>
  <c r="H47" i="8" s="1"/>
  <c r="I47" i="2" a="1"/>
  <c r="I47" i="2" s="1"/>
  <c r="I47" i="12" a="1"/>
  <c r="I47" i="12" s="1"/>
  <c r="I40" i="2" a="1"/>
  <c r="I40" i="2" s="1"/>
  <c r="I40" i="12" a="1"/>
  <c r="I40" i="12" s="1"/>
  <c r="D40" i="12" s="1"/>
  <c r="E40" i="12" s="1"/>
  <c r="F40" i="12" s="1"/>
  <c r="G40" i="12" s="1"/>
  <c r="H40" i="12" s="1"/>
  <c r="I40" i="9" a="1"/>
  <c r="I40" i="9" s="1"/>
  <c r="I40" i="8" a="1"/>
  <c r="I40" i="8" s="1"/>
  <c r="D40" i="8" s="1"/>
  <c r="E40" i="8" s="1"/>
  <c r="F40" i="8" s="1"/>
  <c r="G40" i="8" s="1"/>
  <c r="H40" i="8" s="1"/>
  <c r="I40" i="6" a="1"/>
  <c r="I40" i="6" s="1"/>
  <c r="D40" i="6" s="1"/>
  <c r="E40" i="6" s="1"/>
  <c r="F40" i="6" s="1"/>
  <c r="G40" i="6" s="1"/>
  <c r="H40" i="6" s="1"/>
  <c r="I56" i="2" a="1"/>
  <c r="I56" i="2" s="1"/>
  <c r="I56" i="8" a="1"/>
  <c r="I56" i="8" s="1"/>
  <c r="I56" i="12" a="1"/>
  <c r="I56" i="12" s="1"/>
  <c r="D56" i="12" s="1"/>
  <c r="E56" i="12" s="1"/>
  <c r="F56" i="12" s="1"/>
  <c r="G56" i="12" s="1"/>
  <c r="H56" i="12" s="1"/>
  <c r="I56" i="6" a="1"/>
  <c r="I56" i="6" s="1"/>
  <c r="D56" i="6" s="1"/>
  <c r="E56" i="6" s="1"/>
  <c r="F56" i="6" s="1"/>
  <c r="G56" i="6" s="1"/>
  <c r="H56" i="6" s="1"/>
  <c r="I56" i="9" a="1"/>
  <c r="I56" i="9" s="1"/>
  <c r="I76" i="12" a="1"/>
  <c r="I76" i="12" s="1"/>
  <c r="I76" i="2" a="1"/>
  <c r="I76" i="2" s="1"/>
  <c r="I76" i="8" a="1"/>
  <c r="I76" i="8" s="1"/>
  <c r="D76" i="8" s="1"/>
  <c r="E76" i="8" s="1"/>
  <c r="F76" i="8" s="1"/>
  <c r="G76" i="8" s="1"/>
  <c r="H76" i="8" s="1"/>
  <c r="I83" i="15" a="1"/>
  <c r="I83" i="15" s="1"/>
  <c r="D83" i="15" s="1"/>
  <c r="E83" i="15" s="1"/>
  <c r="F83" i="15" s="1"/>
  <c r="G83" i="15" s="1"/>
  <c r="H83" i="15" s="1"/>
  <c r="I75" i="17" a="1"/>
  <c r="I75" i="17" s="1"/>
  <c r="D75" i="17" s="1"/>
  <c r="E75" i="17" s="1"/>
  <c r="F75" i="17" s="1"/>
  <c r="G75" i="17" s="1"/>
  <c r="H75" i="17" s="1"/>
  <c r="I67" i="15" a="1"/>
  <c r="I67" i="15" s="1"/>
  <c r="D67" i="15" s="1"/>
  <c r="E67" i="15" s="1"/>
  <c r="F67" i="15" s="1"/>
  <c r="G67" i="15" s="1"/>
  <c r="H67" i="15" s="1"/>
  <c r="I72" i="18" a="1"/>
  <c r="I72" i="18" s="1"/>
  <c r="D72" i="18" s="1"/>
  <c r="E72" i="18" s="1"/>
  <c r="F72" i="18" s="1"/>
  <c r="G72" i="18" s="1"/>
  <c r="H72" i="18" s="1"/>
  <c r="I63" i="15" a="1"/>
  <c r="I63" i="15" s="1"/>
  <c r="D63" i="15" s="1"/>
  <c r="E63" i="15" s="1"/>
  <c r="F63" i="15" s="1"/>
  <c r="G63" i="15" s="1"/>
  <c r="H63" i="15" s="1"/>
  <c r="I72" i="11" a="1"/>
  <c r="I72" i="11" s="1"/>
  <c r="I31" i="8" a="1"/>
  <c r="I31" i="8" s="1"/>
  <c r="D31" i="8" s="1"/>
  <c r="E31" i="8" s="1"/>
  <c r="F31" i="8" s="1"/>
  <c r="G31" i="8" s="1"/>
  <c r="H31" i="8" s="1"/>
  <c r="I31" i="12" a="1"/>
  <c r="I31" i="12" s="1"/>
  <c r="I31" i="6" a="1"/>
  <c r="I31" i="6" s="1"/>
  <c r="D31" i="6" s="1"/>
  <c r="E31" i="6" s="1"/>
  <c r="F31" i="6" s="1"/>
  <c r="G31" i="6" s="1"/>
  <c r="H31" i="6" s="1"/>
  <c r="I31" i="2" a="1"/>
  <c r="I31" i="2" s="1"/>
  <c r="I31" i="9" a="1"/>
  <c r="I31" i="9" s="1"/>
  <c r="C55" i="12"/>
  <c r="C26" i="12"/>
  <c r="D26" i="12" s="1"/>
  <c r="E26" i="12" s="1"/>
  <c r="F26" i="12" s="1"/>
  <c r="G26" i="12" s="1"/>
  <c r="H26" i="12" s="1"/>
  <c r="C113" i="12"/>
  <c r="C84" i="12"/>
  <c r="C21" i="12"/>
  <c r="D21" i="12" s="1"/>
  <c r="E21" i="12" s="1"/>
  <c r="F21" i="12" s="1"/>
  <c r="G21" i="12" s="1"/>
  <c r="H21" i="12" s="1"/>
  <c r="C79" i="12"/>
  <c r="C50" i="12"/>
  <c r="C108" i="12"/>
  <c r="C116" i="6"/>
  <c r="C58" i="6"/>
  <c r="C87" i="6"/>
  <c r="C29" i="6"/>
  <c r="D29" i="6" s="1"/>
  <c r="E29" i="6" s="1"/>
  <c r="F29" i="6" s="1"/>
  <c r="G29" i="6" s="1"/>
  <c r="H29" i="6" s="1"/>
  <c r="C87" i="12"/>
  <c r="C58" i="12"/>
  <c r="C116" i="12"/>
  <c r="C29" i="12"/>
  <c r="D29" i="12" s="1"/>
  <c r="E29" i="12" s="1"/>
  <c r="F29" i="12" s="1"/>
  <c r="G29" i="12" s="1"/>
  <c r="H29" i="12" s="1"/>
  <c r="C108" i="5"/>
  <c r="C79" i="5"/>
  <c r="C50" i="5"/>
  <c r="C21" i="5"/>
  <c r="C116" i="8"/>
  <c r="C87" i="8"/>
  <c r="C29" i="8"/>
  <c r="D29" i="8" s="1"/>
  <c r="E29" i="8" s="1"/>
  <c r="F29" i="8" s="1"/>
  <c r="G29" i="8" s="1"/>
  <c r="H29" i="8" s="1"/>
  <c r="C58" i="8"/>
  <c r="C21" i="8"/>
  <c r="D21" i="8" s="1"/>
  <c r="E21" i="8" s="1"/>
  <c r="F21" i="8" s="1"/>
  <c r="G21" i="8" s="1"/>
  <c r="H21" i="8" s="1"/>
  <c r="C79" i="8"/>
  <c r="C108" i="8"/>
  <c r="C50" i="8"/>
  <c r="C108" i="6"/>
  <c r="C50" i="6"/>
  <c r="C21" i="6"/>
  <c r="D21" i="6" s="1"/>
  <c r="E21" i="6" s="1"/>
  <c r="F21" i="6" s="1"/>
  <c r="G21" i="6" s="1"/>
  <c r="H21" i="6" s="1"/>
  <c r="C79" i="6"/>
  <c r="C96" i="8"/>
  <c r="C67" i="8"/>
  <c r="C38" i="8"/>
  <c r="C9" i="8"/>
  <c r="D9" i="8" s="1"/>
  <c r="E9" i="8" s="1"/>
  <c r="F9" i="8" s="1"/>
  <c r="G9" i="8" s="1"/>
  <c r="H9" i="8" s="1"/>
  <c r="C114" i="8"/>
  <c r="C85" i="8"/>
  <c r="C56" i="8"/>
  <c r="C27" i="8"/>
  <c r="D27" i="8" s="1"/>
  <c r="E27" i="8" s="1"/>
  <c r="F27" i="8" s="1"/>
  <c r="G27" i="8" s="1"/>
  <c r="H27" i="8" s="1"/>
  <c r="C82" i="8"/>
  <c r="C111" i="8"/>
  <c r="C24" i="8"/>
  <c r="D24" i="8" s="1"/>
  <c r="E24" i="8" s="1"/>
  <c r="F24" i="8" s="1"/>
  <c r="G24" i="8" s="1"/>
  <c r="H24" i="8" s="1"/>
  <c r="C53" i="8"/>
  <c r="C113" i="8"/>
  <c r="C84" i="8"/>
  <c r="C26" i="8"/>
  <c r="D26" i="8" s="1"/>
  <c r="E26" i="8" s="1"/>
  <c r="F26" i="8" s="1"/>
  <c r="G26" i="8" s="1"/>
  <c r="H26" i="8" s="1"/>
  <c r="C55" i="8"/>
  <c r="C111" i="6"/>
  <c r="C82" i="6"/>
  <c r="C24" i="6"/>
  <c r="D24" i="6" s="1"/>
  <c r="E24" i="6" s="1"/>
  <c r="F24" i="6" s="1"/>
  <c r="G24" i="6" s="1"/>
  <c r="H24" i="6" s="1"/>
  <c r="C53" i="6"/>
  <c r="C113" i="6"/>
  <c r="C55" i="6"/>
  <c r="C26" i="6"/>
  <c r="D26" i="6" s="1"/>
  <c r="E26" i="6" s="1"/>
  <c r="F26" i="6" s="1"/>
  <c r="G26" i="6" s="1"/>
  <c r="H26" i="6" s="1"/>
  <c r="C84" i="6"/>
  <c r="C75" i="8"/>
  <c r="C104" i="8"/>
  <c r="C17" i="8"/>
  <c r="D17" i="8" s="1"/>
  <c r="E17" i="8" s="1"/>
  <c r="F17" i="8" s="1"/>
  <c r="G17" i="8" s="1"/>
  <c r="H17" i="8" s="1"/>
  <c r="C46" i="8"/>
  <c r="C89" i="9"/>
  <c r="C31" i="9"/>
  <c r="C60" i="9"/>
  <c r="C2" i="9"/>
  <c r="D2" i="9" s="1"/>
  <c r="E2" i="9" s="1"/>
  <c r="F2" i="9" s="1"/>
  <c r="G2" i="9" s="1"/>
  <c r="H2" i="9" s="1"/>
  <c r="C105" i="12"/>
  <c r="C76" i="12"/>
  <c r="C47" i="12"/>
  <c r="C18" i="12"/>
  <c r="D18" i="12" s="1"/>
  <c r="E18" i="12" s="1"/>
  <c r="F18" i="12" s="1"/>
  <c r="G18" i="12" s="1"/>
  <c r="H18" i="12" s="1"/>
  <c r="C101" i="9"/>
  <c r="C72" i="9"/>
  <c r="C43" i="9"/>
  <c r="C14" i="9"/>
  <c r="D14" i="9" s="1"/>
  <c r="E14" i="9" s="1"/>
  <c r="F14" i="9" s="1"/>
  <c r="G14" i="9" s="1"/>
  <c r="H14" i="9" s="1"/>
  <c r="C78" i="12"/>
  <c r="C20" i="12"/>
  <c r="D20" i="12" s="1"/>
  <c r="E20" i="12" s="1"/>
  <c r="F20" i="12" s="1"/>
  <c r="G20" i="12" s="1"/>
  <c r="H20" i="12" s="1"/>
  <c r="C49" i="12"/>
  <c r="C107" i="12"/>
  <c r="C97" i="9"/>
  <c r="C39" i="9"/>
  <c r="C10" i="9"/>
  <c r="D10" i="9" s="1"/>
  <c r="E10" i="9" s="1"/>
  <c r="F10" i="9" s="1"/>
  <c r="G10" i="9" s="1"/>
  <c r="H10" i="9" s="1"/>
  <c r="C68" i="9"/>
  <c r="C95" i="8"/>
  <c r="C37" i="8"/>
  <c r="C8" i="8"/>
  <c r="D8" i="8" s="1"/>
  <c r="E8" i="8" s="1"/>
  <c r="F8" i="8" s="1"/>
  <c r="G8" i="8" s="1"/>
  <c r="H8" i="8" s="1"/>
  <c r="C66" i="8"/>
  <c r="C83" i="8"/>
  <c r="C25" i="8"/>
  <c r="D25" i="8" s="1"/>
  <c r="E25" i="8" s="1"/>
  <c r="F25" i="8" s="1"/>
  <c r="G25" i="8" s="1"/>
  <c r="H25" i="8" s="1"/>
  <c r="C54" i="8"/>
  <c r="C112" i="8"/>
  <c r="C110" i="8"/>
  <c r="C81" i="8"/>
  <c r="C52" i="8"/>
  <c r="C23" i="8"/>
  <c r="D23" i="8" s="1"/>
  <c r="E23" i="8" s="1"/>
  <c r="F23" i="8" s="1"/>
  <c r="G23" i="8" s="1"/>
  <c r="H23" i="8" s="1"/>
  <c r="C106" i="8"/>
  <c r="C77" i="8"/>
  <c r="C19" i="8"/>
  <c r="D19" i="8" s="1"/>
  <c r="E19" i="8" s="1"/>
  <c r="F19" i="8" s="1"/>
  <c r="G19" i="8" s="1"/>
  <c r="H19" i="8" s="1"/>
  <c r="C48" i="8"/>
  <c r="C89" i="12"/>
  <c r="C31" i="12"/>
  <c r="C60" i="12"/>
  <c r="C2" i="12"/>
  <c r="D2" i="12" s="1"/>
  <c r="E2" i="12" s="1"/>
  <c r="F2" i="12" s="1"/>
  <c r="G2" i="12" s="1"/>
  <c r="H2" i="12" s="1"/>
  <c r="C101" i="12"/>
  <c r="C72" i="12"/>
  <c r="C14" i="12"/>
  <c r="D14" i="12" s="1"/>
  <c r="E14" i="12" s="1"/>
  <c r="F14" i="12" s="1"/>
  <c r="G14" i="12" s="1"/>
  <c r="H14" i="12" s="1"/>
  <c r="C43" i="12"/>
  <c r="C37" i="12"/>
  <c r="C95" i="12"/>
  <c r="C66" i="12"/>
  <c r="C8" i="12"/>
  <c r="D8" i="12" s="1"/>
  <c r="E8" i="12" s="1"/>
  <c r="F8" i="12" s="1"/>
  <c r="G8" i="12" s="1"/>
  <c r="H8" i="12" s="1"/>
  <c r="C44" i="12"/>
  <c r="C15" i="12"/>
  <c r="D15" i="12" s="1"/>
  <c r="E15" i="12" s="1"/>
  <c r="F15" i="12" s="1"/>
  <c r="G15" i="12" s="1"/>
  <c r="H15" i="12" s="1"/>
  <c r="C73" i="12"/>
  <c r="C102" i="12"/>
  <c r="C59" i="9"/>
  <c r="C30" i="9"/>
  <c r="D30" i="9" s="1"/>
  <c r="E30" i="9" s="1"/>
  <c r="F30" i="9" s="1"/>
  <c r="G30" i="9" s="1"/>
  <c r="H30" i="9" s="1"/>
  <c r="C117" i="9"/>
  <c r="C88" i="9"/>
  <c r="C5" i="9"/>
  <c r="D5" i="9" s="1"/>
  <c r="E5" i="9" s="1"/>
  <c r="F5" i="9" s="1"/>
  <c r="G5" i="9" s="1"/>
  <c r="H5" i="9" s="1"/>
  <c r="C63" i="9"/>
  <c r="C34" i="9"/>
  <c r="C92" i="9"/>
  <c r="C32" i="9"/>
  <c r="C61" i="9"/>
  <c r="C3" i="9"/>
  <c r="D3" i="9" s="1"/>
  <c r="E3" i="9" s="1"/>
  <c r="F3" i="9" s="1"/>
  <c r="G3" i="9" s="1"/>
  <c r="H3" i="9" s="1"/>
  <c r="C90" i="9"/>
  <c r="C91" i="9"/>
  <c r="C33" i="9"/>
  <c r="C62" i="9"/>
  <c r="C4" i="9"/>
  <c r="D4" i="9" s="1"/>
  <c r="E4" i="9" s="1"/>
  <c r="F4" i="9" s="1"/>
  <c r="G4" i="9" s="1"/>
  <c r="H4" i="9" s="1"/>
  <c r="C41" i="9"/>
  <c r="C70" i="9"/>
  <c r="C12" i="9"/>
  <c r="D12" i="9" s="1"/>
  <c r="E12" i="9" s="1"/>
  <c r="F12" i="9" s="1"/>
  <c r="G12" i="9" s="1"/>
  <c r="H12" i="9" s="1"/>
  <c r="C99" i="9"/>
  <c r="C11" i="9"/>
  <c r="D11" i="9" s="1"/>
  <c r="E11" i="9" s="1"/>
  <c r="F11" i="9" s="1"/>
  <c r="G11" i="9" s="1"/>
  <c r="H11" i="9" s="1"/>
  <c r="C69" i="9"/>
  <c r="C98" i="9"/>
  <c r="C40" i="9"/>
  <c r="C80" i="12"/>
  <c r="C109" i="12"/>
  <c r="C51" i="12"/>
  <c r="C22" i="12"/>
  <c r="D22" i="12" s="1"/>
  <c r="E22" i="12" s="1"/>
  <c r="F22" i="12" s="1"/>
  <c r="G22" i="12" s="1"/>
  <c r="H22" i="12" s="1"/>
  <c r="C93" i="9"/>
  <c r="C35" i="9"/>
  <c r="C64" i="9"/>
  <c r="C6" i="9"/>
  <c r="D6" i="9" s="1"/>
  <c r="E6" i="9" s="1"/>
  <c r="F6" i="9" s="1"/>
  <c r="G6" i="9" s="1"/>
  <c r="H6" i="9" s="1"/>
  <c r="C66" i="5"/>
  <c r="C95" i="5"/>
  <c r="C37" i="5"/>
  <c r="C8" i="5"/>
  <c r="C73" i="5"/>
  <c r="C44" i="5"/>
  <c r="C102" i="5"/>
  <c r="C15" i="5"/>
  <c r="C95" i="9"/>
  <c r="C66" i="9"/>
  <c r="C8" i="9"/>
  <c r="D8" i="9" s="1"/>
  <c r="E8" i="9" s="1"/>
  <c r="F8" i="9" s="1"/>
  <c r="G8" i="9" s="1"/>
  <c r="H8" i="9" s="1"/>
  <c r="C37" i="9"/>
  <c r="C73" i="9"/>
  <c r="C102" i="9"/>
  <c r="C15" i="9"/>
  <c r="D15" i="9" s="1"/>
  <c r="E15" i="9" s="1"/>
  <c r="F15" i="9" s="1"/>
  <c r="G15" i="9" s="1"/>
  <c r="H15" i="9" s="1"/>
  <c r="C44" i="9"/>
  <c r="C30" i="12"/>
  <c r="D30" i="12" s="1"/>
  <c r="E30" i="12" s="1"/>
  <c r="F30" i="12" s="1"/>
  <c r="G30" i="12" s="1"/>
  <c r="H30" i="12" s="1"/>
  <c r="C117" i="12"/>
  <c r="C59" i="12"/>
  <c r="C88" i="12"/>
  <c r="C45" i="9"/>
  <c r="C103" i="9"/>
  <c r="C74" i="9"/>
  <c r="C16" i="9"/>
  <c r="D16" i="9" s="1"/>
  <c r="E16" i="9" s="1"/>
  <c r="F16" i="9" s="1"/>
  <c r="G16" i="9" s="1"/>
  <c r="H16" i="9" s="1"/>
  <c r="C57" i="12"/>
  <c r="C86" i="12"/>
  <c r="C115" i="12"/>
  <c r="C28" i="12"/>
  <c r="D28" i="12" s="1"/>
  <c r="E28" i="12" s="1"/>
  <c r="F28" i="12" s="1"/>
  <c r="G28" i="12" s="1"/>
  <c r="H28" i="12" s="1"/>
  <c r="C54" i="9"/>
  <c r="C25" i="9"/>
  <c r="D25" i="9" s="1"/>
  <c r="E25" i="9" s="1"/>
  <c r="F25" i="9" s="1"/>
  <c r="G25" i="9" s="1"/>
  <c r="H25" i="9" s="1"/>
  <c r="C112" i="9"/>
  <c r="C83" i="9"/>
  <c r="C53" i="12"/>
  <c r="C111" i="12"/>
  <c r="C24" i="12"/>
  <c r="D24" i="12" s="1"/>
  <c r="E24" i="12" s="1"/>
  <c r="F24" i="12" s="1"/>
  <c r="G24" i="12" s="1"/>
  <c r="H24" i="12" s="1"/>
  <c r="C82" i="12"/>
  <c r="C92" i="12"/>
  <c r="C34" i="12"/>
  <c r="C5" i="12"/>
  <c r="D5" i="12" s="1"/>
  <c r="E5" i="12" s="1"/>
  <c r="F5" i="12" s="1"/>
  <c r="G5" i="12" s="1"/>
  <c r="H5" i="12" s="1"/>
  <c r="C63" i="12"/>
  <c r="C81" i="9"/>
  <c r="C23" i="9"/>
  <c r="D23" i="9" s="1"/>
  <c r="E23" i="9" s="1"/>
  <c r="F23" i="9" s="1"/>
  <c r="G23" i="9" s="1"/>
  <c r="H23" i="9" s="1"/>
  <c r="C110" i="9"/>
  <c r="C52" i="9"/>
  <c r="C90" i="12"/>
  <c r="C61" i="12"/>
  <c r="C32" i="12"/>
  <c r="C3" i="12"/>
  <c r="D3" i="12" s="1"/>
  <c r="E3" i="12" s="1"/>
  <c r="F3" i="12" s="1"/>
  <c r="G3" i="12" s="1"/>
  <c r="H3" i="12" s="1"/>
  <c r="C65" i="9"/>
  <c r="C36" i="9"/>
  <c r="C7" i="9"/>
  <c r="D7" i="9" s="1"/>
  <c r="E7" i="9" s="1"/>
  <c r="F7" i="9" s="1"/>
  <c r="G7" i="9" s="1"/>
  <c r="H7" i="9" s="1"/>
  <c r="C94" i="9"/>
  <c r="C104" i="12"/>
  <c r="C75" i="12"/>
  <c r="C46" i="12"/>
  <c r="C17" i="12"/>
  <c r="D17" i="12" s="1"/>
  <c r="E17" i="12" s="1"/>
  <c r="F17" i="12" s="1"/>
  <c r="G17" i="12" s="1"/>
  <c r="H17" i="12" s="1"/>
  <c r="C48" i="9"/>
  <c r="C19" i="9"/>
  <c r="D19" i="9" s="1"/>
  <c r="E19" i="9" s="1"/>
  <c r="F19" i="9" s="1"/>
  <c r="G19" i="9" s="1"/>
  <c r="H19" i="9" s="1"/>
  <c r="C106" i="9"/>
  <c r="C77" i="9"/>
  <c r="C44" i="6"/>
  <c r="C15" i="6"/>
  <c r="D15" i="6" s="1"/>
  <c r="E15" i="6" s="1"/>
  <c r="F15" i="6" s="1"/>
  <c r="G15" i="6" s="1"/>
  <c r="H15" i="6" s="1"/>
  <c r="C102" i="6"/>
  <c r="C73" i="6"/>
  <c r="C95" i="6"/>
  <c r="C37" i="6"/>
  <c r="C8" i="6"/>
  <c r="D8" i="6" s="1"/>
  <c r="E8" i="6" s="1"/>
  <c r="F8" i="6" s="1"/>
  <c r="G8" i="6" s="1"/>
  <c r="H8" i="6" s="1"/>
  <c r="C66" i="6"/>
  <c r="C36" i="8"/>
  <c r="C94" i="8"/>
  <c r="C7" i="8"/>
  <c r="D7" i="8" s="1"/>
  <c r="E7" i="8" s="1"/>
  <c r="F7" i="8" s="1"/>
  <c r="G7" i="8" s="1"/>
  <c r="H7" i="8" s="1"/>
  <c r="C65" i="8"/>
  <c r="C107" i="9"/>
  <c r="C78" i="9"/>
  <c r="C49" i="9"/>
  <c r="C20" i="9"/>
  <c r="D20" i="9" s="1"/>
  <c r="E20" i="9" s="1"/>
  <c r="F20" i="9" s="1"/>
  <c r="G20" i="9" s="1"/>
  <c r="H20" i="9" s="1"/>
  <c r="C62" i="12"/>
  <c r="C4" i="12"/>
  <c r="D4" i="12" s="1"/>
  <c r="E4" i="12" s="1"/>
  <c r="F4" i="12" s="1"/>
  <c r="G4" i="12" s="1"/>
  <c r="H4" i="12" s="1"/>
  <c r="C33" i="12"/>
  <c r="C91" i="12"/>
  <c r="C38" i="9"/>
  <c r="C96" i="9"/>
  <c r="C67" i="9"/>
  <c r="C9" i="9"/>
  <c r="D9" i="9" s="1"/>
  <c r="E9" i="9" s="1"/>
  <c r="F9" i="9" s="1"/>
  <c r="G9" i="9" s="1"/>
  <c r="H9" i="9" s="1"/>
  <c r="C99" i="12"/>
  <c r="C41" i="12"/>
  <c r="C70" i="12"/>
  <c r="C12" i="12"/>
  <c r="D12" i="12" s="1"/>
  <c r="E12" i="12" s="1"/>
  <c r="F12" i="12" s="1"/>
  <c r="G12" i="12" s="1"/>
  <c r="H12" i="12" s="1"/>
  <c r="C27" i="9"/>
  <c r="D27" i="9" s="1"/>
  <c r="E27" i="9" s="1"/>
  <c r="F27" i="9" s="1"/>
  <c r="G27" i="9" s="1"/>
  <c r="H27" i="9" s="1"/>
  <c r="C114" i="9"/>
  <c r="C85" i="9"/>
  <c r="C56" i="9"/>
  <c r="C51" i="9"/>
  <c r="C80" i="9"/>
  <c r="C22" i="9"/>
  <c r="D22" i="9" s="1"/>
  <c r="E22" i="9" s="1"/>
  <c r="F22" i="9" s="1"/>
  <c r="G22" i="9" s="1"/>
  <c r="H22" i="9" s="1"/>
  <c r="C109" i="9"/>
  <c r="C13" i="9"/>
  <c r="D13" i="9" s="1"/>
  <c r="E13" i="9" s="1"/>
  <c r="F13" i="9" s="1"/>
  <c r="G13" i="9" s="1"/>
  <c r="H13" i="9" s="1"/>
  <c r="C100" i="9"/>
  <c r="C42" i="9"/>
  <c r="C71" i="9"/>
  <c r="C88" i="5"/>
  <c r="C117" i="5"/>
  <c r="C30" i="5"/>
  <c r="C59" i="5"/>
  <c r="C116" i="5"/>
  <c r="C29" i="5"/>
  <c r="C58" i="5"/>
  <c r="C87" i="5"/>
  <c r="C103" i="12"/>
  <c r="C45" i="12"/>
  <c r="C74" i="12"/>
  <c r="C16" i="12"/>
  <c r="D16" i="12" s="1"/>
  <c r="E16" i="12" s="1"/>
  <c r="F16" i="12" s="1"/>
  <c r="G16" i="12" s="1"/>
  <c r="H16" i="12" s="1"/>
  <c r="C115" i="9"/>
  <c r="C57" i="9"/>
  <c r="C28" i="9"/>
  <c r="D28" i="9" s="1"/>
  <c r="E28" i="9" s="1"/>
  <c r="F28" i="9" s="1"/>
  <c r="G28" i="9" s="1"/>
  <c r="H28" i="9" s="1"/>
  <c r="C86" i="9"/>
  <c r="C83" i="12"/>
  <c r="C54" i="12"/>
  <c r="C25" i="12"/>
  <c r="D25" i="12" s="1"/>
  <c r="E25" i="12" s="1"/>
  <c r="F25" i="12" s="1"/>
  <c r="G25" i="12" s="1"/>
  <c r="H25" i="12" s="1"/>
  <c r="C112" i="12"/>
  <c r="C111" i="9"/>
  <c r="C82" i="9"/>
  <c r="C24" i="9"/>
  <c r="D24" i="9" s="1"/>
  <c r="E24" i="9" s="1"/>
  <c r="F24" i="9" s="1"/>
  <c r="G24" i="9" s="1"/>
  <c r="H24" i="9" s="1"/>
  <c r="C53" i="9"/>
  <c r="C65" i="12"/>
  <c r="C94" i="12"/>
  <c r="C7" i="12"/>
  <c r="D7" i="12" s="1"/>
  <c r="E7" i="12" s="1"/>
  <c r="F7" i="12" s="1"/>
  <c r="G7" i="12" s="1"/>
  <c r="H7" i="12" s="1"/>
  <c r="C36" i="12"/>
  <c r="C17" i="9"/>
  <c r="D17" i="9" s="1"/>
  <c r="E17" i="9" s="1"/>
  <c r="F17" i="9" s="1"/>
  <c r="G17" i="9" s="1"/>
  <c r="H17" i="9" s="1"/>
  <c r="C75" i="9"/>
  <c r="C46" i="9"/>
  <c r="C104" i="9"/>
  <c r="C48" i="12"/>
  <c r="C106" i="12"/>
  <c r="C77" i="12"/>
  <c r="C19" i="12"/>
  <c r="D19" i="12" s="1"/>
  <c r="E19" i="12" s="1"/>
  <c r="F19" i="12" s="1"/>
  <c r="G19" i="12" s="1"/>
  <c r="H19" i="12" s="1"/>
  <c r="C107" i="8"/>
  <c r="C78" i="8"/>
  <c r="C49" i="8"/>
  <c r="C20" i="8"/>
  <c r="D20" i="8" s="1"/>
  <c r="E20" i="8" s="1"/>
  <c r="F20" i="8" s="1"/>
  <c r="G20" i="8" s="1"/>
  <c r="H20" i="8" s="1"/>
  <c r="C29" i="9"/>
  <c r="D29" i="9" s="1"/>
  <c r="E29" i="9" s="1"/>
  <c r="F29" i="9" s="1"/>
  <c r="G29" i="9" s="1"/>
  <c r="H29" i="9" s="1"/>
  <c r="C87" i="9"/>
  <c r="C116" i="9"/>
  <c r="C58" i="9"/>
  <c r="I29" i="2" a="1"/>
  <c r="I29" i="2" s="1"/>
  <c r="C112" i="16"/>
  <c r="C116" i="2"/>
  <c r="C29" i="2"/>
  <c r="C87" i="2"/>
  <c r="C58" i="2"/>
  <c r="C31" i="2"/>
  <c r="C2" i="2"/>
  <c r="C89" i="2"/>
  <c r="C60" i="2"/>
  <c r="C101" i="2"/>
  <c r="C43" i="2"/>
  <c r="C14" i="2"/>
  <c r="C72" i="2"/>
  <c r="C39" i="2"/>
  <c r="C97" i="2"/>
  <c r="C10" i="2"/>
  <c r="C68" i="2"/>
  <c r="C93" i="2"/>
  <c r="C35" i="2"/>
  <c r="C6" i="2"/>
  <c r="C64" i="2"/>
  <c r="C81" i="2"/>
  <c r="C23" i="2"/>
  <c r="C110" i="2"/>
  <c r="C52" i="2"/>
  <c r="C109" i="2"/>
  <c r="C51" i="2"/>
  <c r="C22" i="2"/>
  <c r="C80" i="2"/>
  <c r="I9" i="2" a="1"/>
  <c r="I9" i="2" s="1"/>
  <c r="C47" i="2"/>
  <c r="C18" i="2"/>
  <c r="C105" i="2"/>
  <c r="C76" i="2"/>
  <c r="C90" i="2"/>
  <c r="C61" i="2"/>
  <c r="C3" i="2"/>
  <c r="C32" i="2"/>
  <c r="C45" i="2"/>
  <c r="C103" i="2"/>
  <c r="C74" i="2"/>
  <c r="C16" i="2"/>
  <c r="C92" i="2"/>
  <c r="C5" i="2"/>
  <c r="C63" i="2"/>
  <c r="C34" i="2"/>
  <c r="C33" i="2"/>
  <c r="C91" i="2"/>
  <c r="C62" i="2"/>
  <c r="C4" i="2"/>
  <c r="C69" i="2"/>
  <c r="C98" i="2"/>
  <c r="C11" i="2"/>
  <c r="C40" i="2"/>
  <c r="C65" i="2"/>
  <c r="C7" i="2"/>
  <c r="C36" i="2"/>
  <c r="C94" i="2"/>
  <c r="C106" i="2"/>
  <c r="C77" i="2"/>
  <c r="C19" i="2"/>
  <c r="C48" i="2"/>
  <c r="C57" i="2"/>
  <c r="C86" i="2"/>
  <c r="C28" i="2"/>
  <c r="C115" i="2"/>
  <c r="C111" i="2"/>
  <c r="C53" i="2"/>
  <c r="C82" i="2"/>
  <c r="C24" i="2"/>
  <c r="C104" i="2"/>
  <c r="C17" i="2"/>
  <c r="C75" i="2"/>
  <c r="C46" i="2"/>
  <c r="I11" i="5" a="1"/>
  <c r="I11" i="5" s="1"/>
  <c r="D11" i="5" s="1"/>
  <c r="E11" i="5" s="1"/>
  <c r="F11" i="5" s="1"/>
  <c r="G11" i="5" s="1"/>
  <c r="H11" i="5" s="1"/>
  <c r="C88" i="2"/>
  <c r="C117" i="2"/>
  <c r="C59" i="2"/>
  <c r="C30" i="2"/>
  <c r="C95" i="2"/>
  <c r="C37" i="2"/>
  <c r="C66" i="2"/>
  <c r="C8" i="2"/>
  <c r="C112" i="2"/>
  <c r="C25" i="2"/>
  <c r="C83" i="2"/>
  <c r="C54" i="2"/>
  <c r="I42" i="5" a="1"/>
  <c r="I42" i="5" s="1"/>
  <c r="D42" i="5" s="1"/>
  <c r="E42" i="5" s="1"/>
  <c r="F42" i="5" s="1"/>
  <c r="G42" i="5" s="1"/>
  <c r="H42" i="5" s="1"/>
  <c r="C41" i="2"/>
  <c r="C70" i="2"/>
  <c r="C99" i="2"/>
  <c r="C12" i="2"/>
  <c r="C49" i="2"/>
  <c r="C107" i="2"/>
  <c r="C78" i="2"/>
  <c r="C20" i="2"/>
  <c r="C96" i="2"/>
  <c r="C9" i="2"/>
  <c r="C67" i="2"/>
  <c r="C38" i="2"/>
  <c r="C85" i="2"/>
  <c r="C114" i="2"/>
  <c r="C27" i="2"/>
  <c r="C56" i="2"/>
  <c r="C100" i="2"/>
  <c r="C13" i="2"/>
  <c r="C71" i="2"/>
  <c r="C42" i="2"/>
  <c r="I72" i="5" a="1"/>
  <c r="I72" i="5" s="1"/>
  <c r="D72" i="5" s="1"/>
  <c r="E72" i="5" s="1"/>
  <c r="F72" i="5" s="1"/>
  <c r="G72" i="5" s="1"/>
  <c r="H72" i="5" s="1"/>
  <c r="I24" i="5" a="1"/>
  <c r="I24" i="5" s="1"/>
  <c r="D24" i="5" s="1"/>
  <c r="E24" i="5" s="1"/>
  <c r="F24" i="5" s="1"/>
  <c r="G24" i="5" s="1"/>
  <c r="H24" i="5" s="1"/>
  <c r="I17" i="5" a="1"/>
  <c r="I17" i="5" s="1"/>
  <c r="D17" i="5" s="1"/>
  <c r="E17" i="5" s="1"/>
  <c r="F17" i="5" s="1"/>
  <c r="G17" i="5" s="1"/>
  <c r="H17" i="5" s="1"/>
  <c r="I15" i="5" a="1"/>
  <c r="I15" i="5" s="1"/>
  <c r="I16" i="5" a="1"/>
  <c r="I16" i="5" s="1"/>
  <c r="D16" i="5" s="1"/>
  <c r="E16" i="5" s="1"/>
  <c r="F16" i="5" s="1"/>
  <c r="G16" i="5" s="1"/>
  <c r="H16" i="5" s="1"/>
  <c r="I10" i="5" a="1"/>
  <c r="I10" i="5" s="1"/>
  <c r="D10" i="5" s="1"/>
  <c r="E10" i="5" s="1"/>
  <c r="F10" i="5" s="1"/>
  <c r="G10" i="5" s="1"/>
  <c r="H10" i="5" s="1"/>
  <c r="I18" i="5" a="1"/>
  <c r="I18" i="5" s="1"/>
  <c r="D18" i="5" s="1"/>
  <c r="E18" i="5" s="1"/>
  <c r="F18" i="5" s="1"/>
  <c r="G18" i="5" s="1"/>
  <c r="H18" i="5" s="1"/>
  <c r="I13" i="5" a="1"/>
  <c r="I13" i="5" s="1"/>
  <c r="D13" i="5" s="1"/>
  <c r="E13" i="5" s="1"/>
  <c r="F13" i="5" s="1"/>
  <c r="G13" i="5" s="1"/>
  <c r="H13" i="5" s="1"/>
  <c r="I7" i="5" a="1"/>
  <c r="I7" i="5" s="1"/>
  <c r="D7" i="5" s="1"/>
  <c r="E7" i="5" s="1"/>
  <c r="F7" i="5" s="1"/>
  <c r="G7" i="5" s="1"/>
  <c r="H7" i="5" s="1"/>
  <c r="I27" i="5" a="1"/>
  <c r="I27" i="5" s="1"/>
  <c r="D27" i="5" s="1"/>
  <c r="E27" i="5" s="1"/>
  <c r="F27" i="5" s="1"/>
  <c r="G27" i="5" s="1"/>
  <c r="H27" i="5" s="1"/>
  <c r="I20" i="5" a="1"/>
  <c r="I20" i="5" s="1"/>
  <c r="D20" i="5" s="1"/>
  <c r="E20" i="5" s="1"/>
  <c r="F20" i="5" s="1"/>
  <c r="G20" i="5" s="1"/>
  <c r="H20" i="5" s="1"/>
  <c r="I5" i="5" a="1"/>
  <c r="I5" i="5" s="1"/>
  <c r="D5" i="5" s="1"/>
  <c r="E5" i="5" s="1"/>
  <c r="F5" i="5" s="1"/>
  <c r="G5" i="5" s="1"/>
  <c r="H5" i="5" s="1"/>
  <c r="I8" i="5" a="1"/>
  <c r="I8" i="5" s="1"/>
  <c r="I30" i="5" a="1"/>
  <c r="I30" i="5" s="1"/>
  <c r="I6" i="2" a="1"/>
  <c r="I6" i="2" s="1"/>
  <c r="I25" i="2" a="1"/>
  <c r="I25" i="2" s="1"/>
  <c r="I14" i="5" a="1"/>
  <c r="I14" i="5" s="1"/>
  <c r="D14" i="5" s="1"/>
  <c r="E14" i="5" s="1"/>
  <c r="F14" i="5" s="1"/>
  <c r="G14" i="5" s="1"/>
  <c r="H14" i="5" s="1"/>
  <c r="U226" i="16" a="1"/>
  <c r="T212" i="16" a="1"/>
  <c r="M211" i="16" a="1"/>
  <c r="T226" i="16" a="1"/>
  <c r="U208" i="16" a="1"/>
  <c r="V226" i="16" a="1"/>
  <c r="U217" i="16" a="1"/>
  <c r="T229" i="16" a="1"/>
  <c r="M210" i="16" a="1"/>
  <c r="M213" i="16" a="1"/>
  <c r="V227" i="16" a="1"/>
  <c r="U229" i="16" a="1"/>
  <c r="V223" i="16" a="1"/>
  <c r="U228" i="16" a="1"/>
  <c r="V205" i="16" a="1"/>
  <c r="T222" i="16" a="1"/>
  <c r="T215" i="16" a="1"/>
  <c r="L219" i="16" a="1"/>
  <c r="M216" i="16" a="1"/>
  <c r="L192" i="16" a="1"/>
  <c r="M209" i="16" a="1"/>
  <c r="L177" i="16" a="1"/>
  <c r="T219" i="16" a="1"/>
  <c r="L176" i="16" a="1"/>
  <c r="T221" i="16" a="1"/>
  <c r="U222" i="16" a="1"/>
  <c r="T210" i="16" a="1"/>
  <c r="L183" i="16" a="1"/>
  <c r="V231" i="16" a="1"/>
  <c r="V218" i="16" a="1"/>
  <c r="U231" i="16" a="1"/>
  <c r="I186" i="16" a="1"/>
  <c r="L205" i="16" a="1"/>
  <c r="I149" i="16" a="1"/>
  <c r="V215" i="16" a="1"/>
  <c r="V211" i="16" a="1"/>
  <c r="T225" i="16" a="1"/>
  <c r="L164" i="16" a="1"/>
  <c r="T227" i="16" a="1"/>
  <c r="V219" i="16" a="1"/>
  <c r="L182" i="16" a="1"/>
  <c r="U218" i="16" a="1"/>
  <c r="V214" i="16" a="1"/>
  <c r="U209" i="16" a="1"/>
  <c r="T224" i="16" a="1"/>
  <c r="N191" i="16" a="1"/>
  <c r="V213" i="16" a="1"/>
  <c r="V229" i="16" a="1"/>
  <c r="U204" i="16" a="1"/>
  <c r="L195" i="16" a="1"/>
  <c r="L158" i="16" a="1"/>
  <c r="T214" i="16" a="1"/>
  <c r="T232" i="16" a="1"/>
  <c r="M221" i="16" a="1"/>
  <c r="T230" i="16" a="1"/>
  <c r="L190" i="16" a="1"/>
  <c r="M232" i="16" a="1"/>
  <c r="V224" i="16" a="1"/>
  <c r="L160" i="16" a="1"/>
  <c r="M224" i="16" a="1"/>
  <c r="U207" i="16" a="1"/>
  <c r="T204" i="16" a="1"/>
  <c r="V222" i="16" a="1"/>
  <c r="G155" i="16" a="1"/>
  <c r="M214" i="16" a="1"/>
  <c r="L230" i="16" a="1"/>
  <c r="L191" i="16" a="1"/>
  <c r="T208" i="16" a="1"/>
  <c r="U212" i="16" a="1"/>
  <c r="V220" i="16" a="1"/>
  <c r="T217" i="16" a="1"/>
  <c r="T205" i="16" a="1"/>
  <c r="U210" i="16" a="1"/>
  <c r="T213" i="16" a="1"/>
  <c r="V221" i="16" a="1"/>
  <c r="U223" i="16" a="1"/>
  <c r="U220" i="16" a="1"/>
  <c r="L147" i="16" a="1"/>
  <c r="U211" i="16" a="1"/>
  <c r="U205" i="16" a="1"/>
  <c r="V216" i="16" a="1"/>
  <c r="V230" i="16" a="1"/>
  <c r="U227" i="16" a="1"/>
  <c r="U215" i="16" a="1"/>
  <c r="U219" i="16" a="1"/>
  <c r="V208" i="16" a="1"/>
  <c r="V209" i="16" a="1"/>
  <c r="M217" i="16" a="1"/>
  <c r="M219" i="16" a="1"/>
  <c r="V225" i="16" a="1"/>
  <c r="U214" i="16" a="1"/>
  <c r="T216" i="16" a="1"/>
  <c r="T231" i="16" a="1"/>
  <c r="U216" i="16" a="1"/>
  <c r="I157" i="16" a="1"/>
  <c r="M204" i="16" a="1"/>
  <c r="U225" i="16" a="1"/>
  <c r="M205" i="16" a="1"/>
  <c r="T207" i="16" a="1"/>
  <c r="U230" i="16" a="1"/>
  <c r="L172" i="16" a="1"/>
  <c r="M229" i="16" a="1"/>
  <c r="U221" i="16" a="1"/>
  <c r="V212" i="16" a="1"/>
  <c r="T218" i="16" a="1"/>
  <c r="M223" i="16" a="1"/>
  <c r="T209" i="16" a="1"/>
  <c r="L157" i="16" a="1"/>
  <c r="M212" i="16" a="1"/>
  <c r="V228" i="16" a="1"/>
  <c r="M227" i="16" a="1"/>
  <c r="V210" i="16" a="1"/>
  <c r="U232" i="16" a="1"/>
  <c r="V204" i="16" a="1"/>
  <c r="L153" i="16" a="1"/>
  <c r="I84" i="17" l="1" a="1"/>
  <c r="I84" i="17" s="1"/>
  <c r="I86" i="17" a="1"/>
  <c r="I86" i="17" s="1"/>
  <c r="I72" i="8" a="1"/>
  <c r="I72" i="8" s="1"/>
  <c r="D72" i="8" s="1"/>
  <c r="E72" i="8" s="1"/>
  <c r="F72" i="8" s="1"/>
  <c r="G72" i="8" s="1"/>
  <c r="H72" i="8" s="1"/>
  <c r="I66" i="8" a="1"/>
  <c r="I66" i="8" s="1"/>
  <c r="I88" i="6" a="1"/>
  <c r="I88" i="6" s="1"/>
  <c r="I69" i="8" a="1"/>
  <c r="I69" i="8" s="1"/>
  <c r="D69" i="8" s="1"/>
  <c r="E69" i="8" s="1"/>
  <c r="F69" i="8" s="1"/>
  <c r="G69" i="8" s="1"/>
  <c r="H69" i="8" s="1"/>
  <c r="I83" i="24" a="1"/>
  <c r="I83" i="24" s="1"/>
  <c r="D83" i="24" s="1"/>
  <c r="E83" i="24" s="1"/>
  <c r="F83" i="24" s="1"/>
  <c r="G83" i="24" s="1"/>
  <c r="H83" i="24" s="1"/>
  <c r="I68" i="24" a="1"/>
  <c r="I68" i="24" s="1"/>
  <c r="D68" i="24" s="1"/>
  <c r="E68" i="24" s="1"/>
  <c r="F68" i="24" s="1"/>
  <c r="G68" i="24" s="1"/>
  <c r="H68" i="24" s="1"/>
  <c r="I79" i="24" a="1"/>
  <c r="I79" i="24" s="1"/>
  <c r="D79" i="24" s="1"/>
  <c r="E79" i="24" s="1"/>
  <c r="F79" i="24" s="1"/>
  <c r="G79" i="24" s="1"/>
  <c r="H79" i="24" s="1"/>
  <c r="I69" i="24" a="1"/>
  <c r="I69" i="24" s="1"/>
  <c r="D69" i="24" s="1"/>
  <c r="E69" i="24" s="1"/>
  <c r="F69" i="24" s="1"/>
  <c r="G69" i="24" s="1"/>
  <c r="H69" i="24" s="1"/>
  <c r="I65" i="24" a="1"/>
  <c r="I65" i="24" s="1"/>
  <c r="D65" i="24" s="1"/>
  <c r="E65" i="24" s="1"/>
  <c r="F65" i="24" s="1"/>
  <c r="G65" i="24" s="1"/>
  <c r="H65" i="24" s="1"/>
  <c r="I85" i="24" a="1"/>
  <c r="I85" i="24" s="1"/>
  <c r="D85" i="24" s="1"/>
  <c r="E85" i="24" s="1"/>
  <c r="F85" i="24" s="1"/>
  <c r="G85" i="24" s="1"/>
  <c r="H85" i="24" s="1"/>
  <c r="I80" i="24" a="1"/>
  <c r="I80" i="24" s="1"/>
  <c r="D80" i="24" s="1"/>
  <c r="E80" i="24" s="1"/>
  <c r="F80" i="24" s="1"/>
  <c r="G80" i="24" s="1"/>
  <c r="H80" i="24" s="1"/>
  <c r="I81" i="24" a="1"/>
  <c r="I81" i="24" s="1"/>
  <c r="D81" i="24" s="1"/>
  <c r="E81" i="24" s="1"/>
  <c r="F81" i="24" s="1"/>
  <c r="G81" i="24" s="1"/>
  <c r="H81" i="24" s="1"/>
  <c r="I71" i="24" a="1"/>
  <c r="I71" i="24" s="1"/>
  <c r="D71" i="24" s="1"/>
  <c r="E71" i="24" s="1"/>
  <c r="F71" i="24" s="1"/>
  <c r="G71" i="24" s="1"/>
  <c r="H71" i="24" s="1"/>
  <c r="I76" i="24" a="1"/>
  <c r="I76" i="24" s="1"/>
  <c r="D76" i="24" s="1"/>
  <c r="E76" i="24" s="1"/>
  <c r="F76" i="24" s="1"/>
  <c r="G76" i="24" s="1"/>
  <c r="H76" i="24" s="1"/>
  <c r="I88" i="24" a="1"/>
  <c r="I88" i="24" s="1"/>
  <c r="D88" i="24" s="1"/>
  <c r="E88" i="24" s="1"/>
  <c r="F88" i="24" s="1"/>
  <c r="G88" i="24" s="1"/>
  <c r="H88" i="24" s="1"/>
  <c r="I60" i="24" a="1"/>
  <c r="I60" i="24" s="1"/>
  <c r="D60" i="24" s="1"/>
  <c r="E60" i="24" s="1"/>
  <c r="F60" i="24" s="1"/>
  <c r="G60" i="24" s="1"/>
  <c r="H60" i="24" s="1"/>
  <c r="I77" i="24" a="1"/>
  <c r="I77" i="24" s="1"/>
  <c r="D77" i="24" s="1"/>
  <c r="E77" i="24" s="1"/>
  <c r="F77" i="24" s="1"/>
  <c r="G77" i="24" s="1"/>
  <c r="H77" i="24" s="1"/>
  <c r="I74" i="24" a="1"/>
  <c r="I74" i="24" s="1"/>
  <c r="D74" i="24" s="1"/>
  <c r="E74" i="24" s="1"/>
  <c r="F74" i="24" s="1"/>
  <c r="G74" i="24" s="1"/>
  <c r="H74" i="24" s="1"/>
  <c r="I67" i="24" a="1"/>
  <c r="I67" i="24" s="1"/>
  <c r="D67" i="24" s="1"/>
  <c r="E67" i="24" s="1"/>
  <c r="F67" i="24" s="1"/>
  <c r="G67" i="24" s="1"/>
  <c r="H67" i="24" s="1"/>
  <c r="I66" i="24" a="1"/>
  <c r="I66" i="24" s="1"/>
  <c r="D66" i="24" s="1"/>
  <c r="E66" i="24" s="1"/>
  <c r="F66" i="24" s="1"/>
  <c r="G66" i="24" s="1"/>
  <c r="H66" i="24" s="1"/>
  <c r="I61" i="24" a="1"/>
  <c r="I61" i="24" s="1"/>
  <c r="D61" i="24" s="1"/>
  <c r="E61" i="24" s="1"/>
  <c r="F61" i="24" s="1"/>
  <c r="G61" i="24" s="1"/>
  <c r="H61" i="24" s="1"/>
  <c r="I85" i="6" a="1"/>
  <c r="I85" i="6" s="1"/>
  <c r="I72" i="24" a="1"/>
  <c r="I72" i="24" s="1"/>
  <c r="D72" i="24" s="1"/>
  <c r="E72" i="24" s="1"/>
  <c r="F72" i="24" s="1"/>
  <c r="G72" i="24" s="1"/>
  <c r="H72" i="24" s="1"/>
  <c r="I87" i="24" a="1"/>
  <c r="I87" i="24" s="1"/>
  <c r="D87" i="24" s="1"/>
  <c r="E87" i="24" s="1"/>
  <c r="F87" i="24" s="1"/>
  <c r="G87" i="24" s="1"/>
  <c r="H87" i="24" s="1"/>
  <c r="I64" i="24" a="1"/>
  <c r="I64" i="24" s="1"/>
  <c r="D64" i="24" s="1"/>
  <c r="E64" i="24" s="1"/>
  <c r="F64" i="24" s="1"/>
  <c r="G64" i="24" s="1"/>
  <c r="H64" i="24" s="1"/>
  <c r="I63" i="24" a="1"/>
  <c r="I63" i="24" s="1"/>
  <c r="D63" i="24" s="1"/>
  <c r="E63" i="24" s="1"/>
  <c r="F63" i="24" s="1"/>
  <c r="G63" i="24" s="1"/>
  <c r="H63" i="24" s="1"/>
  <c r="I70" i="24" a="1"/>
  <c r="I70" i="24" s="1"/>
  <c r="D70" i="24" s="1"/>
  <c r="E70" i="24" s="1"/>
  <c r="F70" i="24" s="1"/>
  <c r="G70" i="24" s="1"/>
  <c r="H70" i="24" s="1"/>
  <c r="I85" i="8" a="1"/>
  <c r="I85" i="8" s="1"/>
  <c r="I73" i="24" a="1"/>
  <c r="I73" i="24" s="1"/>
  <c r="D73" i="24" s="1"/>
  <c r="E73" i="24" s="1"/>
  <c r="F73" i="24" s="1"/>
  <c r="G73" i="24" s="1"/>
  <c r="H73" i="24" s="1"/>
  <c r="I82" i="24" a="1"/>
  <c r="I82" i="24" s="1"/>
  <c r="D82" i="24" s="1"/>
  <c r="E82" i="24" s="1"/>
  <c r="F82" i="24" s="1"/>
  <c r="G82" i="24" s="1"/>
  <c r="H82" i="24" s="1"/>
  <c r="I62" i="24" a="1"/>
  <c r="I62" i="24" s="1"/>
  <c r="D62" i="24" s="1"/>
  <c r="E62" i="24" s="1"/>
  <c r="F62" i="24" s="1"/>
  <c r="G62" i="24" s="1"/>
  <c r="H62" i="24" s="1"/>
  <c r="I86" i="24" a="1"/>
  <c r="I86" i="24" s="1"/>
  <c r="D86" i="24" s="1"/>
  <c r="E86" i="24" s="1"/>
  <c r="F86" i="24" s="1"/>
  <c r="G86" i="24" s="1"/>
  <c r="H86" i="24" s="1"/>
  <c r="I78" i="24" a="1"/>
  <c r="I78" i="24" s="1"/>
  <c r="D78" i="24" s="1"/>
  <c r="E78" i="24" s="1"/>
  <c r="F78" i="24" s="1"/>
  <c r="G78" i="24" s="1"/>
  <c r="H78" i="24" s="1"/>
  <c r="I84" i="24" a="1"/>
  <c r="I84" i="24" s="1"/>
  <c r="D84" i="24" s="1"/>
  <c r="E84" i="24" s="1"/>
  <c r="F84" i="24" s="1"/>
  <c r="G84" i="24" s="1"/>
  <c r="H84" i="24" s="1"/>
  <c r="I114" i="25" a="1"/>
  <c r="I114" i="25" s="1"/>
  <c r="D114" i="25" s="1"/>
  <c r="E114" i="25" s="1"/>
  <c r="F114" i="25" s="1"/>
  <c r="G114" i="25" s="1"/>
  <c r="H114" i="25" s="1"/>
  <c r="K112" i="16"/>
  <c r="AB112" i="16" s="1"/>
  <c r="I87" i="17" a="1"/>
  <c r="I87" i="17" s="1"/>
  <c r="I74" i="17" a="1"/>
  <c r="I74" i="17" s="1"/>
  <c r="D74" i="17" s="1"/>
  <c r="E74" i="17" s="1"/>
  <c r="F74" i="17" s="1"/>
  <c r="G74" i="17" s="1"/>
  <c r="H74" i="17" s="1"/>
  <c r="I87" i="12" a="1"/>
  <c r="I87" i="12" s="1"/>
  <c r="I76" i="17" a="1"/>
  <c r="I76" i="17" s="1"/>
  <c r="D76" i="17" s="1"/>
  <c r="E76" i="17" s="1"/>
  <c r="F76" i="17" s="1"/>
  <c r="G76" i="17" s="1"/>
  <c r="H76" i="17" s="1"/>
  <c r="I93" i="25" a="1"/>
  <c r="I93" i="25" s="1"/>
  <c r="D93" i="25" s="1"/>
  <c r="E93" i="25" s="1"/>
  <c r="F93" i="25" s="1"/>
  <c r="G93" i="25" s="1"/>
  <c r="H93" i="25" s="1"/>
  <c r="I96" i="24" a="1"/>
  <c r="I96" i="24" s="1"/>
  <c r="D96" i="24" s="1"/>
  <c r="E96" i="24" s="1"/>
  <c r="F96" i="24" s="1"/>
  <c r="G96" i="24" s="1"/>
  <c r="H96" i="24" s="1"/>
  <c r="I107" i="25" a="1"/>
  <c r="I107" i="25" s="1"/>
  <c r="D107" i="25" s="1"/>
  <c r="E107" i="25" s="1"/>
  <c r="F107" i="25" s="1"/>
  <c r="G107" i="25" s="1"/>
  <c r="H107" i="25" s="1"/>
  <c r="I91" i="25" a="1"/>
  <c r="I91" i="25" s="1"/>
  <c r="D91" i="25" s="1"/>
  <c r="E91" i="25" s="1"/>
  <c r="F91" i="25" s="1"/>
  <c r="G91" i="25" s="1"/>
  <c r="H91" i="25" s="1"/>
  <c r="I96" i="25" a="1"/>
  <c r="I96" i="25" s="1"/>
  <c r="D96" i="25" s="1"/>
  <c r="E96" i="25" s="1"/>
  <c r="F96" i="25" s="1"/>
  <c r="G96" i="25" s="1"/>
  <c r="H96" i="25" s="1"/>
  <c r="I106" i="25" a="1"/>
  <c r="I106" i="25" s="1"/>
  <c r="D106" i="25" s="1"/>
  <c r="E106" i="25" s="1"/>
  <c r="F106" i="25" s="1"/>
  <c r="G106" i="25" s="1"/>
  <c r="H106" i="25" s="1"/>
  <c r="I101" i="25" a="1"/>
  <c r="I101" i="25" s="1"/>
  <c r="D101" i="25" s="1"/>
  <c r="E101" i="25" s="1"/>
  <c r="F101" i="25" s="1"/>
  <c r="G101" i="25" s="1"/>
  <c r="H101" i="25" s="1"/>
  <c r="I112" i="25" a="1"/>
  <c r="I112" i="25" s="1"/>
  <c r="D112" i="25" s="1"/>
  <c r="E112" i="25" s="1"/>
  <c r="F112" i="25" s="1"/>
  <c r="G112" i="25" s="1"/>
  <c r="H112" i="25" s="1"/>
  <c r="I89" i="25" a="1"/>
  <c r="I89" i="25" s="1"/>
  <c r="D89" i="25" s="1"/>
  <c r="E89" i="25" s="1"/>
  <c r="F89" i="25" s="1"/>
  <c r="G89" i="25" s="1"/>
  <c r="H89" i="25" s="1"/>
  <c r="I98" i="25" a="1"/>
  <c r="I98" i="25" s="1"/>
  <c r="D98" i="25" s="1"/>
  <c r="E98" i="25" s="1"/>
  <c r="F98" i="25" s="1"/>
  <c r="G98" i="25" s="1"/>
  <c r="H98" i="25" s="1"/>
  <c r="I104" i="25" a="1"/>
  <c r="I104" i="25" s="1"/>
  <c r="D104" i="25" s="1"/>
  <c r="E104" i="25" s="1"/>
  <c r="F104" i="25" s="1"/>
  <c r="G104" i="25" s="1"/>
  <c r="H104" i="25" s="1"/>
  <c r="I62" i="6" a="1"/>
  <c r="I62" i="6" s="1"/>
  <c r="D62" i="6" s="1"/>
  <c r="E62" i="6" s="1"/>
  <c r="F62" i="6" s="1"/>
  <c r="G62" i="6" s="1"/>
  <c r="H62" i="6" s="1"/>
  <c r="I109" i="25" a="1"/>
  <c r="I109" i="25" s="1"/>
  <c r="D109" i="25" s="1"/>
  <c r="E109" i="25" s="1"/>
  <c r="F109" i="25" s="1"/>
  <c r="G109" i="25" s="1"/>
  <c r="H109" i="25" s="1"/>
  <c r="I113" i="25" a="1"/>
  <c r="I113" i="25" s="1"/>
  <c r="D113" i="25" s="1"/>
  <c r="E113" i="25" s="1"/>
  <c r="F113" i="25" s="1"/>
  <c r="G113" i="25" s="1"/>
  <c r="H113" i="25" s="1"/>
  <c r="I108" i="24" a="1"/>
  <c r="I108" i="24" s="1"/>
  <c r="D108" i="24" s="1"/>
  <c r="E108" i="24" s="1"/>
  <c r="F108" i="24" s="1"/>
  <c r="G108" i="24" s="1"/>
  <c r="H108" i="24" s="1"/>
  <c r="I115" i="25" a="1"/>
  <c r="I115" i="25" s="1"/>
  <c r="D115" i="25" s="1"/>
  <c r="E115" i="25" s="1"/>
  <c r="F115" i="25" s="1"/>
  <c r="G115" i="25" s="1"/>
  <c r="H115" i="25" s="1"/>
  <c r="I97" i="25" a="1"/>
  <c r="I97" i="25" s="1"/>
  <c r="D97" i="25" s="1"/>
  <c r="E97" i="25" s="1"/>
  <c r="F97" i="25" s="1"/>
  <c r="G97" i="25" s="1"/>
  <c r="H97" i="25" s="1"/>
  <c r="I103" i="25" a="1"/>
  <c r="I103" i="25" s="1"/>
  <c r="D103" i="25" s="1"/>
  <c r="E103" i="25" s="1"/>
  <c r="F103" i="25" s="1"/>
  <c r="G103" i="25" s="1"/>
  <c r="H103" i="25" s="1"/>
  <c r="I95" i="25" a="1"/>
  <c r="I95" i="25" s="1"/>
  <c r="D95" i="25" s="1"/>
  <c r="E95" i="25" s="1"/>
  <c r="F95" i="25" s="1"/>
  <c r="G95" i="25" s="1"/>
  <c r="H95" i="25" s="1"/>
  <c r="I104" i="24" a="1"/>
  <c r="I104" i="24" s="1"/>
  <c r="D104" i="24" s="1"/>
  <c r="E104" i="24" s="1"/>
  <c r="F104" i="24" s="1"/>
  <c r="G104" i="24" s="1"/>
  <c r="H104" i="24" s="1"/>
  <c r="I90" i="25" a="1"/>
  <c r="I90" i="25" s="1"/>
  <c r="D90" i="25" s="1"/>
  <c r="E90" i="25" s="1"/>
  <c r="F90" i="25" s="1"/>
  <c r="G90" i="25" s="1"/>
  <c r="H90" i="25" s="1"/>
  <c r="I94" i="25" a="1"/>
  <c r="I94" i="25" s="1"/>
  <c r="D94" i="25" s="1"/>
  <c r="E94" i="25" s="1"/>
  <c r="F94" i="25" s="1"/>
  <c r="G94" i="25" s="1"/>
  <c r="H94" i="25" s="1"/>
  <c r="I111" i="25" a="1"/>
  <c r="I111" i="25" s="1"/>
  <c r="D111" i="25" s="1"/>
  <c r="E111" i="25" s="1"/>
  <c r="F111" i="25" s="1"/>
  <c r="G111" i="25" s="1"/>
  <c r="H111" i="25" s="1"/>
  <c r="I116" i="25" a="1"/>
  <c r="I116" i="25" s="1"/>
  <c r="D116" i="25" s="1"/>
  <c r="E116" i="25" s="1"/>
  <c r="F116" i="25" s="1"/>
  <c r="G116" i="25" s="1"/>
  <c r="H116" i="25" s="1"/>
  <c r="I108" i="25" a="1"/>
  <c r="I108" i="25" s="1"/>
  <c r="D108" i="25" s="1"/>
  <c r="E108" i="25" s="1"/>
  <c r="F108" i="25" s="1"/>
  <c r="G108" i="25" s="1"/>
  <c r="H108" i="25" s="1"/>
  <c r="I102" i="25" a="1"/>
  <c r="I102" i="25" s="1"/>
  <c r="D102" i="25" s="1"/>
  <c r="E102" i="25" s="1"/>
  <c r="F102" i="25" s="1"/>
  <c r="G102" i="25" s="1"/>
  <c r="H102" i="25" s="1"/>
  <c r="I92" i="24" a="1"/>
  <c r="I92" i="24" s="1"/>
  <c r="D92" i="24" s="1"/>
  <c r="E92" i="24" s="1"/>
  <c r="F92" i="24" s="1"/>
  <c r="G92" i="24" s="1"/>
  <c r="H92" i="24" s="1"/>
  <c r="I112" i="24" a="1"/>
  <c r="I112" i="24" s="1"/>
  <c r="D112" i="24" s="1"/>
  <c r="E112" i="24" s="1"/>
  <c r="F112" i="24" s="1"/>
  <c r="G112" i="24" s="1"/>
  <c r="H112" i="24" s="1"/>
  <c r="I100" i="25" a="1"/>
  <c r="I100" i="25" s="1"/>
  <c r="D100" i="25" s="1"/>
  <c r="E100" i="25" s="1"/>
  <c r="F100" i="25" s="1"/>
  <c r="G100" i="25" s="1"/>
  <c r="H100" i="25" s="1"/>
  <c r="I92" i="25" a="1"/>
  <c r="I92" i="25" s="1"/>
  <c r="D92" i="25" s="1"/>
  <c r="E92" i="25" s="1"/>
  <c r="F92" i="25" s="1"/>
  <c r="G92" i="25" s="1"/>
  <c r="H92" i="25" s="1"/>
  <c r="I99" i="25" a="1"/>
  <c r="I99" i="25" s="1"/>
  <c r="D99" i="25" s="1"/>
  <c r="E99" i="25" s="1"/>
  <c r="F99" i="25" s="1"/>
  <c r="G99" i="25" s="1"/>
  <c r="H99" i="25" s="1"/>
  <c r="I105" i="25" a="1"/>
  <c r="I105" i="25" s="1"/>
  <c r="D105" i="25" s="1"/>
  <c r="E105" i="25" s="1"/>
  <c r="F105" i="25" s="1"/>
  <c r="G105" i="25" s="1"/>
  <c r="H105" i="25" s="1"/>
  <c r="I110" i="25" a="1"/>
  <c r="I110" i="25" s="1"/>
  <c r="D110" i="25" s="1"/>
  <c r="E110" i="25" s="1"/>
  <c r="F110" i="25" s="1"/>
  <c r="G110" i="25" s="1"/>
  <c r="H110" i="25" s="1"/>
  <c r="I117" i="25" a="1"/>
  <c r="I117" i="25" s="1"/>
  <c r="D117" i="25" s="1"/>
  <c r="E117" i="25" s="1"/>
  <c r="F117" i="25" s="1"/>
  <c r="G117" i="25" s="1"/>
  <c r="H117" i="25" s="1"/>
  <c r="I78" i="17" a="1"/>
  <c r="I78" i="17" s="1"/>
  <c r="Z87" i="16"/>
  <c r="AH87" i="16" s="1"/>
  <c r="I64" i="23" a="1"/>
  <c r="I64" i="23" s="1"/>
  <c r="D64" i="23" s="1"/>
  <c r="E64" i="23" s="1"/>
  <c r="F64" i="23" s="1"/>
  <c r="G64" i="23" s="1"/>
  <c r="H64" i="23" s="1"/>
  <c r="Z104" i="16"/>
  <c r="AH104" i="16" s="1"/>
  <c r="I81" i="23" a="1"/>
  <c r="I81" i="23" s="1"/>
  <c r="D81" i="23" s="1"/>
  <c r="E81" i="23" s="1"/>
  <c r="F81" i="23" s="1"/>
  <c r="G81" i="23" s="1"/>
  <c r="H81" i="23" s="1"/>
  <c r="Z109" i="16"/>
  <c r="I86" i="23" a="1"/>
  <c r="I86" i="23" s="1"/>
  <c r="D86" i="23" s="1"/>
  <c r="E86" i="23" s="1"/>
  <c r="F86" i="23" s="1"/>
  <c r="G86" i="23" s="1"/>
  <c r="H86" i="23" s="1"/>
  <c r="I76" i="6" a="1"/>
  <c r="I76" i="6" s="1"/>
  <c r="Z103" i="16"/>
  <c r="AH103" i="16" s="1"/>
  <c r="I80" i="23" a="1"/>
  <c r="I80" i="23" s="1"/>
  <c r="D80" i="23" s="1"/>
  <c r="E80" i="23" s="1"/>
  <c r="F80" i="23" s="1"/>
  <c r="G80" i="23" s="1"/>
  <c r="H80" i="23" s="1"/>
  <c r="Z85" i="16"/>
  <c r="I62" i="23" a="1"/>
  <c r="I62" i="23" s="1"/>
  <c r="D62" i="23" s="1"/>
  <c r="E62" i="23" s="1"/>
  <c r="F62" i="23" s="1"/>
  <c r="G62" i="23" s="1"/>
  <c r="H62" i="23" s="1"/>
  <c r="Z102" i="16"/>
  <c r="AH102" i="16" s="1"/>
  <c r="I79" i="23" a="1"/>
  <c r="I79" i="23" s="1"/>
  <c r="D79" i="23" s="1"/>
  <c r="E79" i="23" s="1"/>
  <c r="F79" i="23" s="1"/>
  <c r="G79" i="23" s="1"/>
  <c r="H79" i="23" s="1"/>
  <c r="Z108" i="16"/>
  <c r="I85" i="23" a="1"/>
  <c r="I85" i="23" s="1"/>
  <c r="D85" i="23" s="1"/>
  <c r="E85" i="23" s="1"/>
  <c r="F85" i="23" s="1"/>
  <c r="G85" i="23" s="1"/>
  <c r="H85" i="23" s="1"/>
  <c r="Z84" i="16"/>
  <c r="I61" i="23" a="1"/>
  <c r="I61" i="23" s="1"/>
  <c r="D61" i="23" s="1"/>
  <c r="E61" i="23" s="1"/>
  <c r="F61" i="23" s="1"/>
  <c r="G61" i="23" s="1"/>
  <c r="H61" i="23" s="1"/>
  <c r="Z127" i="16"/>
  <c r="AH127" i="16" s="1"/>
  <c r="I104" i="23" a="1"/>
  <c r="I104" i="23" s="1"/>
  <c r="D104" i="23" s="1"/>
  <c r="E104" i="23" s="1"/>
  <c r="F104" i="23" s="1"/>
  <c r="G104" i="23" s="1"/>
  <c r="H104" i="23" s="1"/>
  <c r="Z89" i="16"/>
  <c r="AH89" i="16" s="1"/>
  <c r="I66" i="23" a="1"/>
  <c r="I66" i="23" s="1"/>
  <c r="D66" i="23" s="1"/>
  <c r="E66" i="23" s="1"/>
  <c r="F66" i="23" s="1"/>
  <c r="G66" i="23" s="1"/>
  <c r="H66" i="23" s="1"/>
  <c r="Z83" i="16"/>
  <c r="AH83" i="16" s="1"/>
  <c r="I60" i="23" a="1"/>
  <c r="I60" i="23" s="1"/>
  <c r="D60" i="23" s="1"/>
  <c r="E60" i="23" s="1"/>
  <c r="F60" i="23" s="1"/>
  <c r="G60" i="23" s="1"/>
  <c r="H60" i="23" s="1"/>
  <c r="I63" i="17" a="1"/>
  <c r="I63" i="17" s="1"/>
  <c r="D63" i="17" s="1"/>
  <c r="E63" i="17" s="1"/>
  <c r="F63" i="17" s="1"/>
  <c r="G63" i="17" s="1"/>
  <c r="H63" i="17" s="1"/>
  <c r="I62" i="17" a="1"/>
  <c r="I62" i="17" s="1"/>
  <c r="Z115" i="16"/>
  <c r="I92" i="23" a="1"/>
  <c r="I92" i="23" s="1"/>
  <c r="D92" i="23" s="1"/>
  <c r="E92" i="23" s="1"/>
  <c r="F92" i="23" s="1"/>
  <c r="G92" i="23" s="1"/>
  <c r="H92" i="23" s="1"/>
  <c r="Z111" i="16"/>
  <c r="I88" i="23" a="1"/>
  <c r="I88" i="23" s="1"/>
  <c r="D88" i="23" s="1"/>
  <c r="E88" i="23" s="1"/>
  <c r="F88" i="23" s="1"/>
  <c r="G88" i="23" s="1"/>
  <c r="H88" i="23" s="1"/>
  <c r="Z100" i="16"/>
  <c r="I77" i="23" a="1"/>
  <c r="I77" i="23" s="1"/>
  <c r="D77" i="23" s="1"/>
  <c r="E77" i="23" s="1"/>
  <c r="F77" i="23" s="1"/>
  <c r="G77" i="23" s="1"/>
  <c r="H77" i="23" s="1"/>
  <c r="Z101" i="16"/>
  <c r="AH101" i="16" s="1"/>
  <c r="I78" i="23" a="1"/>
  <c r="I78" i="23" s="1"/>
  <c r="D78" i="23" s="1"/>
  <c r="E78" i="23" s="1"/>
  <c r="F78" i="23" s="1"/>
  <c r="G78" i="23" s="1"/>
  <c r="H78" i="23" s="1"/>
  <c r="Z135" i="16"/>
  <c r="AH135" i="16" s="1"/>
  <c r="I112" i="23" a="1"/>
  <c r="I112" i="23" s="1"/>
  <c r="D112" i="23" s="1"/>
  <c r="E112" i="23" s="1"/>
  <c r="F112" i="23" s="1"/>
  <c r="G112" i="23" s="1"/>
  <c r="H112" i="23" s="1"/>
  <c r="Z106" i="16"/>
  <c r="AH106" i="16" s="1"/>
  <c r="I83" i="23" a="1"/>
  <c r="I83" i="23" s="1"/>
  <c r="D83" i="23" s="1"/>
  <c r="E83" i="23" s="1"/>
  <c r="F83" i="23" s="1"/>
  <c r="G83" i="23" s="1"/>
  <c r="H83" i="23" s="1"/>
  <c r="Z119" i="16"/>
  <c r="AH119" i="16" s="1"/>
  <c r="I96" i="23" a="1"/>
  <c r="I96" i="23" s="1"/>
  <c r="D96" i="23" s="1"/>
  <c r="E96" i="23" s="1"/>
  <c r="F96" i="23" s="1"/>
  <c r="G96" i="23" s="1"/>
  <c r="H96" i="23" s="1"/>
  <c r="Z91" i="16"/>
  <c r="AH91" i="16" s="1"/>
  <c r="I68" i="23" a="1"/>
  <c r="I68" i="23" s="1"/>
  <c r="D68" i="23" s="1"/>
  <c r="E68" i="23" s="1"/>
  <c r="F68" i="23" s="1"/>
  <c r="G68" i="23" s="1"/>
  <c r="H68" i="23" s="1"/>
  <c r="I71" i="17" a="1"/>
  <c r="I71" i="17" s="1"/>
  <c r="Z110" i="16"/>
  <c r="I87" i="23" a="1"/>
  <c r="I87" i="23" s="1"/>
  <c r="D87" i="23" s="1"/>
  <c r="E87" i="23" s="1"/>
  <c r="F87" i="23" s="1"/>
  <c r="G87" i="23" s="1"/>
  <c r="H87" i="23" s="1"/>
  <c r="Z95" i="16"/>
  <c r="AH95" i="16" s="1"/>
  <c r="I72" i="23" a="1"/>
  <c r="I72" i="23" s="1"/>
  <c r="D72" i="23" s="1"/>
  <c r="E72" i="23" s="1"/>
  <c r="F72" i="23" s="1"/>
  <c r="G72" i="23" s="1"/>
  <c r="H72" i="23" s="1"/>
  <c r="Q90" i="16"/>
  <c r="Z86" i="16"/>
  <c r="AH86" i="16" s="1"/>
  <c r="I63" i="23" a="1"/>
  <c r="I63" i="23" s="1"/>
  <c r="D63" i="23" s="1"/>
  <c r="E63" i="23" s="1"/>
  <c r="F63" i="23" s="1"/>
  <c r="G63" i="23" s="1"/>
  <c r="H63" i="23" s="1"/>
  <c r="Z97" i="16"/>
  <c r="AH97" i="16" s="1"/>
  <c r="I74" i="23" a="1"/>
  <c r="I74" i="23" s="1"/>
  <c r="D74" i="23" s="1"/>
  <c r="E74" i="23" s="1"/>
  <c r="F74" i="23" s="1"/>
  <c r="G74" i="23" s="1"/>
  <c r="H74" i="23" s="1"/>
  <c r="Z96" i="16"/>
  <c r="I73" i="23" a="1"/>
  <c r="I73" i="23" s="1"/>
  <c r="D73" i="23" s="1"/>
  <c r="E73" i="23" s="1"/>
  <c r="F73" i="23" s="1"/>
  <c r="G73" i="23" s="1"/>
  <c r="H73" i="23" s="1"/>
  <c r="I86" i="12" a="1"/>
  <c r="I86" i="12" s="1"/>
  <c r="I69" i="6" a="1"/>
  <c r="I69" i="6" s="1"/>
  <c r="Q102" i="16"/>
  <c r="Z99" i="16"/>
  <c r="AH99" i="16" s="1"/>
  <c r="I76" i="23" a="1"/>
  <c r="I76" i="23" s="1"/>
  <c r="D76" i="23" s="1"/>
  <c r="E76" i="23" s="1"/>
  <c r="F76" i="23" s="1"/>
  <c r="G76" i="23" s="1"/>
  <c r="H76" i="23" s="1"/>
  <c r="Z92" i="16"/>
  <c r="AH92" i="16" s="1"/>
  <c r="I69" i="23" a="1"/>
  <c r="I69" i="23" s="1"/>
  <c r="D69" i="23" s="1"/>
  <c r="E69" i="23" s="1"/>
  <c r="F69" i="23" s="1"/>
  <c r="G69" i="23" s="1"/>
  <c r="H69" i="23" s="1"/>
  <c r="Z93" i="16"/>
  <c r="AH93" i="16" s="1"/>
  <c r="I70" i="23" a="1"/>
  <c r="I70" i="23" s="1"/>
  <c r="D70" i="23" s="1"/>
  <c r="E70" i="23" s="1"/>
  <c r="F70" i="23" s="1"/>
  <c r="G70" i="23" s="1"/>
  <c r="H70" i="23" s="1"/>
  <c r="Z94" i="16"/>
  <c r="AH94" i="16" s="1"/>
  <c r="I71" i="23" a="1"/>
  <c r="I71" i="23" s="1"/>
  <c r="D71" i="23" s="1"/>
  <c r="E71" i="23" s="1"/>
  <c r="F71" i="23" s="1"/>
  <c r="G71" i="23" s="1"/>
  <c r="H71" i="23" s="1"/>
  <c r="Z105" i="16"/>
  <c r="AH105" i="16" s="1"/>
  <c r="I82" i="23" a="1"/>
  <c r="I82" i="23" s="1"/>
  <c r="D82" i="23" s="1"/>
  <c r="E82" i="23" s="1"/>
  <c r="F82" i="23" s="1"/>
  <c r="G82" i="23" s="1"/>
  <c r="H82" i="23" s="1"/>
  <c r="I82" i="17" a="1"/>
  <c r="I82" i="17" s="1"/>
  <c r="Z107" i="16"/>
  <c r="AH107" i="16" s="1"/>
  <c r="I84" i="23" a="1"/>
  <c r="I84" i="23" s="1"/>
  <c r="D84" i="23" s="1"/>
  <c r="E84" i="23" s="1"/>
  <c r="F84" i="23" s="1"/>
  <c r="G84" i="23" s="1"/>
  <c r="H84" i="23" s="1"/>
  <c r="Z90" i="16"/>
  <c r="AH90" i="16" s="1"/>
  <c r="I67" i="23" a="1"/>
  <c r="I67" i="23" s="1"/>
  <c r="D67" i="23" s="1"/>
  <c r="E67" i="23" s="1"/>
  <c r="F67" i="23" s="1"/>
  <c r="G67" i="23" s="1"/>
  <c r="H67" i="23" s="1"/>
  <c r="Z131" i="16"/>
  <c r="AH131" i="16" s="1"/>
  <c r="I108" i="23" a="1"/>
  <c r="I108" i="23" s="1"/>
  <c r="D108" i="23" s="1"/>
  <c r="E108" i="23" s="1"/>
  <c r="F108" i="23" s="1"/>
  <c r="G108" i="23" s="1"/>
  <c r="H108" i="23" s="1"/>
  <c r="I61" i="12" a="1"/>
  <c r="I61" i="12" s="1"/>
  <c r="I69" i="12" a="1"/>
  <c r="I69" i="12" s="1"/>
  <c r="D69" i="12" s="1"/>
  <c r="E69" i="12" s="1"/>
  <c r="F69" i="12" s="1"/>
  <c r="G69" i="12" s="1"/>
  <c r="H69" i="12" s="1"/>
  <c r="Z88" i="16"/>
  <c r="AH88" i="16" s="1"/>
  <c r="I65" i="23" a="1"/>
  <c r="I65" i="23" s="1"/>
  <c r="D65" i="23" s="1"/>
  <c r="E65" i="23" s="1"/>
  <c r="F65" i="23" s="1"/>
  <c r="G65" i="23" s="1"/>
  <c r="H65" i="23" s="1"/>
  <c r="C28" i="22"/>
  <c r="C11" i="22"/>
  <c r="C17" i="22"/>
  <c r="C7" i="22"/>
  <c r="C18" i="22"/>
  <c r="C27" i="22"/>
  <c r="C8" i="22"/>
  <c r="C30" i="22"/>
  <c r="C23" i="22"/>
  <c r="C19" i="22"/>
  <c r="C20" i="22"/>
  <c r="C12" i="22"/>
  <c r="C5" i="22"/>
  <c r="C22" i="22"/>
  <c r="C10" i="22"/>
  <c r="C14" i="22"/>
  <c r="C13" i="22"/>
  <c r="C24" i="22"/>
  <c r="C4" i="22"/>
  <c r="C16" i="22"/>
  <c r="C3" i="22"/>
  <c r="L71" i="2"/>
  <c r="C71" i="22"/>
  <c r="L67" i="2"/>
  <c r="C67" i="22"/>
  <c r="L78" i="2"/>
  <c r="C78" i="22"/>
  <c r="L99" i="2"/>
  <c r="C99" i="22"/>
  <c r="L54" i="2"/>
  <c r="C54" i="22"/>
  <c r="L104" i="2"/>
  <c r="C104" i="22"/>
  <c r="L111" i="2"/>
  <c r="C111" i="22"/>
  <c r="L57" i="2"/>
  <c r="C57" i="22"/>
  <c r="L106" i="2"/>
  <c r="C106" i="22"/>
  <c r="L65" i="2"/>
  <c r="C65" i="22"/>
  <c r="L69" i="2"/>
  <c r="C69" i="22"/>
  <c r="L33" i="2"/>
  <c r="C33" i="22"/>
  <c r="L92" i="2"/>
  <c r="C92" i="22"/>
  <c r="L45" i="2"/>
  <c r="C45" i="22"/>
  <c r="L90" i="2"/>
  <c r="C90" i="22"/>
  <c r="L47" i="2"/>
  <c r="C47" i="22"/>
  <c r="L51" i="2"/>
  <c r="C51" i="22"/>
  <c r="L35" i="2"/>
  <c r="C35" i="22"/>
  <c r="L97" i="2"/>
  <c r="C97" i="22"/>
  <c r="L43" i="2"/>
  <c r="C43" i="22"/>
  <c r="L29" i="2"/>
  <c r="C29" i="22"/>
  <c r="R76" i="2"/>
  <c r="I76" i="22"/>
  <c r="R43" i="2"/>
  <c r="I43" i="22"/>
  <c r="R52" i="2"/>
  <c r="I52" i="22"/>
  <c r="R39" i="2"/>
  <c r="I39" i="22"/>
  <c r="R51" i="2"/>
  <c r="I51" i="22"/>
  <c r="R32" i="2"/>
  <c r="I32" i="22"/>
  <c r="R38" i="2"/>
  <c r="I38" i="22"/>
  <c r="R50" i="2"/>
  <c r="I50" i="22"/>
  <c r="R54" i="2"/>
  <c r="I54" i="22"/>
  <c r="L107" i="2"/>
  <c r="C107" i="22"/>
  <c r="L66" i="2"/>
  <c r="C66" i="22"/>
  <c r="L48" i="2"/>
  <c r="C48" i="22"/>
  <c r="L34" i="2"/>
  <c r="C34" i="22"/>
  <c r="L76" i="2"/>
  <c r="C76" i="22"/>
  <c r="L81" i="2"/>
  <c r="C81" i="22"/>
  <c r="L101" i="2"/>
  <c r="C101" i="22"/>
  <c r="R31" i="2"/>
  <c r="I31" i="22"/>
  <c r="R47" i="2"/>
  <c r="I47" i="22"/>
  <c r="R87" i="2"/>
  <c r="I87" i="22"/>
  <c r="R41" i="2"/>
  <c r="I41" i="22"/>
  <c r="R55" i="2"/>
  <c r="I55" i="22"/>
  <c r="R34" i="2"/>
  <c r="I34" i="22"/>
  <c r="L9" i="2"/>
  <c r="C9" i="22"/>
  <c r="L83" i="2"/>
  <c r="C83" i="22"/>
  <c r="L46" i="2"/>
  <c r="C46" i="22"/>
  <c r="R9" i="2"/>
  <c r="I9" i="22"/>
  <c r="L93" i="2"/>
  <c r="C93" i="22"/>
  <c r="L31" i="2"/>
  <c r="C31" i="22"/>
  <c r="L100" i="2"/>
  <c r="C100" i="22"/>
  <c r="L85" i="2"/>
  <c r="C85" i="22"/>
  <c r="L96" i="2"/>
  <c r="C96" i="22"/>
  <c r="L49" i="2"/>
  <c r="C49" i="22"/>
  <c r="L41" i="2"/>
  <c r="C41" i="22"/>
  <c r="L25" i="2"/>
  <c r="C25" i="22"/>
  <c r="L37" i="2"/>
  <c r="C37" i="22"/>
  <c r="L117" i="2"/>
  <c r="C117" i="22"/>
  <c r="L75" i="2"/>
  <c r="C75" i="22"/>
  <c r="L82" i="2"/>
  <c r="C82" i="22"/>
  <c r="L36" i="2"/>
  <c r="C36" i="22"/>
  <c r="L62" i="2"/>
  <c r="C62" i="22"/>
  <c r="L63" i="2"/>
  <c r="C63" i="22"/>
  <c r="L74" i="2"/>
  <c r="C74" i="22"/>
  <c r="L105" i="2"/>
  <c r="C105" i="22"/>
  <c r="L80" i="2"/>
  <c r="C80" i="22"/>
  <c r="L52" i="2"/>
  <c r="C52" i="22"/>
  <c r="L64" i="2"/>
  <c r="C64" i="22"/>
  <c r="L68" i="2"/>
  <c r="C68" i="22"/>
  <c r="L72" i="2"/>
  <c r="C72" i="22"/>
  <c r="L60" i="2"/>
  <c r="C60" i="22"/>
  <c r="L58" i="2"/>
  <c r="C58" i="22"/>
  <c r="R56" i="2"/>
  <c r="I56" i="22"/>
  <c r="R45" i="2"/>
  <c r="I45" i="22"/>
  <c r="R59" i="2"/>
  <c r="I59" i="22"/>
  <c r="R75" i="2"/>
  <c r="I75" i="22"/>
  <c r="R63" i="2"/>
  <c r="I63" i="22"/>
  <c r="R42" i="2"/>
  <c r="I42" i="22"/>
  <c r="R49" i="2"/>
  <c r="I49" i="22"/>
  <c r="R57" i="2"/>
  <c r="I57" i="22"/>
  <c r="R46" i="2"/>
  <c r="I46" i="22"/>
  <c r="R48" i="2"/>
  <c r="I48" i="22"/>
  <c r="R58" i="2"/>
  <c r="I58" i="22"/>
  <c r="R37" i="2"/>
  <c r="I37" i="22"/>
  <c r="R33" i="2"/>
  <c r="I33" i="22"/>
  <c r="R6" i="2"/>
  <c r="I6" i="22"/>
  <c r="L114" i="2"/>
  <c r="C114" i="22"/>
  <c r="L70" i="2"/>
  <c r="C70" i="22"/>
  <c r="L59" i="2"/>
  <c r="C59" i="22"/>
  <c r="L115" i="2"/>
  <c r="C115" i="22"/>
  <c r="L94" i="2"/>
  <c r="C94" i="22"/>
  <c r="L40" i="2"/>
  <c r="C40" i="22"/>
  <c r="L32" i="2"/>
  <c r="C32" i="22"/>
  <c r="L109" i="2"/>
  <c r="C109" i="22"/>
  <c r="L39" i="2"/>
  <c r="C39" i="22"/>
  <c r="L116" i="2"/>
  <c r="C116" i="22"/>
  <c r="R25" i="2"/>
  <c r="I25" i="22"/>
  <c r="L42" i="2"/>
  <c r="C42" i="22"/>
  <c r="L56" i="2"/>
  <c r="C56" i="22"/>
  <c r="L38" i="2"/>
  <c r="C38" i="22"/>
  <c r="L112" i="2"/>
  <c r="C112" i="22"/>
  <c r="L95" i="2"/>
  <c r="C95" i="22"/>
  <c r="L88" i="2"/>
  <c r="C88" i="22"/>
  <c r="L53" i="2"/>
  <c r="C53" i="22"/>
  <c r="L86" i="2"/>
  <c r="C86" i="22"/>
  <c r="L77" i="2"/>
  <c r="C77" i="22"/>
  <c r="L98" i="2"/>
  <c r="C98" i="22"/>
  <c r="L91" i="2"/>
  <c r="C91" i="22"/>
  <c r="L103" i="2"/>
  <c r="C103" i="22"/>
  <c r="L61" i="2"/>
  <c r="C61" i="22"/>
  <c r="L110" i="2"/>
  <c r="C110" i="22"/>
  <c r="L6" i="2"/>
  <c r="C6" i="22"/>
  <c r="L89" i="2"/>
  <c r="C89" i="22"/>
  <c r="L87" i="2"/>
  <c r="C87" i="22"/>
  <c r="R29" i="2"/>
  <c r="I29" i="22"/>
  <c r="R40" i="2"/>
  <c r="I40" i="22"/>
  <c r="R36" i="2"/>
  <c r="I36" i="22"/>
  <c r="R85" i="2"/>
  <c r="I85" i="22"/>
  <c r="R83" i="2"/>
  <c r="I83" i="22"/>
  <c r="R35" i="2"/>
  <c r="I35" i="22"/>
  <c r="R44" i="2"/>
  <c r="I44" i="22"/>
  <c r="R53" i="2"/>
  <c r="I53" i="22"/>
  <c r="L2" i="2"/>
  <c r="C2" i="22"/>
  <c r="D24" i="2"/>
  <c r="L24" i="2"/>
  <c r="D12" i="2"/>
  <c r="L12" i="2"/>
  <c r="D27" i="2"/>
  <c r="L27" i="2"/>
  <c r="D8" i="2"/>
  <c r="L8" i="2"/>
  <c r="D30" i="2"/>
  <c r="L30" i="2"/>
  <c r="D23" i="2"/>
  <c r="L23" i="2"/>
  <c r="D13" i="2"/>
  <c r="L13" i="2"/>
  <c r="D16" i="2"/>
  <c r="L16" i="2"/>
  <c r="D28" i="2"/>
  <c r="L28" i="2"/>
  <c r="D19" i="2"/>
  <c r="L19" i="2"/>
  <c r="D11" i="2"/>
  <c r="L11" i="2"/>
  <c r="D3" i="2"/>
  <c r="L3" i="2"/>
  <c r="D4" i="2"/>
  <c r="L4" i="2"/>
  <c r="D20" i="2"/>
  <c r="L20" i="2"/>
  <c r="D17" i="2"/>
  <c r="L17" i="2"/>
  <c r="D7" i="2"/>
  <c r="L7" i="2"/>
  <c r="D5" i="2"/>
  <c r="L5" i="2"/>
  <c r="D18" i="2"/>
  <c r="L18" i="2"/>
  <c r="D22" i="2"/>
  <c r="L22" i="2"/>
  <c r="D10" i="2"/>
  <c r="L10" i="2"/>
  <c r="D14" i="2"/>
  <c r="L14" i="2"/>
  <c r="M112" i="16"/>
  <c r="AD112" i="16" s="1"/>
  <c r="L112" i="16"/>
  <c r="AC112" i="16" s="1"/>
  <c r="H112" i="16"/>
  <c r="Y112" i="16" s="1"/>
  <c r="G112" i="16"/>
  <c r="X112" i="16" s="1"/>
  <c r="D112" i="16"/>
  <c r="U112" i="16" s="1"/>
  <c r="T112" i="16"/>
  <c r="J112" i="16"/>
  <c r="AA112" i="16" s="1"/>
  <c r="I112" i="16"/>
  <c r="M132" i="16"/>
  <c r="AD132" i="16" s="1"/>
  <c r="L132" i="16"/>
  <c r="AC132" i="16" s="1"/>
  <c r="G132" i="16"/>
  <c r="X132" i="16" s="1"/>
  <c r="D132" i="16"/>
  <c r="U132" i="16" s="1"/>
  <c r="T132" i="16"/>
  <c r="H132" i="16"/>
  <c r="Y132" i="16" s="1"/>
  <c r="I132" i="16"/>
  <c r="J132" i="16"/>
  <c r="AA132" i="16" s="1"/>
  <c r="H113" i="16"/>
  <c r="Y113" i="16" s="1"/>
  <c r="G113" i="16"/>
  <c r="X113" i="16" s="1"/>
  <c r="D113" i="16"/>
  <c r="U113" i="16" s="1"/>
  <c r="M113" i="16"/>
  <c r="AD113" i="16" s="1"/>
  <c r="L113" i="16"/>
  <c r="AC113" i="16" s="1"/>
  <c r="T113" i="16"/>
  <c r="I113" i="16"/>
  <c r="J113" i="16"/>
  <c r="AA113" i="16" s="1"/>
  <c r="M118" i="16"/>
  <c r="AD118" i="16" s="1"/>
  <c r="L118" i="16"/>
  <c r="AC118" i="16" s="1"/>
  <c r="H118" i="16"/>
  <c r="Y118" i="16" s="1"/>
  <c r="T118" i="16"/>
  <c r="G118" i="16"/>
  <c r="X118" i="16" s="1"/>
  <c r="D118" i="16"/>
  <c r="U118" i="16" s="1"/>
  <c r="J118" i="16"/>
  <c r="AA118" i="16" s="1"/>
  <c r="I118" i="16"/>
  <c r="M136" i="16"/>
  <c r="AD136" i="16" s="1"/>
  <c r="L136" i="16"/>
  <c r="AC136" i="16" s="1"/>
  <c r="G136" i="16"/>
  <c r="X136" i="16" s="1"/>
  <c r="D136" i="16"/>
  <c r="U136" i="16" s="1"/>
  <c r="T136" i="16"/>
  <c r="H136" i="16"/>
  <c r="Y136" i="16" s="1"/>
  <c r="I136" i="16"/>
  <c r="J136" i="16"/>
  <c r="AA136" i="16" s="1"/>
  <c r="M122" i="16"/>
  <c r="AD122" i="16" s="1"/>
  <c r="L122" i="16"/>
  <c r="AC122" i="16" s="1"/>
  <c r="H122" i="16"/>
  <c r="Y122" i="16" s="1"/>
  <c r="G122" i="16"/>
  <c r="X122" i="16" s="1"/>
  <c r="D122" i="16"/>
  <c r="U122" i="16" s="1"/>
  <c r="T122" i="16"/>
  <c r="J122" i="16"/>
  <c r="AA122" i="16" s="1"/>
  <c r="I122" i="16"/>
  <c r="M140" i="16"/>
  <c r="AD140" i="16" s="1"/>
  <c r="L140" i="16"/>
  <c r="AC140" i="16" s="1"/>
  <c r="H140" i="16"/>
  <c r="Y140" i="16" s="1"/>
  <c r="G140" i="16"/>
  <c r="X140" i="16" s="1"/>
  <c r="D140" i="16"/>
  <c r="U140" i="16" s="1"/>
  <c r="T140" i="16"/>
  <c r="I140" i="16"/>
  <c r="J140" i="16"/>
  <c r="AA140" i="16" s="1"/>
  <c r="L125" i="16"/>
  <c r="AC125" i="16" s="1"/>
  <c r="G125" i="16"/>
  <c r="X125" i="16" s="1"/>
  <c r="D125" i="16"/>
  <c r="U125" i="16" s="1"/>
  <c r="M125" i="16"/>
  <c r="AD125" i="16" s="1"/>
  <c r="H125" i="16"/>
  <c r="Y125" i="16" s="1"/>
  <c r="T125" i="16"/>
  <c r="I125" i="16"/>
  <c r="J125" i="16"/>
  <c r="AA125" i="16" s="1"/>
  <c r="M114" i="16"/>
  <c r="AD114" i="16" s="1"/>
  <c r="L114" i="16"/>
  <c r="AC114" i="16" s="1"/>
  <c r="D114" i="16"/>
  <c r="U114" i="16" s="1"/>
  <c r="H114" i="16"/>
  <c r="Y114" i="16" s="1"/>
  <c r="G114" i="16"/>
  <c r="X114" i="16" s="1"/>
  <c r="T114" i="16"/>
  <c r="I114" i="16"/>
  <c r="J114" i="16"/>
  <c r="AA114" i="16" s="1"/>
  <c r="AH108" i="16"/>
  <c r="AH96" i="16"/>
  <c r="AH109" i="16"/>
  <c r="M116" i="16"/>
  <c r="AD116" i="16" s="1"/>
  <c r="L116" i="16"/>
  <c r="AC116" i="16" s="1"/>
  <c r="G116" i="16"/>
  <c r="X116" i="16" s="1"/>
  <c r="D116" i="16"/>
  <c r="U116" i="16" s="1"/>
  <c r="T116" i="16"/>
  <c r="H116" i="16"/>
  <c r="Y116" i="16" s="1"/>
  <c r="J116" i="16"/>
  <c r="AA116" i="16" s="1"/>
  <c r="I116" i="16"/>
  <c r="M134" i="16"/>
  <c r="AD134" i="16" s="1"/>
  <c r="L134" i="16"/>
  <c r="AC134" i="16" s="1"/>
  <c r="H134" i="16"/>
  <c r="Y134" i="16" s="1"/>
  <c r="T134" i="16"/>
  <c r="G134" i="16"/>
  <c r="X134" i="16" s="1"/>
  <c r="D134" i="16"/>
  <c r="U134" i="16" s="1"/>
  <c r="I134" i="16"/>
  <c r="J134" i="16"/>
  <c r="AA134" i="16" s="1"/>
  <c r="M120" i="16"/>
  <c r="AD120" i="16" s="1"/>
  <c r="L120" i="16"/>
  <c r="AC120" i="16" s="1"/>
  <c r="G120" i="16"/>
  <c r="X120" i="16" s="1"/>
  <c r="D120" i="16"/>
  <c r="U120" i="16" s="1"/>
  <c r="T120" i="16"/>
  <c r="H120" i="16"/>
  <c r="Y120" i="16" s="1"/>
  <c r="I120" i="16"/>
  <c r="J120" i="16"/>
  <c r="AA120" i="16" s="1"/>
  <c r="G117" i="16"/>
  <c r="X117" i="16" s="1"/>
  <c r="D117" i="16"/>
  <c r="U117" i="16" s="1"/>
  <c r="M117" i="16"/>
  <c r="AD117" i="16" s="1"/>
  <c r="H117" i="16"/>
  <c r="Y117" i="16" s="1"/>
  <c r="L117" i="16"/>
  <c r="AC117" i="16" s="1"/>
  <c r="T117" i="16"/>
  <c r="J117" i="16"/>
  <c r="AA117" i="16" s="1"/>
  <c r="I117" i="16"/>
  <c r="M121" i="16"/>
  <c r="AD121" i="16" s="1"/>
  <c r="G121" i="16"/>
  <c r="X121" i="16" s="1"/>
  <c r="D121" i="16"/>
  <c r="U121" i="16" s="1"/>
  <c r="L121" i="16"/>
  <c r="AC121" i="16" s="1"/>
  <c r="H121" i="16"/>
  <c r="Y121" i="16" s="1"/>
  <c r="T121" i="16"/>
  <c r="I121" i="16"/>
  <c r="J121" i="16"/>
  <c r="AA121" i="16" s="1"/>
  <c r="M130" i="16"/>
  <c r="AD130" i="16" s="1"/>
  <c r="L130" i="16"/>
  <c r="AC130" i="16" s="1"/>
  <c r="H130" i="16"/>
  <c r="Y130" i="16" s="1"/>
  <c r="D130" i="16"/>
  <c r="U130" i="16" s="1"/>
  <c r="T130" i="16"/>
  <c r="G130" i="16"/>
  <c r="X130" i="16" s="1"/>
  <c r="I130" i="16"/>
  <c r="J130" i="16"/>
  <c r="AA130" i="16" s="1"/>
  <c r="M139" i="16"/>
  <c r="AD139" i="16" s="1"/>
  <c r="L139" i="16"/>
  <c r="AC139" i="16" s="1"/>
  <c r="H139" i="16"/>
  <c r="Y139" i="16" s="1"/>
  <c r="G139" i="16"/>
  <c r="X139" i="16" s="1"/>
  <c r="D139" i="16"/>
  <c r="U139" i="16" s="1"/>
  <c r="T139" i="16"/>
  <c r="I139" i="16"/>
  <c r="J139" i="16"/>
  <c r="AA139" i="16" s="1"/>
  <c r="Q106" i="16"/>
  <c r="AH111" i="16"/>
  <c r="AH100" i="16"/>
  <c r="G133" i="16"/>
  <c r="X133" i="16" s="1"/>
  <c r="D133" i="16"/>
  <c r="U133" i="16" s="1"/>
  <c r="M133" i="16"/>
  <c r="AD133" i="16" s="1"/>
  <c r="H133" i="16"/>
  <c r="Y133" i="16" s="1"/>
  <c r="L133" i="16"/>
  <c r="AC133" i="16" s="1"/>
  <c r="T133" i="16"/>
  <c r="J133" i="16"/>
  <c r="AA133" i="16" s="1"/>
  <c r="I133" i="16"/>
  <c r="M138" i="16"/>
  <c r="AD138" i="16" s="1"/>
  <c r="L138" i="16"/>
  <c r="AC138" i="16" s="1"/>
  <c r="H138" i="16"/>
  <c r="Y138" i="16" s="1"/>
  <c r="G138" i="16"/>
  <c r="X138" i="16" s="1"/>
  <c r="D138" i="16"/>
  <c r="U138" i="16" s="1"/>
  <c r="T138" i="16"/>
  <c r="J138" i="16"/>
  <c r="AA138" i="16" s="1"/>
  <c r="I138" i="16"/>
  <c r="M124" i="16"/>
  <c r="AD124" i="16" s="1"/>
  <c r="L124" i="16"/>
  <c r="AC124" i="16" s="1"/>
  <c r="H124" i="16"/>
  <c r="Y124" i="16" s="1"/>
  <c r="G124" i="16"/>
  <c r="X124" i="16" s="1"/>
  <c r="D124" i="16"/>
  <c r="U124" i="16" s="1"/>
  <c r="T124" i="16"/>
  <c r="J124" i="16"/>
  <c r="AA124" i="16" s="1"/>
  <c r="I124" i="16"/>
  <c r="M137" i="16"/>
  <c r="AD137" i="16" s="1"/>
  <c r="G137" i="16"/>
  <c r="X137" i="16" s="1"/>
  <c r="D137" i="16"/>
  <c r="U137" i="16" s="1"/>
  <c r="L137" i="16"/>
  <c r="AC137" i="16" s="1"/>
  <c r="H137" i="16"/>
  <c r="Y137" i="16" s="1"/>
  <c r="T137" i="16"/>
  <c r="J137" i="16"/>
  <c r="AA137" i="16" s="1"/>
  <c r="I137" i="16"/>
  <c r="Q86" i="16"/>
  <c r="AH84" i="16"/>
  <c r="H129" i="16"/>
  <c r="Y129" i="16" s="1"/>
  <c r="G129" i="16"/>
  <c r="X129" i="16" s="1"/>
  <c r="D129" i="16"/>
  <c r="U129" i="16" s="1"/>
  <c r="M129" i="16"/>
  <c r="AD129" i="16" s="1"/>
  <c r="T129" i="16"/>
  <c r="L129" i="16"/>
  <c r="AC129" i="16" s="1"/>
  <c r="J129" i="16"/>
  <c r="AA129" i="16" s="1"/>
  <c r="I129" i="16"/>
  <c r="M126" i="16"/>
  <c r="AD126" i="16" s="1"/>
  <c r="L126" i="16"/>
  <c r="AC126" i="16" s="1"/>
  <c r="H126" i="16"/>
  <c r="Y126" i="16" s="1"/>
  <c r="G126" i="16"/>
  <c r="X126" i="16" s="1"/>
  <c r="D126" i="16"/>
  <c r="U126" i="16" s="1"/>
  <c r="T126" i="16"/>
  <c r="I126" i="16"/>
  <c r="J126" i="16"/>
  <c r="AA126" i="16" s="1"/>
  <c r="M123" i="16"/>
  <c r="AD123" i="16" s="1"/>
  <c r="L123" i="16"/>
  <c r="AC123" i="16" s="1"/>
  <c r="H123" i="16"/>
  <c r="Y123" i="16" s="1"/>
  <c r="G123" i="16"/>
  <c r="X123" i="16" s="1"/>
  <c r="D123" i="16"/>
  <c r="U123" i="16" s="1"/>
  <c r="T123" i="16"/>
  <c r="J123" i="16"/>
  <c r="AA123" i="16" s="1"/>
  <c r="I123" i="16"/>
  <c r="M128" i="16"/>
  <c r="AD128" i="16" s="1"/>
  <c r="L128" i="16"/>
  <c r="AC128" i="16" s="1"/>
  <c r="H128" i="16"/>
  <c r="Y128" i="16" s="1"/>
  <c r="G128" i="16"/>
  <c r="X128" i="16" s="1"/>
  <c r="D128" i="16"/>
  <c r="U128" i="16" s="1"/>
  <c r="T128" i="16"/>
  <c r="J128" i="16"/>
  <c r="AA128" i="16" s="1"/>
  <c r="I128" i="16"/>
  <c r="AH115" i="16"/>
  <c r="AH110" i="16"/>
  <c r="AH85" i="16"/>
  <c r="Q103" i="16"/>
  <c r="I61" i="2" a="1"/>
  <c r="I61" i="2" s="1"/>
  <c r="Q84" i="16"/>
  <c r="Q100" i="16"/>
  <c r="Q119" i="16"/>
  <c r="Q109" i="16"/>
  <c r="Q131" i="16"/>
  <c r="Q83" i="16"/>
  <c r="I72" i="2" a="1"/>
  <c r="I72" i="2" s="1"/>
  <c r="Q95" i="16"/>
  <c r="Q115" i="16"/>
  <c r="Q104" i="16"/>
  <c r="Q94" i="16"/>
  <c r="Q135" i="16"/>
  <c r="Q101" i="16"/>
  <c r="Q110" i="16"/>
  <c r="I86" i="2" a="1"/>
  <c r="I86" i="2" s="1"/>
  <c r="Q87" i="16"/>
  <c r="I66" i="2" a="1"/>
  <c r="I66" i="2" s="1"/>
  <c r="Q89" i="16"/>
  <c r="I82" i="2" a="1"/>
  <c r="I82" i="2" s="1"/>
  <c r="Q105" i="16"/>
  <c r="I65" i="2" a="1"/>
  <c r="I65" i="2" s="1"/>
  <c r="Q88" i="16"/>
  <c r="Q97" i="16"/>
  <c r="I62" i="2" a="1"/>
  <c r="I62" i="2" s="1"/>
  <c r="Q85" i="16"/>
  <c r="Q91" i="16"/>
  <c r="Q107" i="16"/>
  <c r="Q93" i="16"/>
  <c r="I88" i="2" a="1"/>
  <c r="I88" i="2" s="1"/>
  <c r="Q111" i="16"/>
  <c r="I69" i="2" a="1"/>
  <c r="I69" i="2" s="1"/>
  <c r="Q92" i="16"/>
  <c r="Q108" i="16"/>
  <c r="Q99" i="16"/>
  <c r="Q127" i="16"/>
  <c r="I73" i="2" a="1"/>
  <c r="I73" i="2" s="1"/>
  <c r="Q96" i="16"/>
  <c r="I106" i="18" a="1"/>
  <c r="I106" i="18" s="1"/>
  <c r="D106" i="18" s="1"/>
  <c r="E106" i="18" s="1"/>
  <c r="F106" i="18" s="1"/>
  <c r="G106" i="18" s="1"/>
  <c r="H106" i="18" s="1"/>
  <c r="I106" i="19" a="1"/>
  <c r="I106" i="19" s="1"/>
  <c r="D106" i="19" s="1"/>
  <c r="E106" i="19" s="1"/>
  <c r="F106" i="19" s="1"/>
  <c r="G106" i="19" s="1"/>
  <c r="H106" i="19" s="1"/>
  <c r="I106" i="9" a="1"/>
  <c r="I106" i="9" s="1"/>
  <c r="D106" i="9" s="1"/>
  <c r="E106" i="9" s="1"/>
  <c r="F106" i="9" s="1"/>
  <c r="G106" i="9" s="1"/>
  <c r="H106" i="9" s="1"/>
  <c r="I106" i="11" a="1"/>
  <c r="I106" i="11" s="1"/>
  <c r="I106" i="13" a="1"/>
  <c r="I106" i="13" s="1"/>
  <c r="I113" i="18" a="1"/>
  <c r="I113" i="18" s="1"/>
  <c r="D113" i="18" s="1"/>
  <c r="E113" i="18" s="1"/>
  <c r="F113" i="18" s="1"/>
  <c r="G113" i="18" s="1"/>
  <c r="H113" i="18" s="1"/>
  <c r="I113" i="19" a="1"/>
  <c r="I113" i="19" s="1"/>
  <c r="D113" i="19" s="1"/>
  <c r="E113" i="19" s="1"/>
  <c r="F113" i="19" s="1"/>
  <c r="G113" i="19" s="1"/>
  <c r="H113" i="19" s="1"/>
  <c r="I113" i="15" a="1"/>
  <c r="I113" i="15" s="1"/>
  <c r="D113" i="15" s="1"/>
  <c r="E113" i="15" s="1"/>
  <c r="F113" i="15" s="1"/>
  <c r="G113" i="15" s="1"/>
  <c r="H113" i="15" s="1"/>
  <c r="I113" i="9" a="1"/>
  <c r="I113" i="9" s="1"/>
  <c r="I113" i="11" a="1"/>
  <c r="I113" i="11" s="1"/>
  <c r="I113" i="13" a="1"/>
  <c r="I113" i="13" s="1"/>
  <c r="I115" i="19" a="1"/>
  <c r="I115" i="19" s="1"/>
  <c r="D115" i="19" s="1"/>
  <c r="E115" i="19" s="1"/>
  <c r="F115" i="19" s="1"/>
  <c r="G115" i="19" s="1"/>
  <c r="H115" i="19" s="1"/>
  <c r="I115" i="9" a="1"/>
  <c r="I115" i="9" s="1"/>
  <c r="D115" i="9" s="1"/>
  <c r="E115" i="9" s="1"/>
  <c r="F115" i="9" s="1"/>
  <c r="G115" i="9" s="1"/>
  <c r="H115" i="9" s="1"/>
  <c r="I115" i="11" a="1"/>
  <c r="I115" i="11" s="1"/>
  <c r="I115" i="13" a="1"/>
  <c r="I115" i="13" s="1"/>
  <c r="I114" i="18" a="1"/>
  <c r="I114" i="18" s="1"/>
  <c r="D114" i="18" s="1"/>
  <c r="E114" i="18" s="1"/>
  <c r="F114" i="18" s="1"/>
  <c r="G114" i="18" s="1"/>
  <c r="H114" i="18" s="1"/>
  <c r="I114" i="19" a="1"/>
  <c r="I114" i="19" s="1"/>
  <c r="D114" i="19" s="1"/>
  <c r="E114" i="19" s="1"/>
  <c r="F114" i="19" s="1"/>
  <c r="G114" i="19" s="1"/>
  <c r="H114" i="19" s="1"/>
  <c r="I114" i="8" a="1"/>
  <c r="I114" i="8" s="1"/>
  <c r="D114" i="8" s="1"/>
  <c r="E114" i="8" s="1"/>
  <c r="F114" i="8" s="1"/>
  <c r="G114" i="8" s="1"/>
  <c r="H114" i="8" s="1"/>
  <c r="I114" i="6" a="1"/>
  <c r="I114" i="6" s="1"/>
  <c r="D114" i="6" s="1"/>
  <c r="E114" i="6" s="1"/>
  <c r="F114" i="6" s="1"/>
  <c r="G114" i="6" s="1"/>
  <c r="H114" i="6" s="1"/>
  <c r="I114" i="11" a="1"/>
  <c r="I114" i="11" s="1"/>
  <c r="I114" i="13" a="1"/>
  <c r="I114" i="13" s="1"/>
  <c r="I102" i="19" a="1"/>
  <c r="I102" i="19" s="1"/>
  <c r="D102" i="19" s="1"/>
  <c r="E102" i="19" s="1"/>
  <c r="F102" i="19" s="1"/>
  <c r="G102" i="19" s="1"/>
  <c r="H102" i="19" s="1"/>
  <c r="I102" i="8" a="1"/>
  <c r="I102" i="8" s="1"/>
  <c r="I102" i="15" a="1"/>
  <c r="I102" i="15" s="1"/>
  <c r="D102" i="15" s="1"/>
  <c r="E102" i="15" s="1"/>
  <c r="F102" i="15" s="1"/>
  <c r="G102" i="15" s="1"/>
  <c r="H102" i="15" s="1"/>
  <c r="I102" i="6" a="1"/>
  <c r="I102" i="6" s="1"/>
  <c r="D102" i="6" s="1"/>
  <c r="E102" i="6" s="1"/>
  <c r="F102" i="6" s="1"/>
  <c r="G102" i="6" s="1"/>
  <c r="H102" i="6" s="1"/>
  <c r="I102" i="11" a="1"/>
  <c r="I102" i="11" s="1"/>
  <c r="I102" i="13" a="1"/>
  <c r="I102" i="13" s="1"/>
  <c r="I89" i="18" a="1"/>
  <c r="I89" i="18" s="1"/>
  <c r="D89" i="18" s="1"/>
  <c r="E89" i="18" s="1"/>
  <c r="F89" i="18" s="1"/>
  <c r="G89" i="18" s="1"/>
  <c r="H89" i="18" s="1"/>
  <c r="I89" i="19" a="1"/>
  <c r="I89" i="19" s="1"/>
  <c r="D89" i="19" s="1"/>
  <c r="E89" i="19" s="1"/>
  <c r="F89" i="19" s="1"/>
  <c r="G89" i="19" s="1"/>
  <c r="H89" i="19" s="1"/>
  <c r="I89" i="5" a="1"/>
  <c r="I89" i="5" s="1"/>
  <c r="D89" i="5" s="1"/>
  <c r="E89" i="5" s="1"/>
  <c r="F89" i="5" s="1"/>
  <c r="G89" i="5" s="1"/>
  <c r="H89" i="5" s="1"/>
  <c r="I89" i="11" a="1"/>
  <c r="I89" i="11" s="1"/>
  <c r="I89" i="13" a="1"/>
  <c r="I89" i="13" s="1"/>
  <c r="I93" i="18" a="1"/>
  <c r="I93" i="18" s="1"/>
  <c r="D93" i="18" s="1"/>
  <c r="E93" i="18" s="1"/>
  <c r="F93" i="18" s="1"/>
  <c r="G93" i="18" s="1"/>
  <c r="H93" i="18" s="1"/>
  <c r="I93" i="19" a="1"/>
  <c r="I93" i="19" s="1"/>
  <c r="D93" i="19" s="1"/>
  <c r="E93" i="19" s="1"/>
  <c r="F93" i="19" s="1"/>
  <c r="G93" i="19" s="1"/>
  <c r="H93" i="19" s="1"/>
  <c r="I93" i="8" a="1"/>
  <c r="I93" i="8" s="1"/>
  <c r="I93" i="15" a="1"/>
  <c r="I93" i="15" s="1"/>
  <c r="D93" i="15" s="1"/>
  <c r="E93" i="15" s="1"/>
  <c r="F93" i="15" s="1"/>
  <c r="G93" i="15" s="1"/>
  <c r="H93" i="15" s="1"/>
  <c r="I93" i="6" a="1"/>
  <c r="I93" i="6" s="1"/>
  <c r="D93" i="6" s="1"/>
  <c r="E93" i="6" s="1"/>
  <c r="F93" i="6" s="1"/>
  <c r="G93" i="6" s="1"/>
  <c r="H93" i="6" s="1"/>
  <c r="I93" i="11" a="1"/>
  <c r="I93" i="11" s="1"/>
  <c r="I93" i="13" a="1"/>
  <c r="I93" i="13" s="1"/>
  <c r="I95" i="18" a="1"/>
  <c r="I95" i="18" s="1"/>
  <c r="D95" i="18" s="1"/>
  <c r="E95" i="18" s="1"/>
  <c r="F95" i="18" s="1"/>
  <c r="G95" i="18" s="1"/>
  <c r="H95" i="18" s="1"/>
  <c r="I95" i="19" a="1"/>
  <c r="I95" i="19" s="1"/>
  <c r="D95" i="19" s="1"/>
  <c r="E95" i="19" s="1"/>
  <c r="F95" i="19" s="1"/>
  <c r="G95" i="19" s="1"/>
  <c r="H95" i="19" s="1"/>
  <c r="I95" i="5" a="1"/>
  <c r="I95" i="5" s="1"/>
  <c r="D95" i="5" s="1"/>
  <c r="E95" i="5" s="1"/>
  <c r="F95" i="5" s="1"/>
  <c r="G95" i="5" s="1"/>
  <c r="H95" i="5" s="1"/>
  <c r="I95" i="6" a="1"/>
  <c r="I95" i="6" s="1"/>
  <c r="D95" i="6" s="1"/>
  <c r="E95" i="6" s="1"/>
  <c r="F95" i="6" s="1"/>
  <c r="G95" i="6" s="1"/>
  <c r="H95" i="6" s="1"/>
  <c r="I95" i="11" a="1"/>
  <c r="I95" i="11" s="1"/>
  <c r="I95" i="13" a="1"/>
  <c r="I95" i="13" s="1"/>
  <c r="I94" i="18" a="1"/>
  <c r="I94" i="18" s="1"/>
  <c r="D94" i="18" s="1"/>
  <c r="E94" i="18" s="1"/>
  <c r="F94" i="18" s="1"/>
  <c r="G94" i="18" s="1"/>
  <c r="H94" i="18" s="1"/>
  <c r="I94" i="19" a="1"/>
  <c r="I94" i="19" s="1"/>
  <c r="D94" i="19" s="1"/>
  <c r="E94" i="19" s="1"/>
  <c r="F94" i="19" s="1"/>
  <c r="G94" i="19" s="1"/>
  <c r="H94" i="19" s="1"/>
  <c r="I94" i="8" a="1"/>
  <c r="I94" i="8" s="1"/>
  <c r="D94" i="8" s="1"/>
  <c r="E94" i="8" s="1"/>
  <c r="F94" i="8" s="1"/>
  <c r="G94" i="8" s="1"/>
  <c r="H94" i="8" s="1"/>
  <c r="I94" i="15" a="1"/>
  <c r="I94" i="15" s="1"/>
  <c r="D94" i="15" s="1"/>
  <c r="E94" i="15" s="1"/>
  <c r="F94" i="15" s="1"/>
  <c r="G94" i="15" s="1"/>
  <c r="H94" i="15" s="1"/>
  <c r="I94" i="6" a="1"/>
  <c r="I94" i="6" s="1"/>
  <c r="I94" i="17" a="1"/>
  <c r="I94" i="17" s="1"/>
  <c r="I94" i="9" a="1"/>
  <c r="I94" i="9" s="1"/>
  <c r="D94" i="9" s="1"/>
  <c r="E94" i="9" s="1"/>
  <c r="F94" i="9" s="1"/>
  <c r="G94" i="9" s="1"/>
  <c r="H94" i="9" s="1"/>
  <c r="I94" i="11" a="1"/>
  <c r="I94" i="11" s="1"/>
  <c r="I94" i="13" a="1"/>
  <c r="I94" i="13" s="1"/>
  <c r="I101" i="18" a="1"/>
  <c r="I101" i="18" s="1"/>
  <c r="I101" i="19" a="1"/>
  <c r="I101" i="19" s="1"/>
  <c r="D101" i="19" s="1"/>
  <c r="E101" i="19" s="1"/>
  <c r="F101" i="19" s="1"/>
  <c r="G101" i="19" s="1"/>
  <c r="H101" i="19" s="1"/>
  <c r="I101" i="8" a="1"/>
  <c r="I101" i="8" s="1"/>
  <c r="D101" i="8" s="1"/>
  <c r="E101" i="8" s="1"/>
  <c r="F101" i="8" s="1"/>
  <c r="G101" i="8" s="1"/>
  <c r="H101" i="8" s="1"/>
  <c r="I101" i="6" a="1"/>
  <c r="I101" i="6" s="1"/>
  <c r="D101" i="6" s="1"/>
  <c r="E101" i="6" s="1"/>
  <c r="F101" i="6" s="1"/>
  <c r="G101" i="6" s="1"/>
  <c r="H101" i="6" s="1"/>
  <c r="I101" i="9" a="1"/>
  <c r="I101" i="9" s="1"/>
  <c r="D101" i="9" s="1"/>
  <c r="E101" i="9" s="1"/>
  <c r="F101" i="9" s="1"/>
  <c r="G101" i="9" s="1"/>
  <c r="H101" i="9" s="1"/>
  <c r="I101" i="11" a="1"/>
  <c r="I101" i="11" s="1"/>
  <c r="I101" i="13" a="1"/>
  <c r="I101" i="13" s="1"/>
  <c r="I103" i="18" a="1"/>
  <c r="I103" i="18" s="1"/>
  <c r="D103" i="18" s="1"/>
  <c r="E103" i="18" s="1"/>
  <c r="F103" i="18" s="1"/>
  <c r="G103" i="18" s="1"/>
  <c r="H103" i="18" s="1"/>
  <c r="I103" i="19" a="1"/>
  <c r="I103" i="19" s="1"/>
  <c r="D103" i="19" s="1"/>
  <c r="E103" i="19" s="1"/>
  <c r="F103" i="19" s="1"/>
  <c r="G103" i="19" s="1"/>
  <c r="H103" i="19" s="1"/>
  <c r="I103" i="8" a="1"/>
  <c r="I103" i="8" s="1"/>
  <c r="D103" i="8" s="1"/>
  <c r="E103" i="8" s="1"/>
  <c r="F103" i="8" s="1"/>
  <c r="G103" i="8" s="1"/>
  <c r="H103" i="8" s="1"/>
  <c r="I103" i="15" a="1"/>
  <c r="I103" i="15" s="1"/>
  <c r="D103" i="15" s="1"/>
  <c r="E103" i="15" s="1"/>
  <c r="F103" i="15" s="1"/>
  <c r="G103" i="15" s="1"/>
  <c r="H103" i="15" s="1"/>
  <c r="I103" i="6" a="1"/>
  <c r="I103" i="6" s="1"/>
  <c r="D103" i="6" s="1"/>
  <c r="E103" i="6" s="1"/>
  <c r="F103" i="6" s="1"/>
  <c r="G103" i="6" s="1"/>
  <c r="H103" i="6" s="1"/>
  <c r="I103" i="11" a="1"/>
  <c r="I103" i="11" s="1"/>
  <c r="I103" i="13" a="1"/>
  <c r="I103" i="13" s="1"/>
  <c r="I91" i="18" a="1"/>
  <c r="I91" i="18" s="1"/>
  <c r="I91" i="19" a="1"/>
  <c r="I91" i="19" s="1"/>
  <c r="I91" i="8" a="1"/>
  <c r="I91" i="8" s="1"/>
  <c r="I91" i="15" a="1"/>
  <c r="I91" i="15" s="1"/>
  <c r="D91" i="15" s="1"/>
  <c r="E91" i="15" s="1"/>
  <c r="F91" i="15" s="1"/>
  <c r="G91" i="15" s="1"/>
  <c r="H91" i="15" s="1"/>
  <c r="I91" i="6" a="1"/>
  <c r="I91" i="6" s="1"/>
  <c r="D91" i="6" s="1"/>
  <c r="E91" i="6" s="1"/>
  <c r="F91" i="6" s="1"/>
  <c r="G91" i="6" s="1"/>
  <c r="H91" i="6" s="1"/>
  <c r="I91" i="9" a="1"/>
  <c r="I91" i="9" s="1"/>
  <c r="D91" i="9" s="1"/>
  <c r="E91" i="9" s="1"/>
  <c r="F91" i="9" s="1"/>
  <c r="G91" i="9" s="1"/>
  <c r="H91" i="9" s="1"/>
  <c r="I91" i="11" a="1"/>
  <c r="I91" i="11" s="1"/>
  <c r="I91" i="13" a="1"/>
  <c r="I91" i="13" s="1"/>
  <c r="I109" i="18" a="1"/>
  <c r="I109" i="18" s="1"/>
  <c r="D109" i="18" s="1"/>
  <c r="E109" i="18" s="1"/>
  <c r="F109" i="18" s="1"/>
  <c r="G109" i="18" s="1"/>
  <c r="H109" i="18" s="1"/>
  <c r="I109" i="19" a="1"/>
  <c r="I109" i="19" s="1"/>
  <c r="D109" i="19" s="1"/>
  <c r="E109" i="19" s="1"/>
  <c r="F109" i="19" s="1"/>
  <c r="G109" i="19" s="1"/>
  <c r="H109" i="19" s="1"/>
  <c r="I109" i="15" a="1"/>
  <c r="I109" i="15" s="1"/>
  <c r="D109" i="15" s="1"/>
  <c r="E109" i="15" s="1"/>
  <c r="F109" i="15" s="1"/>
  <c r="G109" i="15" s="1"/>
  <c r="H109" i="15" s="1"/>
  <c r="I109" i="6" a="1"/>
  <c r="I109" i="6" s="1"/>
  <c r="D109" i="6" s="1"/>
  <c r="E109" i="6" s="1"/>
  <c r="F109" i="6" s="1"/>
  <c r="G109" i="6" s="1"/>
  <c r="H109" i="6" s="1"/>
  <c r="I109" i="9" a="1"/>
  <c r="I109" i="9" s="1"/>
  <c r="D109" i="9" s="1"/>
  <c r="E109" i="9" s="1"/>
  <c r="F109" i="9" s="1"/>
  <c r="G109" i="9" s="1"/>
  <c r="H109" i="9" s="1"/>
  <c r="I109" i="11" a="1"/>
  <c r="I109" i="11" s="1"/>
  <c r="I109" i="13" a="1"/>
  <c r="I109" i="13" s="1"/>
  <c r="I111" i="18" a="1"/>
  <c r="I111" i="18" s="1"/>
  <c r="D111" i="18" s="1"/>
  <c r="E111" i="18" s="1"/>
  <c r="F111" i="18" s="1"/>
  <c r="G111" i="18" s="1"/>
  <c r="H111" i="18" s="1"/>
  <c r="I111" i="19" a="1"/>
  <c r="I111" i="19" s="1"/>
  <c r="I111" i="8" a="1"/>
  <c r="I111" i="8" s="1"/>
  <c r="D111" i="8" s="1"/>
  <c r="E111" i="8" s="1"/>
  <c r="F111" i="8" s="1"/>
  <c r="G111" i="8" s="1"/>
  <c r="H111" i="8" s="1"/>
  <c r="I111" i="5" a="1"/>
  <c r="I111" i="5" s="1"/>
  <c r="I111" i="9" a="1"/>
  <c r="I111" i="9" s="1"/>
  <c r="D111" i="9" s="1"/>
  <c r="E111" i="9" s="1"/>
  <c r="F111" i="9" s="1"/>
  <c r="G111" i="9" s="1"/>
  <c r="H111" i="9" s="1"/>
  <c r="I111" i="11" a="1"/>
  <c r="I111" i="11" s="1"/>
  <c r="I111" i="13" a="1"/>
  <c r="I111" i="13" s="1"/>
  <c r="I110" i="18" a="1"/>
  <c r="I110" i="18" s="1"/>
  <c r="D110" i="18" s="1"/>
  <c r="E110" i="18" s="1"/>
  <c r="F110" i="18" s="1"/>
  <c r="G110" i="18" s="1"/>
  <c r="H110" i="18" s="1"/>
  <c r="I110" i="19" a="1"/>
  <c r="I110" i="19" s="1"/>
  <c r="D110" i="19" s="1"/>
  <c r="E110" i="19" s="1"/>
  <c r="F110" i="19" s="1"/>
  <c r="G110" i="19" s="1"/>
  <c r="H110" i="19" s="1"/>
  <c r="I110" i="8" a="1"/>
  <c r="I110" i="8" s="1"/>
  <c r="D110" i="8" s="1"/>
  <c r="E110" i="8" s="1"/>
  <c r="F110" i="8" s="1"/>
  <c r="G110" i="8" s="1"/>
  <c r="H110" i="8" s="1"/>
  <c r="I110" i="5" a="1"/>
  <c r="I110" i="5" s="1"/>
  <c r="I110" i="6" a="1"/>
  <c r="I110" i="6" s="1"/>
  <c r="I110" i="11" a="1"/>
  <c r="I110" i="11" s="1"/>
  <c r="I110" i="13" a="1"/>
  <c r="I110" i="13" s="1"/>
  <c r="I117" i="18" a="1"/>
  <c r="I117" i="18" s="1"/>
  <c r="D117" i="18" s="1"/>
  <c r="E117" i="18" s="1"/>
  <c r="F117" i="18" s="1"/>
  <c r="G117" i="18" s="1"/>
  <c r="H117" i="18" s="1"/>
  <c r="I117" i="19" a="1"/>
  <c r="I117" i="19" s="1"/>
  <c r="D117" i="19" s="1"/>
  <c r="E117" i="19" s="1"/>
  <c r="F117" i="19" s="1"/>
  <c r="G117" i="19" s="1"/>
  <c r="H117" i="19" s="1"/>
  <c r="I117" i="8" a="1"/>
  <c r="I117" i="8" s="1"/>
  <c r="I117" i="15" a="1"/>
  <c r="I117" i="15" s="1"/>
  <c r="D117" i="15" s="1"/>
  <c r="E117" i="15" s="1"/>
  <c r="F117" i="15" s="1"/>
  <c r="G117" i="15" s="1"/>
  <c r="H117" i="15" s="1"/>
  <c r="I117" i="11" a="1"/>
  <c r="I117" i="11" s="1"/>
  <c r="I117" i="13" a="1"/>
  <c r="I117" i="13" s="1"/>
  <c r="I100" i="18" a="1"/>
  <c r="I100" i="18" s="1"/>
  <c r="D100" i="18" s="1"/>
  <c r="E100" i="18" s="1"/>
  <c r="F100" i="18" s="1"/>
  <c r="G100" i="18" s="1"/>
  <c r="H100" i="18" s="1"/>
  <c r="I100" i="19" a="1"/>
  <c r="I100" i="19" s="1"/>
  <c r="I100" i="8" a="1"/>
  <c r="I100" i="8" s="1"/>
  <c r="D100" i="8" s="1"/>
  <c r="E100" i="8" s="1"/>
  <c r="F100" i="8" s="1"/>
  <c r="G100" i="8" s="1"/>
  <c r="H100" i="8" s="1"/>
  <c r="I100" i="6" a="1"/>
  <c r="I100" i="6" s="1"/>
  <c r="D100" i="6" s="1"/>
  <c r="E100" i="6" s="1"/>
  <c r="F100" i="6" s="1"/>
  <c r="G100" i="6" s="1"/>
  <c r="H100" i="6" s="1"/>
  <c r="I100" i="9" a="1"/>
  <c r="I100" i="9" s="1"/>
  <c r="D100" i="9" s="1"/>
  <c r="E100" i="9" s="1"/>
  <c r="F100" i="9" s="1"/>
  <c r="G100" i="9" s="1"/>
  <c r="H100" i="9" s="1"/>
  <c r="I100" i="11" a="1"/>
  <c r="I100" i="11" s="1"/>
  <c r="I100" i="13" a="1"/>
  <c r="I100" i="13" s="1"/>
  <c r="I107" i="18" a="1"/>
  <c r="I107" i="18" s="1"/>
  <c r="D107" i="18" s="1"/>
  <c r="E107" i="18" s="1"/>
  <c r="F107" i="18" s="1"/>
  <c r="G107" i="18" s="1"/>
  <c r="H107" i="18" s="1"/>
  <c r="I107" i="19" a="1"/>
  <c r="I107" i="19" s="1"/>
  <c r="D107" i="19" s="1"/>
  <c r="E107" i="19" s="1"/>
  <c r="F107" i="19" s="1"/>
  <c r="G107" i="19" s="1"/>
  <c r="H107" i="19" s="1"/>
  <c r="I107" i="5" a="1"/>
  <c r="I107" i="5" s="1"/>
  <c r="D107" i="5" s="1"/>
  <c r="E107" i="5" s="1"/>
  <c r="F107" i="5" s="1"/>
  <c r="G107" i="5" s="1"/>
  <c r="H107" i="5" s="1"/>
  <c r="I107" i="9" a="1"/>
  <c r="I107" i="9" s="1"/>
  <c r="D107" i="9" s="1"/>
  <c r="E107" i="9" s="1"/>
  <c r="F107" i="9" s="1"/>
  <c r="G107" i="9" s="1"/>
  <c r="H107" i="9" s="1"/>
  <c r="I107" i="11" a="1"/>
  <c r="I107" i="11" s="1"/>
  <c r="I107" i="13" a="1"/>
  <c r="I107" i="13" s="1"/>
  <c r="I90" i="18" a="1"/>
  <c r="I90" i="18" s="1"/>
  <c r="D90" i="18" s="1"/>
  <c r="E90" i="18" s="1"/>
  <c r="F90" i="18" s="1"/>
  <c r="G90" i="18" s="1"/>
  <c r="H90" i="18" s="1"/>
  <c r="I90" i="19" a="1"/>
  <c r="I90" i="19" s="1"/>
  <c r="I90" i="8" a="1"/>
  <c r="I90" i="8" s="1"/>
  <c r="D90" i="8" s="1"/>
  <c r="E90" i="8" s="1"/>
  <c r="F90" i="8" s="1"/>
  <c r="G90" i="8" s="1"/>
  <c r="H90" i="8" s="1"/>
  <c r="I90" i="15" a="1"/>
  <c r="I90" i="15" s="1"/>
  <c r="D90" i="15" s="1"/>
  <c r="E90" i="15" s="1"/>
  <c r="F90" i="15" s="1"/>
  <c r="G90" i="15" s="1"/>
  <c r="H90" i="15" s="1"/>
  <c r="I90" i="6" a="1"/>
  <c r="I90" i="6" s="1"/>
  <c r="I90" i="9" a="1"/>
  <c r="I90" i="9" s="1"/>
  <c r="D90" i="9" s="1"/>
  <c r="E90" i="9" s="1"/>
  <c r="F90" i="9" s="1"/>
  <c r="G90" i="9" s="1"/>
  <c r="H90" i="9" s="1"/>
  <c r="I90" i="11" a="1"/>
  <c r="I90" i="11" s="1"/>
  <c r="I90" i="13" a="1"/>
  <c r="I90" i="13" s="1"/>
  <c r="I97" i="18" a="1"/>
  <c r="I97" i="18" s="1"/>
  <c r="I97" i="19" a="1"/>
  <c r="I97" i="19" s="1"/>
  <c r="D97" i="19" s="1"/>
  <c r="E97" i="19" s="1"/>
  <c r="F97" i="19" s="1"/>
  <c r="G97" i="19" s="1"/>
  <c r="H97" i="19" s="1"/>
  <c r="I97" i="8" a="1"/>
  <c r="I97" i="8" s="1"/>
  <c r="D97" i="8" s="1"/>
  <c r="E97" i="8" s="1"/>
  <c r="F97" i="8" s="1"/>
  <c r="G97" i="8" s="1"/>
  <c r="H97" i="8" s="1"/>
  <c r="I97" i="5" a="1"/>
  <c r="I97" i="5" s="1"/>
  <c r="D97" i="5" s="1"/>
  <c r="E97" i="5" s="1"/>
  <c r="F97" i="5" s="1"/>
  <c r="G97" i="5" s="1"/>
  <c r="H97" i="5" s="1"/>
  <c r="I97" i="6" a="1"/>
  <c r="I97" i="6" s="1"/>
  <c r="D97" i="6" s="1"/>
  <c r="E97" i="6" s="1"/>
  <c r="F97" i="6" s="1"/>
  <c r="G97" i="6" s="1"/>
  <c r="H97" i="6" s="1"/>
  <c r="I97" i="9" a="1"/>
  <c r="I97" i="9" s="1"/>
  <c r="D97" i="9" s="1"/>
  <c r="E97" i="9" s="1"/>
  <c r="F97" i="9" s="1"/>
  <c r="G97" i="9" s="1"/>
  <c r="H97" i="9" s="1"/>
  <c r="I97" i="11" a="1"/>
  <c r="I97" i="11" s="1"/>
  <c r="I97" i="13" a="1"/>
  <c r="I97" i="13" s="1"/>
  <c r="I99" i="18" a="1"/>
  <c r="I99" i="18" s="1"/>
  <c r="I99" i="19" a="1"/>
  <c r="I99" i="19" s="1"/>
  <c r="D99" i="19" s="1"/>
  <c r="E99" i="19" s="1"/>
  <c r="F99" i="19" s="1"/>
  <c r="G99" i="19" s="1"/>
  <c r="H99" i="19" s="1"/>
  <c r="I99" i="8" a="1"/>
  <c r="I99" i="8" s="1"/>
  <c r="I99" i="5" a="1"/>
  <c r="I99" i="5" s="1"/>
  <c r="D99" i="5" s="1"/>
  <c r="E99" i="5" s="1"/>
  <c r="F99" i="5" s="1"/>
  <c r="G99" i="5" s="1"/>
  <c r="H99" i="5" s="1"/>
  <c r="I99" i="15" a="1"/>
  <c r="I99" i="15" s="1"/>
  <c r="D99" i="15" s="1"/>
  <c r="E99" i="15" s="1"/>
  <c r="F99" i="15" s="1"/>
  <c r="G99" i="15" s="1"/>
  <c r="H99" i="15" s="1"/>
  <c r="I99" i="6" a="1"/>
  <c r="I99" i="6" s="1"/>
  <c r="D99" i="6" s="1"/>
  <c r="E99" i="6" s="1"/>
  <c r="F99" i="6" s="1"/>
  <c r="G99" i="6" s="1"/>
  <c r="H99" i="6" s="1"/>
  <c r="I99" i="9" a="1"/>
  <c r="I99" i="9" s="1"/>
  <c r="D99" i="9" s="1"/>
  <c r="E99" i="9" s="1"/>
  <c r="F99" i="9" s="1"/>
  <c r="G99" i="9" s="1"/>
  <c r="H99" i="9" s="1"/>
  <c r="I99" i="11" a="1"/>
  <c r="I99" i="11" s="1"/>
  <c r="I99" i="13" a="1"/>
  <c r="I99" i="13" s="1"/>
  <c r="I98" i="19" a="1"/>
  <c r="I98" i="19" s="1"/>
  <c r="I98" i="8" a="1"/>
  <c r="I98" i="8" s="1"/>
  <c r="D98" i="8" s="1"/>
  <c r="E98" i="8" s="1"/>
  <c r="F98" i="8" s="1"/>
  <c r="G98" i="8" s="1"/>
  <c r="H98" i="8" s="1"/>
  <c r="I98" i="12" a="1"/>
  <c r="I98" i="12" s="1"/>
  <c r="D98" i="12" s="1"/>
  <c r="E98" i="12" s="1"/>
  <c r="F98" i="12" s="1"/>
  <c r="G98" i="12" s="1"/>
  <c r="H98" i="12" s="1"/>
  <c r="I98" i="15" a="1"/>
  <c r="I98" i="15" s="1"/>
  <c r="D98" i="15" s="1"/>
  <c r="E98" i="15" s="1"/>
  <c r="F98" i="15" s="1"/>
  <c r="G98" i="15" s="1"/>
  <c r="H98" i="15" s="1"/>
  <c r="I98" i="9" a="1"/>
  <c r="I98" i="9" s="1"/>
  <c r="D98" i="9" s="1"/>
  <c r="E98" i="9" s="1"/>
  <c r="F98" i="9" s="1"/>
  <c r="G98" i="9" s="1"/>
  <c r="H98" i="9" s="1"/>
  <c r="I98" i="11" a="1"/>
  <c r="I98" i="11" s="1"/>
  <c r="I98" i="13" a="1"/>
  <c r="I98" i="13" s="1"/>
  <c r="I105" i="18" a="1"/>
  <c r="I105" i="18" s="1"/>
  <c r="I105" i="19" a="1"/>
  <c r="I105" i="19" s="1"/>
  <c r="D105" i="19" s="1"/>
  <c r="E105" i="19" s="1"/>
  <c r="F105" i="19" s="1"/>
  <c r="G105" i="19" s="1"/>
  <c r="H105" i="19" s="1"/>
  <c r="I105" i="12" a="1"/>
  <c r="I105" i="12" s="1"/>
  <c r="D105" i="12" s="1"/>
  <c r="E105" i="12" s="1"/>
  <c r="F105" i="12" s="1"/>
  <c r="G105" i="12" s="1"/>
  <c r="H105" i="12" s="1"/>
  <c r="I105" i="6" a="1"/>
  <c r="I105" i="6" s="1"/>
  <c r="D105" i="6" s="1"/>
  <c r="E105" i="6" s="1"/>
  <c r="F105" i="6" s="1"/>
  <c r="G105" i="6" s="1"/>
  <c r="H105" i="6" s="1"/>
  <c r="I105" i="17" a="1"/>
  <c r="I105" i="17" s="1"/>
  <c r="D105" i="17" s="1"/>
  <c r="E105" i="17" s="1"/>
  <c r="F105" i="17" s="1"/>
  <c r="G105" i="17" s="1"/>
  <c r="H105" i="17" s="1"/>
  <c r="I105" i="9" a="1"/>
  <c r="I105" i="9" s="1"/>
  <c r="D105" i="9" s="1"/>
  <c r="E105" i="9" s="1"/>
  <c r="F105" i="9" s="1"/>
  <c r="G105" i="9" s="1"/>
  <c r="H105" i="9" s="1"/>
  <c r="I105" i="11" a="1"/>
  <c r="I105" i="11" s="1"/>
  <c r="I105" i="13" a="1"/>
  <c r="I105" i="13" s="1"/>
  <c r="I116" i="18" a="1"/>
  <c r="I116" i="18" s="1"/>
  <c r="D116" i="18" s="1"/>
  <c r="E116" i="18" s="1"/>
  <c r="F116" i="18" s="1"/>
  <c r="G116" i="18" s="1"/>
  <c r="H116" i="18" s="1"/>
  <c r="I116" i="19" a="1"/>
  <c r="I116" i="19" s="1"/>
  <c r="D116" i="19" s="1"/>
  <c r="E116" i="19" s="1"/>
  <c r="F116" i="19" s="1"/>
  <c r="G116" i="19" s="1"/>
  <c r="H116" i="19" s="1"/>
  <c r="I116" i="6" a="1"/>
  <c r="I116" i="6" s="1"/>
  <c r="D116" i="6" s="1"/>
  <c r="E116" i="6" s="1"/>
  <c r="F116" i="6" s="1"/>
  <c r="G116" i="6" s="1"/>
  <c r="H116" i="6" s="1"/>
  <c r="I116" i="17" a="1"/>
  <c r="I116" i="17" s="1"/>
  <c r="D116" i="17" s="1"/>
  <c r="E116" i="17" s="1"/>
  <c r="F116" i="17" s="1"/>
  <c r="G116" i="17" s="1"/>
  <c r="H116" i="17" s="1"/>
  <c r="I116" i="9" a="1"/>
  <c r="I116" i="9" s="1"/>
  <c r="D116" i="9" s="1"/>
  <c r="E116" i="9" s="1"/>
  <c r="F116" i="9" s="1"/>
  <c r="G116" i="9" s="1"/>
  <c r="H116" i="9" s="1"/>
  <c r="I116" i="11" a="1"/>
  <c r="I116" i="11" s="1"/>
  <c r="I116" i="13" a="1"/>
  <c r="I116" i="13" s="1"/>
  <c r="D54" i="9"/>
  <c r="E54" i="9" s="1"/>
  <c r="F54" i="9" s="1"/>
  <c r="G54" i="9" s="1"/>
  <c r="H54" i="9" s="1"/>
  <c r="D50" i="6"/>
  <c r="E50" i="6" s="1"/>
  <c r="F50" i="6" s="1"/>
  <c r="G50" i="6" s="1"/>
  <c r="H50" i="6" s="1"/>
  <c r="D53" i="12"/>
  <c r="E53" i="12" s="1"/>
  <c r="F53" i="12" s="1"/>
  <c r="G53" i="12" s="1"/>
  <c r="H53" i="12" s="1"/>
  <c r="D44" i="6"/>
  <c r="E44" i="6" s="1"/>
  <c r="F44" i="6" s="1"/>
  <c r="G44" i="6" s="1"/>
  <c r="H44" i="6" s="1"/>
  <c r="D44" i="12"/>
  <c r="E44" i="12" s="1"/>
  <c r="F44" i="12" s="1"/>
  <c r="G44" i="12" s="1"/>
  <c r="H44" i="12" s="1"/>
  <c r="D53" i="6"/>
  <c r="E53" i="6" s="1"/>
  <c r="F53" i="6" s="1"/>
  <c r="G53" i="6" s="1"/>
  <c r="H53" i="6" s="1"/>
  <c r="D50" i="8"/>
  <c r="E50" i="8" s="1"/>
  <c r="F50" i="8" s="1"/>
  <c r="G50" i="8" s="1"/>
  <c r="H50" i="8" s="1"/>
  <c r="D33" i="2"/>
  <c r="D48" i="2"/>
  <c r="D37" i="6"/>
  <c r="E37" i="6" s="1"/>
  <c r="F37" i="6" s="1"/>
  <c r="G37" i="6" s="1"/>
  <c r="H37" i="6" s="1"/>
  <c r="D58" i="6"/>
  <c r="E58" i="6" s="1"/>
  <c r="F58" i="6" s="1"/>
  <c r="G58" i="6" s="1"/>
  <c r="H58" i="6" s="1"/>
  <c r="D37" i="2"/>
  <c r="D73" i="12"/>
  <c r="E73" i="12" s="1"/>
  <c r="F73" i="12" s="1"/>
  <c r="G73" i="12" s="1"/>
  <c r="H73" i="12" s="1"/>
  <c r="D85" i="9"/>
  <c r="E85" i="9" s="1"/>
  <c r="F85" i="9" s="1"/>
  <c r="G85" i="9" s="1"/>
  <c r="H85" i="9" s="1"/>
  <c r="D54" i="12"/>
  <c r="E54" i="12" s="1"/>
  <c r="F54" i="12" s="1"/>
  <c r="G54" i="12" s="1"/>
  <c r="H54" i="12" s="1"/>
  <c r="D34" i="12"/>
  <c r="E34" i="12" s="1"/>
  <c r="F34" i="12" s="1"/>
  <c r="G34" i="12" s="1"/>
  <c r="H34" i="12" s="1"/>
  <c r="D35" i="9"/>
  <c r="E35" i="9" s="1"/>
  <c r="F35" i="9" s="1"/>
  <c r="G35" i="9" s="1"/>
  <c r="H35" i="9" s="1"/>
  <c r="D55" i="6"/>
  <c r="E55" i="6" s="1"/>
  <c r="F55" i="6" s="1"/>
  <c r="G55" i="6" s="1"/>
  <c r="H55" i="6" s="1"/>
  <c r="D87" i="6"/>
  <c r="E87" i="6" s="1"/>
  <c r="F87" i="6" s="1"/>
  <c r="G87" i="6" s="1"/>
  <c r="H87" i="6" s="1"/>
  <c r="D48" i="12"/>
  <c r="E48" i="12" s="1"/>
  <c r="F48" i="12" s="1"/>
  <c r="G48" i="12" s="1"/>
  <c r="H48" i="12" s="1"/>
  <c r="D32" i="9"/>
  <c r="E32" i="9" s="1"/>
  <c r="F32" i="9" s="1"/>
  <c r="G32" i="9" s="1"/>
  <c r="H32" i="9" s="1"/>
  <c r="D87" i="9"/>
  <c r="E87" i="9" s="1"/>
  <c r="F87" i="9" s="1"/>
  <c r="G87" i="9" s="1"/>
  <c r="H87" i="9" s="1"/>
  <c r="D75" i="12"/>
  <c r="E75" i="12" s="1"/>
  <c r="F75" i="12" s="1"/>
  <c r="G75" i="12" s="1"/>
  <c r="H75" i="12" s="1"/>
  <c r="D61" i="9"/>
  <c r="E61" i="9" s="1"/>
  <c r="F61" i="9" s="1"/>
  <c r="G61" i="9" s="1"/>
  <c r="H61" i="9" s="1"/>
  <c r="D72" i="12"/>
  <c r="E72" i="12" s="1"/>
  <c r="F72" i="12" s="1"/>
  <c r="G72" i="12" s="1"/>
  <c r="H72" i="12" s="1"/>
  <c r="D76" i="12"/>
  <c r="E76" i="12" s="1"/>
  <c r="F76" i="12" s="1"/>
  <c r="G76" i="12" s="1"/>
  <c r="H76" i="12" s="1"/>
  <c r="D82" i="6"/>
  <c r="E82" i="6" s="1"/>
  <c r="F82" i="6" s="1"/>
  <c r="G82" i="6" s="1"/>
  <c r="H82" i="6" s="1"/>
  <c r="D58" i="9"/>
  <c r="E58" i="9" s="1"/>
  <c r="F58" i="9" s="1"/>
  <c r="G58" i="9" s="1"/>
  <c r="H58" i="9" s="1"/>
  <c r="D53" i="9"/>
  <c r="E53" i="9" s="1"/>
  <c r="F53" i="9" s="1"/>
  <c r="G53" i="9" s="1"/>
  <c r="H53" i="9" s="1"/>
  <c r="D56" i="2"/>
  <c r="D32" i="2"/>
  <c r="D58" i="2"/>
  <c r="D54" i="8"/>
  <c r="E54" i="8" s="1"/>
  <c r="F54" i="8" s="1"/>
  <c r="G54" i="8" s="1"/>
  <c r="H54" i="8" s="1"/>
  <c r="D50" i="12"/>
  <c r="E50" i="12" s="1"/>
  <c r="F50" i="12" s="1"/>
  <c r="G50" i="12" s="1"/>
  <c r="H50" i="12" s="1"/>
  <c r="D65" i="12"/>
  <c r="E65" i="12" s="1"/>
  <c r="F65" i="12" s="1"/>
  <c r="G65" i="12" s="1"/>
  <c r="H65" i="12" s="1"/>
  <c r="D41" i="9"/>
  <c r="E41" i="9" s="1"/>
  <c r="F41" i="9" s="1"/>
  <c r="G41" i="9" s="1"/>
  <c r="H41" i="9" s="1"/>
  <c r="D55" i="12"/>
  <c r="E55" i="12" s="1"/>
  <c r="F55" i="12" s="1"/>
  <c r="G55" i="12" s="1"/>
  <c r="H55" i="12" s="1"/>
  <c r="D59" i="2"/>
  <c r="D46" i="2"/>
  <c r="D34" i="2"/>
  <c r="D39" i="2"/>
  <c r="D31" i="2"/>
  <c r="D66" i="6"/>
  <c r="E66" i="6" s="1"/>
  <c r="F66" i="6" s="1"/>
  <c r="G66" i="6" s="1"/>
  <c r="H66" i="6" s="1"/>
  <c r="D58" i="8"/>
  <c r="E58" i="8" s="1"/>
  <c r="F58" i="8" s="1"/>
  <c r="G58" i="8" s="1"/>
  <c r="H58" i="8" s="1"/>
  <c r="I97" i="2" a="1"/>
  <c r="I97" i="2" s="1"/>
  <c r="D49" i="9"/>
  <c r="E49" i="9" s="1"/>
  <c r="F49" i="9" s="1"/>
  <c r="G49" i="9" s="1"/>
  <c r="H49" i="9" s="1"/>
  <c r="D62" i="9"/>
  <c r="E62" i="9" s="1"/>
  <c r="F62" i="9" s="1"/>
  <c r="G62" i="9" s="1"/>
  <c r="H62" i="9" s="1"/>
  <c r="D41" i="2"/>
  <c r="D57" i="2"/>
  <c r="D36" i="2"/>
  <c r="D51" i="2"/>
  <c r="D36" i="12"/>
  <c r="E36" i="12" s="1"/>
  <c r="F36" i="12" s="1"/>
  <c r="G36" i="12" s="1"/>
  <c r="H36" i="12" s="1"/>
  <c r="D82" i="12"/>
  <c r="E82" i="12" s="1"/>
  <c r="F82" i="12" s="1"/>
  <c r="G82" i="12" s="1"/>
  <c r="H82" i="12" s="1"/>
  <c r="D37" i="9"/>
  <c r="E37" i="9" s="1"/>
  <c r="F37" i="9" s="1"/>
  <c r="G37" i="9" s="1"/>
  <c r="H37" i="9" s="1"/>
  <c r="D53" i="8"/>
  <c r="E53" i="8" s="1"/>
  <c r="F53" i="8" s="1"/>
  <c r="G53" i="8" s="1"/>
  <c r="H53" i="8" s="1"/>
  <c r="D45" i="2"/>
  <c r="D47" i="2"/>
  <c r="D43" i="2"/>
  <c r="D56" i="9"/>
  <c r="E56" i="9" s="1"/>
  <c r="F56" i="9" s="1"/>
  <c r="G56" i="9" s="1"/>
  <c r="H56" i="9" s="1"/>
  <c r="D65" i="8"/>
  <c r="E65" i="8" s="1"/>
  <c r="F65" i="8" s="1"/>
  <c r="G65" i="8" s="1"/>
  <c r="H65" i="8" s="1"/>
  <c r="D73" i="6"/>
  <c r="E73" i="6" s="1"/>
  <c r="F73" i="6" s="1"/>
  <c r="G73" i="6" s="1"/>
  <c r="H73" i="6" s="1"/>
  <c r="D43" i="12"/>
  <c r="E43" i="12" s="1"/>
  <c r="F43" i="12" s="1"/>
  <c r="G43" i="12" s="1"/>
  <c r="H43" i="12" s="1"/>
  <c r="D66" i="8"/>
  <c r="E66" i="8" s="1"/>
  <c r="F66" i="8" s="1"/>
  <c r="G66" i="8" s="1"/>
  <c r="H66" i="8" s="1"/>
  <c r="D46" i="12"/>
  <c r="E46" i="12" s="1"/>
  <c r="F46" i="12" s="1"/>
  <c r="G46" i="12" s="1"/>
  <c r="H46" i="12" s="1"/>
  <c r="D49" i="12"/>
  <c r="E49" i="12" s="1"/>
  <c r="F49" i="12" s="1"/>
  <c r="G49" i="12" s="1"/>
  <c r="H49" i="12" s="1"/>
  <c r="D49" i="2"/>
  <c r="D52" i="2"/>
  <c r="D57" i="9"/>
  <c r="E57" i="9" s="1"/>
  <c r="F57" i="9" s="1"/>
  <c r="G57" i="9" s="1"/>
  <c r="H57" i="9" s="1"/>
  <c r="D61" i="12"/>
  <c r="E61" i="12" s="1"/>
  <c r="F61" i="12" s="1"/>
  <c r="G61" i="12" s="1"/>
  <c r="H61" i="12" s="1"/>
  <c r="D83" i="12"/>
  <c r="E83" i="12" s="1"/>
  <c r="F83" i="12" s="1"/>
  <c r="G83" i="12" s="1"/>
  <c r="H83" i="12" s="1"/>
  <c r="D38" i="9"/>
  <c r="E38" i="9" s="1"/>
  <c r="F38" i="9" s="1"/>
  <c r="G38" i="9" s="1"/>
  <c r="H38" i="9" s="1"/>
  <c r="D62" i="12"/>
  <c r="E62" i="12" s="1"/>
  <c r="F62" i="12" s="1"/>
  <c r="G62" i="12" s="1"/>
  <c r="H62" i="12" s="1"/>
  <c r="D52" i="9"/>
  <c r="E52" i="9" s="1"/>
  <c r="F52" i="9" s="1"/>
  <c r="G52" i="9" s="1"/>
  <c r="H52" i="9" s="1"/>
  <c r="D63" i="12"/>
  <c r="E63" i="12" s="1"/>
  <c r="F63" i="12" s="1"/>
  <c r="G63" i="12" s="1"/>
  <c r="H63" i="12" s="1"/>
  <c r="D83" i="9"/>
  <c r="E83" i="9" s="1"/>
  <c r="F83" i="9" s="1"/>
  <c r="G83" i="9" s="1"/>
  <c r="H83" i="9" s="1"/>
  <c r="D44" i="9"/>
  <c r="E44" i="9" s="1"/>
  <c r="F44" i="9" s="1"/>
  <c r="G44" i="9" s="1"/>
  <c r="H44" i="9" s="1"/>
  <c r="D48" i="8"/>
  <c r="E48" i="8" s="1"/>
  <c r="F48" i="8" s="1"/>
  <c r="G48" i="8" s="1"/>
  <c r="H48" i="8" s="1"/>
  <c r="D55" i="8"/>
  <c r="E55" i="8" s="1"/>
  <c r="F55" i="8" s="1"/>
  <c r="G55" i="8" s="1"/>
  <c r="H55" i="8" s="1"/>
  <c r="D42" i="2"/>
  <c r="D53" i="2"/>
  <c r="D40" i="2"/>
  <c r="D51" i="9"/>
  <c r="E51" i="9" s="1"/>
  <c r="F51" i="9" s="1"/>
  <c r="G51" i="9" s="1"/>
  <c r="H51" i="9" s="1"/>
  <c r="D36" i="8"/>
  <c r="E36" i="8" s="1"/>
  <c r="F36" i="8" s="1"/>
  <c r="G36" i="8" s="1"/>
  <c r="H36" i="8" s="1"/>
  <c r="D48" i="9"/>
  <c r="E48" i="9" s="1"/>
  <c r="F48" i="9" s="1"/>
  <c r="G48" i="9" s="1"/>
  <c r="H48" i="9" s="1"/>
  <c r="D65" i="9"/>
  <c r="E65" i="9" s="1"/>
  <c r="F65" i="9" s="1"/>
  <c r="G65" i="9" s="1"/>
  <c r="H65" i="9" s="1"/>
  <c r="D57" i="12"/>
  <c r="E57" i="12" s="1"/>
  <c r="F57" i="12" s="1"/>
  <c r="G57" i="12" s="1"/>
  <c r="H57" i="12" s="1"/>
  <c r="D45" i="9"/>
  <c r="E45" i="9" s="1"/>
  <c r="F45" i="9" s="1"/>
  <c r="G45" i="9" s="1"/>
  <c r="H45" i="9" s="1"/>
  <c r="D73" i="9"/>
  <c r="E73" i="9" s="1"/>
  <c r="F73" i="9" s="1"/>
  <c r="G73" i="9" s="1"/>
  <c r="H73" i="9" s="1"/>
  <c r="D59" i="9"/>
  <c r="E59" i="9" s="1"/>
  <c r="F59" i="9" s="1"/>
  <c r="G59" i="9" s="1"/>
  <c r="H59" i="9" s="1"/>
  <c r="D37" i="12"/>
  <c r="E37" i="12" s="1"/>
  <c r="F37" i="12" s="1"/>
  <c r="G37" i="12" s="1"/>
  <c r="H37" i="12" s="1"/>
  <c r="D83" i="8"/>
  <c r="E83" i="8" s="1"/>
  <c r="F83" i="8" s="1"/>
  <c r="G83" i="8" s="1"/>
  <c r="H83" i="8" s="1"/>
  <c r="D75" i="8"/>
  <c r="E75" i="8" s="1"/>
  <c r="F75" i="8" s="1"/>
  <c r="G75" i="8" s="1"/>
  <c r="H75" i="8" s="1"/>
  <c r="D82" i="8"/>
  <c r="E82" i="8" s="1"/>
  <c r="F82" i="8" s="1"/>
  <c r="G82" i="8" s="1"/>
  <c r="H82" i="8" s="1"/>
  <c r="D87" i="12"/>
  <c r="E87" i="12" s="1"/>
  <c r="F87" i="12" s="1"/>
  <c r="G87" i="12" s="1"/>
  <c r="H87" i="12" s="1"/>
  <c r="D86" i="9"/>
  <c r="E86" i="9" s="1"/>
  <c r="F86" i="9" s="1"/>
  <c r="G86" i="9" s="1"/>
  <c r="H86" i="9" s="1"/>
  <c r="D88" i="12"/>
  <c r="E88" i="12" s="1"/>
  <c r="F88" i="12" s="1"/>
  <c r="G88" i="12" s="1"/>
  <c r="H88" i="12" s="1"/>
  <c r="D40" i="9"/>
  <c r="E40" i="9" s="1"/>
  <c r="F40" i="9" s="1"/>
  <c r="G40" i="9" s="1"/>
  <c r="H40" i="9" s="1"/>
  <c r="D88" i="9"/>
  <c r="E88" i="9" s="1"/>
  <c r="F88" i="9" s="1"/>
  <c r="G88" i="9" s="1"/>
  <c r="H88" i="9" s="1"/>
  <c r="D46" i="8"/>
  <c r="E46" i="8" s="1"/>
  <c r="F46" i="8" s="1"/>
  <c r="G46" i="8" s="1"/>
  <c r="H46" i="8" s="1"/>
  <c r="D66" i="12"/>
  <c r="E66" i="12" s="1"/>
  <c r="F66" i="12" s="1"/>
  <c r="G66" i="12" s="1"/>
  <c r="H66" i="12" s="1"/>
  <c r="D56" i="8"/>
  <c r="E56" i="8" s="1"/>
  <c r="F56" i="8" s="1"/>
  <c r="G56" i="8" s="1"/>
  <c r="H56" i="8" s="1"/>
  <c r="D49" i="8"/>
  <c r="E49" i="8" s="1"/>
  <c r="F49" i="8" s="1"/>
  <c r="G49" i="8" s="1"/>
  <c r="H49" i="8" s="1"/>
  <c r="D46" i="9"/>
  <c r="E46" i="9" s="1"/>
  <c r="F46" i="9" s="1"/>
  <c r="G46" i="9" s="1"/>
  <c r="H46" i="9" s="1"/>
  <c r="D42" i="9"/>
  <c r="E42" i="9" s="1"/>
  <c r="F42" i="9" s="1"/>
  <c r="G42" i="9" s="1"/>
  <c r="H42" i="9" s="1"/>
  <c r="D47" i="12"/>
  <c r="E47" i="12" s="1"/>
  <c r="F47" i="12" s="1"/>
  <c r="G47" i="12" s="1"/>
  <c r="H47" i="12" s="1"/>
  <c r="D38" i="8"/>
  <c r="E38" i="8" s="1"/>
  <c r="F38" i="8" s="1"/>
  <c r="G38" i="8" s="1"/>
  <c r="H38" i="8" s="1"/>
  <c r="D33" i="12"/>
  <c r="E33" i="12" s="1"/>
  <c r="F33" i="12" s="1"/>
  <c r="G33" i="12" s="1"/>
  <c r="H33" i="12" s="1"/>
  <c r="D32" i="12"/>
  <c r="E32" i="12" s="1"/>
  <c r="F32" i="12" s="1"/>
  <c r="G32" i="12" s="1"/>
  <c r="H32" i="12" s="1"/>
  <c r="D59" i="12"/>
  <c r="E59" i="12" s="1"/>
  <c r="F59" i="12" s="1"/>
  <c r="G59" i="12" s="1"/>
  <c r="H59" i="12" s="1"/>
  <c r="D51" i="12"/>
  <c r="E51" i="12" s="1"/>
  <c r="F51" i="12" s="1"/>
  <c r="G51" i="12" s="1"/>
  <c r="H51" i="12" s="1"/>
  <c r="D34" i="9"/>
  <c r="E34" i="9" s="1"/>
  <c r="F34" i="9" s="1"/>
  <c r="G34" i="9" s="1"/>
  <c r="H34" i="9" s="1"/>
  <c r="D52" i="8"/>
  <c r="E52" i="8" s="1"/>
  <c r="F52" i="8" s="1"/>
  <c r="G52" i="8" s="1"/>
  <c r="H52" i="8" s="1"/>
  <c r="D43" i="9"/>
  <c r="E43" i="9" s="1"/>
  <c r="F43" i="9" s="1"/>
  <c r="G43" i="9" s="1"/>
  <c r="H43" i="9" s="1"/>
  <c r="D75" i="9"/>
  <c r="E75" i="9" s="1"/>
  <c r="F75" i="9" s="1"/>
  <c r="G75" i="9" s="1"/>
  <c r="H75" i="9" s="1"/>
  <c r="D82" i="9"/>
  <c r="E82" i="9" s="1"/>
  <c r="F82" i="9" s="1"/>
  <c r="G82" i="9" s="1"/>
  <c r="H82" i="9" s="1"/>
  <c r="D45" i="12"/>
  <c r="E45" i="12" s="1"/>
  <c r="F45" i="12" s="1"/>
  <c r="G45" i="12" s="1"/>
  <c r="H45" i="12" s="1"/>
  <c r="D41" i="12"/>
  <c r="E41" i="12" s="1"/>
  <c r="F41" i="12" s="1"/>
  <c r="G41" i="12" s="1"/>
  <c r="H41" i="12" s="1"/>
  <c r="D36" i="9"/>
  <c r="E36" i="9" s="1"/>
  <c r="F36" i="9" s="1"/>
  <c r="G36" i="9" s="1"/>
  <c r="H36" i="9" s="1"/>
  <c r="D86" i="12"/>
  <c r="E86" i="12" s="1"/>
  <c r="F86" i="12" s="1"/>
  <c r="G86" i="12" s="1"/>
  <c r="H86" i="12" s="1"/>
  <c r="D66" i="9"/>
  <c r="E66" i="9" s="1"/>
  <c r="F66" i="9" s="1"/>
  <c r="G66" i="9" s="1"/>
  <c r="H66" i="9" s="1"/>
  <c r="D69" i="9"/>
  <c r="E69" i="9" s="1"/>
  <c r="F69" i="9" s="1"/>
  <c r="G69" i="9" s="1"/>
  <c r="H69" i="9" s="1"/>
  <c r="D33" i="9"/>
  <c r="E33" i="9" s="1"/>
  <c r="F33" i="9" s="1"/>
  <c r="G33" i="9" s="1"/>
  <c r="H33" i="9" s="1"/>
  <c r="D63" i="9"/>
  <c r="E63" i="9" s="1"/>
  <c r="F63" i="9" s="1"/>
  <c r="G63" i="9" s="1"/>
  <c r="H63" i="9" s="1"/>
  <c r="D37" i="8"/>
  <c r="E37" i="8" s="1"/>
  <c r="F37" i="8" s="1"/>
  <c r="G37" i="8" s="1"/>
  <c r="H37" i="8" s="1"/>
  <c r="D39" i="9"/>
  <c r="E39" i="9" s="1"/>
  <c r="F39" i="9" s="1"/>
  <c r="G39" i="9" s="1"/>
  <c r="H39" i="9" s="1"/>
  <c r="D72" i="9"/>
  <c r="E72" i="9" s="1"/>
  <c r="F72" i="9" s="1"/>
  <c r="G72" i="9" s="1"/>
  <c r="H72" i="9" s="1"/>
  <c r="D85" i="8"/>
  <c r="E85" i="8" s="1"/>
  <c r="F85" i="8" s="1"/>
  <c r="G85" i="8" s="1"/>
  <c r="H85" i="8" s="1"/>
  <c r="D87" i="8"/>
  <c r="E87" i="8" s="1"/>
  <c r="F87" i="8" s="1"/>
  <c r="G87" i="8" s="1"/>
  <c r="H87" i="8" s="1"/>
  <c r="D58" i="12"/>
  <c r="E58" i="12" s="1"/>
  <c r="F58" i="12" s="1"/>
  <c r="G58" i="12" s="1"/>
  <c r="H58" i="12" s="1"/>
  <c r="I108" i="2" a="1"/>
  <c r="I108" i="2" s="1"/>
  <c r="D31" i="12"/>
  <c r="E31" i="12" s="1"/>
  <c r="F31" i="12" s="1"/>
  <c r="G31" i="12" s="1"/>
  <c r="H31" i="12" s="1"/>
  <c r="D31" i="9"/>
  <c r="E31" i="9" s="1"/>
  <c r="F31" i="9" s="1"/>
  <c r="G31" i="9" s="1"/>
  <c r="H31" i="9" s="1"/>
  <c r="I103" i="9" a="1"/>
  <c r="I103" i="9" s="1"/>
  <c r="D103" i="9" s="1"/>
  <c r="E103" i="9" s="1"/>
  <c r="F103" i="9" s="1"/>
  <c r="G103" i="9" s="1"/>
  <c r="H103" i="9" s="1"/>
  <c r="I92" i="11" a="1"/>
  <c r="I92" i="11" s="1"/>
  <c r="I100" i="17" a="1"/>
  <c r="I100" i="17" s="1"/>
  <c r="D100" i="17" s="1"/>
  <c r="E100" i="17" s="1"/>
  <c r="F100" i="17" s="1"/>
  <c r="G100" i="17" s="1"/>
  <c r="H100" i="17" s="1"/>
  <c r="I108" i="15" a="1"/>
  <c r="I108" i="15" s="1"/>
  <c r="D108" i="15" s="1"/>
  <c r="E108" i="15" s="1"/>
  <c r="F108" i="15" s="1"/>
  <c r="G108" i="15" s="1"/>
  <c r="H108" i="15" s="1"/>
  <c r="I90" i="12" a="1"/>
  <c r="I90" i="12" s="1"/>
  <c r="D90" i="12" s="1"/>
  <c r="E90" i="12" s="1"/>
  <c r="F90" i="12" s="1"/>
  <c r="G90" i="12" s="1"/>
  <c r="H90" i="12" s="1"/>
  <c r="I115" i="17" a="1"/>
  <c r="I115" i="17" s="1"/>
  <c r="D115" i="17" s="1"/>
  <c r="E115" i="17" s="1"/>
  <c r="F115" i="17" s="1"/>
  <c r="G115" i="17" s="1"/>
  <c r="H115" i="17" s="1"/>
  <c r="I98" i="18" a="1"/>
  <c r="I98" i="18" s="1"/>
  <c r="I102" i="18" a="1"/>
  <c r="I102" i="18" s="1"/>
  <c r="D102" i="18" s="1"/>
  <c r="E102" i="18" s="1"/>
  <c r="F102" i="18" s="1"/>
  <c r="G102" i="18" s="1"/>
  <c r="H102" i="18" s="1"/>
  <c r="I107" i="12" a="1"/>
  <c r="I107" i="12" s="1"/>
  <c r="D107" i="12" s="1"/>
  <c r="E107" i="12" s="1"/>
  <c r="F107" i="12" s="1"/>
  <c r="G107" i="12" s="1"/>
  <c r="H107" i="12" s="1"/>
  <c r="I102" i="9" a="1"/>
  <c r="I102" i="9" s="1"/>
  <c r="D102" i="9" s="1"/>
  <c r="E102" i="9" s="1"/>
  <c r="F102" i="9" s="1"/>
  <c r="G102" i="9" s="1"/>
  <c r="H102" i="9" s="1"/>
  <c r="I91" i="17" a="1"/>
  <c r="I91" i="17" s="1"/>
  <c r="I109" i="17" a="1"/>
  <c r="I109" i="17" s="1"/>
  <c r="D109" i="17" s="1"/>
  <c r="E109" i="17" s="1"/>
  <c r="F109" i="17" s="1"/>
  <c r="G109" i="17" s="1"/>
  <c r="H109" i="17" s="1"/>
  <c r="I106" i="12" a="1"/>
  <c r="I106" i="12" s="1"/>
  <c r="D106" i="12" s="1"/>
  <c r="E106" i="12" s="1"/>
  <c r="F106" i="12" s="1"/>
  <c r="G106" i="12" s="1"/>
  <c r="H106" i="12" s="1"/>
  <c r="I90" i="17" a="1"/>
  <c r="I90" i="17" s="1"/>
  <c r="D90" i="17" s="1"/>
  <c r="E90" i="17" s="1"/>
  <c r="F90" i="17" s="1"/>
  <c r="G90" i="17" s="1"/>
  <c r="H90" i="17" s="1"/>
  <c r="I92" i="17" a="1"/>
  <c r="I92" i="17" s="1"/>
  <c r="D92" i="17" s="1"/>
  <c r="E92" i="17" s="1"/>
  <c r="F92" i="17" s="1"/>
  <c r="G92" i="17" s="1"/>
  <c r="H92" i="17" s="1"/>
  <c r="I102" i="17" a="1"/>
  <c r="I102" i="17" s="1"/>
  <c r="D102" i="17" s="1"/>
  <c r="E102" i="17" s="1"/>
  <c r="F102" i="17" s="1"/>
  <c r="G102" i="17" s="1"/>
  <c r="H102" i="17" s="1"/>
  <c r="I109" i="12" a="1"/>
  <c r="I109" i="12" s="1"/>
  <c r="D109" i="12" s="1"/>
  <c r="E109" i="12" s="1"/>
  <c r="F109" i="12" s="1"/>
  <c r="G109" i="12" s="1"/>
  <c r="H109" i="12" s="1"/>
  <c r="I108" i="17" a="1"/>
  <c r="I108" i="17" s="1"/>
  <c r="D108" i="17" s="1"/>
  <c r="E108" i="17" s="1"/>
  <c r="F108" i="17" s="1"/>
  <c r="G108" i="17" s="1"/>
  <c r="H108" i="17" s="1"/>
  <c r="I95" i="17" a="1"/>
  <c r="I95" i="17" s="1"/>
  <c r="D95" i="17" s="1"/>
  <c r="E95" i="17" s="1"/>
  <c r="F95" i="17" s="1"/>
  <c r="G95" i="17" s="1"/>
  <c r="H95" i="17" s="1"/>
  <c r="I112" i="19" a="1"/>
  <c r="I112" i="19" s="1"/>
  <c r="D112" i="19" s="1"/>
  <c r="E112" i="19" s="1"/>
  <c r="F112" i="19" s="1"/>
  <c r="G112" i="19" s="1"/>
  <c r="H112" i="19" s="1"/>
  <c r="I96" i="18" a="1"/>
  <c r="I96" i="18" s="1"/>
  <c r="I108" i="11" a="1"/>
  <c r="I108" i="11" s="1"/>
  <c r="I108" i="8" a="1"/>
  <c r="I108" i="8" s="1"/>
  <c r="D108" i="8" s="1"/>
  <c r="E108" i="8" s="1"/>
  <c r="F108" i="8" s="1"/>
  <c r="G108" i="8" s="1"/>
  <c r="H108" i="8" s="1"/>
  <c r="I104" i="15" a="1"/>
  <c r="I104" i="15" s="1"/>
  <c r="D104" i="15" s="1"/>
  <c r="E104" i="15" s="1"/>
  <c r="F104" i="15" s="1"/>
  <c r="G104" i="15" s="1"/>
  <c r="H104" i="15" s="1"/>
  <c r="I108" i="19" a="1"/>
  <c r="I108" i="19" s="1"/>
  <c r="D108" i="19" s="1"/>
  <c r="E108" i="19" s="1"/>
  <c r="F108" i="19" s="1"/>
  <c r="G108" i="19" s="1"/>
  <c r="H108" i="19" s="1"/>
  <c r="I96" i="13" a="1"/>
  <c r="I96" i="13" s="1"/>
  <c r="I92" i="19" a="1"/>
  <c r="I92" i="19" s="1"/>
  <c r="D92" i="19" s="1"/>
  <c r="E92" i="19" s="1"/>
  <c r="F92" i="19" s="1"/>
  <c r="G92" i="19" s="1"/>
  <c r="H92" i="19" s="1"/>
  <c r="I108" i="12" a="1"/>
  <c r="I108" i="12" s="1"/>
  <c r="D108" i="12" s="1"/>
  <c r="E108" i="12" s="1"/>
  <c r="F108" i="12" s="1"/>
  <c r="G108" i="12" s="1"/>
  <c r="H108" i="12" s="1"/>
  <c r="I117" i="17" a="1"/>
  <c r="I117" i="17" s="1"/>
  <c r="D117" i="17" s="1"/>
  <c r="E117" i="17" s="1"/>
  <c r="F117" i="17" s="1"/>
  <c r="G117" i="17" s="1"/>
  <c r="H117" i="17" s="1"/>
  <c r="I113" i="17" a="1"/>
  <c r="I113" i="17" s="1"/>
  <c r="D113" i="17" s="1"/>
  <c r="E113" i="17" s="1"/>
  <c r="F113" i="17" s="1"/>
  <c r="G113" i="17" s="1"/>
  <c r="H113" i="17" s="1"/>
  <c r="I91" i="12" a="1"/>
  <c r="I91" i="12" s="1"/>
  <c r="D91" i="12" s="1"/>
  <c r="E91" i="12" s="1"/>
  <c r="F91" i="12" s="1"/>
  <c r="G91" i="12" s="1"/>
  <c r="H91" i="12" s="1"/>
  <c r="I92" i="18" a="1"/>
  <c r="I92" i="18" s="1"/>
  <c r="D92" i="18" s="1"/>
  <c r="E92" i="18" s="1"/>
  <c r="F92" i="18" s="1"/>
  <c r="G92" i="18" s="1"/>
  <c r="H92" i="18" s="1"/>
  <c r="I104" i="12" a="1"/>
  <c r="I104" i="12" s="1"/>
  <c r="D104" i="12" s="1"/>
  <c r="E104" i="12" s="1"/>
  <c r="F104" i="12" s="1"/>
  <c r="G104" i="12" s="1"/>
  <c r="H104" i="12" s="1"/>
  <c r="I111" i="17" a="1"/>
  <c r="I111" i="17" s="1"/>
  <c r="D111" i="17" s="1"/>
  <c r="E111" i="17" s="1"/>
  <c r="F111" i="17" s="1"/>
  <c r="G111" i="17" s="1"/>
  <c r="H111" i="17" s="1"/>
  <c r="I112" i="11" a="1"/>
  <c r="I112" i="11" s="1"/>
  <c r="I106" i="17" a="1"/>
  <c r="I106" i="17" s="1"/>
  <c r="D106" i="17" s="1"/>
  <c r="E106" i="17" s="1"/>
  <c r="F106" i="17" s="1"/>
  <c r="G106" i="17" s="1"/>
  <c r="H106" i="17" s="1"/>
  <c r="I112" i="18" a="1"/>
  <c r="I112" i="18" s="1"/>
  <c r="D112" i="18" s="1"/>
  <c r="E112" i="18" s="1"/>
  <c r="F112" i="18" s="1"/>
  <c r="G112" i="18" s="1"/>
  <c r="H112" i="18" s="1"/>
  <c r="I104" i="11" a="1"/>
  <c r="I104" i="11" s="1"/>
  <c r="I108" i="13" a="1"/>
  <c r="I108" i="13" s="1"/>
  <c r="I96" i="17" a="1"/>
  <c r="I96" i="17" s="1"/>
  <c r="D96" i="17" s="1"/>
  <c r="E96" i="17" s="1"/>
  <c r="F96" i="17" s="1"/>
  <c r="G96" i="17" s="1"/>
  <c r="H96" i="17" s="1"/>
  <c r="I92" i="13" a="1"/>
  <c r="I92" i="13" s="1"/>
  <c r="I104" i="19" a="1"/>
  <c r="I104" i="19" s="1"/>
  <c r="D104" i="19" s="1"/>
  <c r="E104" i="19" s="1"/>
  <c r="F104" i="19" s="1"/>
  <c r="G104" i="19" s="1"/>
  <c r="H104" i="19" s="1"/>
  <c r="I112" i="17" a="1"/>
  <c r="I112" i="17" s="1"/>
  <c r="D112" i="17" s="1"/>
  <c r="E112" i="17" s="1"/>
  <c r="F112" i="17" s="1"/>
  <c r="G112" i="17" s="1"/>
  <c r="H112" i="17" s="1"/>
  <c r="I115" i="18" a="1"/>
  <c r="I115" i="18" s="1"/>
  <c r="D115" i="18" s="1"/>
  <c r="E115" i="18" s="1"/>
  <c r="F115" i="18" s="1"/>
  <c r="G115" i="18" s="1"/>
  <c r="H115" i="18" s="1"/>
  <c r="I92" i="15" a="1"/>
  <c r="I92" i="15" s="1"/>
  <c r="D92" i="15" s="1"/>
  <c r="E92" i="15" s="1"/>
  <c r="F92" i="15" s="1"/>
  <c r="G92" i="15" s="1"/>
  <c r="H92" i="15" s="1"/>
  <c r="I112" i="15" a="1"/>
  <c r="I112" i="15" s="1"/>
  <c r="D112" i="15" s="1"/>
  <c r="E112" i="15" s="1"/>
  <c r="F112" i="15" s="1"/>
  <c r="G112" i="15" s="1"/>
  <c r="H112" i="15" s="1"/>
  <c r="I97" i="17" a="1"/>
  <c r="I97" i="17" s="1"/>
  <c r="D97" i="17" s="1"/>
  <c r="E97" i="17" s="1"/>
  <c r="F97" i="17" s="1"/>
  <c r="G97" i="17" s="1"/>
  <c r="H97" i="17" s="1"/>
  <c r="I98" i="17" a="1"/>
  <c r="I98" i="17" s="1"/>
  <c r="D98" i="17" s="1"/>
  <c r="E98" i="17" s="1"/>
  <c r="F98" i="17" s="1"/>
  <c r="G98" i="17" s="1"/>
  <c r="H98" i="17" s="1"/>
  <c r="I99" i="17" a="1"/>
  <c r="I99" i="17" s="1"/>
  <c r="D99" i="17" s="1"/>
  <c r="E99" i="17" s="1"/>
  <c r="F99" i="17" s="1"/>
  <c r="G99" i="17" s="1"/>
  <c r="H99" i="17" s="1"/>
  <c r="I114" i="17" a="1"/>
  <c r="I114" i="17" s="1"/>
  <c r="D114" i="17" s="1"/>
  <c r="E114" i="17" s="1"/>
  <c r="F114" i="17" s="1"/>
  <c r="G114" i="17" s="1"/>
  <c r="H114" i="17" s="1"/>
  <c r="I101" i="17" a="1"/>
  <c r="I101" i="17" s="1"/>
  <c r="D101" i="17" s="1"/>
  <c r="E101" i="17" s="1"/>
  <c r="F101" i="17" s="1"/>
  <c r="G101" i="17" s="1"/>
  <c r="H101" i="17" s="1"/>
  <c r="I111" i="12" a="1"/>
  <c r="I111" i="12" s="1"/>
  <c r="D111" i="12" s="1"/>
  <c r="E111" i="12" s="1"/>
  <c r="F111" i="12" s="1"/>
  <c r="G111" i="12" s="1"/>
  <c r="H111" i="12" s="1"/>
  <c r="I108" i="18" a="1"/>
  <c r="I108" i="18" s="1"/>
  <c r="D108" i="18" s="1"/>
  <c r="E108" i="18" s="1"/>
  <c r="F108" i="18" s="1"/>
  <c r="G108" i="18" s="1"/>
  <c r="H108" i="18" s="1"/>
  <c r="I112" i="13" a="1"/>
  <c r="I112" i="13" s="1"/>
  <c r="I97" i="12" a="1"/>
  <c r="I97" i="12" s="1"/>
  <c r="D97" i="12" s="1"/>
  <c r="E97" i="12" s="1"/>
  <c r="F97" i="12" s="1"/>
  <c r="G97" i="12" s="1"/>
  <c r="H97" i="12" s="1"/>
  <c r="I92" i="8" a="1"/>
  <c r="I92" i="8" s="1"/>
  <c r="D92" i="8" s="1"/>
  <c r="E92" i="8" s="1"/>
  <c r="F92" i="8" s="1"/>
  <c r="G92" i="8" s="1"/>
  <c r="H92" i="8" s="1"/>
  <c r="I92" i="12" a="1"/>
  <c r="I92" i="12" s="1"/>
  <c r="D92" i="12" s="1"/>
  <c r="E92" i="12" s="1"/>
  <c r="F92" i="12" s="1"/>
  <c r="G92" i="12" s="1"/>
  <c r="H92" i="12" s="1"/>
  <c r="I104" i="18" a="1"/>
  <c r="I104" i="18" s="1"/>
  <c r="D104" i="18" s="1"/>
  <c r="E104" i="18" s="1"/>
  <c r="F104" i="18" s="1"/>
  <c r="G104" i="18" s="1"/>
  <c r="H104" i="18" s="1"/>
  <c r="I104" i="13" a="1"/>
  <c r="I104" i="13" s="1"/>
  <c r="I104" i="17" a="1"/>
  <c r="I104" i="17" s="1"/>
  <c r="I96" i="19" a="1"/>
  <c r="I96" i="19" s="1"/>
  <c r="D96" i="19" s="1"/>
  <c r="E96" i="19" s="1"/>
  <c r="F96" i="19" s="1"/>
  <c r="G96" i="19" s="1"/>
  <c r="H96" i="19" s="1"/>
  <c r="I96" i="15" a="1"/>
  <c r="I96" i="15" s="1"/>
  <c r="D96" i="15" s="1"/>
  <c r="E96" i="15" s="1"/>
  <c r="F96" i="15" s="1"/>
  <c r="G96" i="15" s="1"/>
  <c r="H96" i="15" s="1"/>
  <c r="I89" i="17" a="1"/>
  <c r="I89" i="17" s="1"/>
  <c r="D89" i="17" s="1"/>
  <c r="E89" i="17" s="1"/>
  <c r="F89" i="17" s="1"/>
  <c r="G89" i="17" s="1"/>
  <c r="H89" i="17" s="1"/>
  <c r="D15" i="5"/>
  <c r="E15" i="5" s="1"/>
  <c r="F15" i="5" s="1"/>
  <c r="G15" i="5" s="1"/>
  <c r="H15" i="5" s="1"/>
  <c r="D8" i="5"/>
  <c r="E8" i="5" s="1"/>
  <c r="F8" i="5" s="1"/>
  <c r="G8" i="5" s="1"/>
  <c r="H8" i="5" s="1"/>
  <c r="I93" i="17" a="1"/>
  <c r="I93" i="17" s="1"/>
  <c r="D93" i="17" s="1"/>
  <c r="E93" i="17" s="1"/>
  <c r="F93" i="17" s="1"/>
  <c r="G93" i="17" s="1"/>
  <c r="H93" i="17" s="1"/>
  <c r="I96" i="11" a="1"/>
  <c r="I96" i="11" s="1"/>
  <c r="I109" i="2" a="1"/>
  <c r="I109" i="2" s="1"/>
  <c r="D30" i="5"/>
  <c r="E30" i="5" s="1"/>
  <c r="F30" i="5" s="1"/>
  <c r="G30" i="5" s="1"/>
  <c r="H30" i="5" s="1"/>
  <c r="I108" i="6" a="1"/>
  <c r="I108" i="6" s="1"/>
  <c r="D108" i="6" s="1"/>
  <c r="E108" i="6" s="1"/>
  <c r="F108" i="6" s="1"/>
  <c r="G108" i="6" s="1"/>
  <c r="H108" i="6" s="1"/>
  <c r="I92" i="6" a="1"/>
  <c r="I92" i="6" s="1"/>
  <c r="D92" i="6" s="1"/>
  <c r="E92" i="6" s="1"/>
  <c r="F92" i="6" s="1"/>
  <c r="G92" i="6" s="1"/>
  <c r="H92" i="6" s="1"/>
  <c r="I116" i="12" a="1"/>
  <c r="I116" i="12" s="1"/>
  <c r="D116" i="12" s="1"/>
  <c r="E116" i="12" s="1"/>
  <c r="F116" i="12" s="1"/>
  <c r="G116" i="12" s="1"/>
  <c r="H116" i="12" s="1"/>
  <c r="I81" i="9" a="1"/>
  <c r="I81" i="9" s="1"/>
  <c r="D81" i="9" s="1"/>
  <c r="E81" i="9" s="1"/>
  <c r="F81" i="9" s="1"/>
  <c r="G81" i="9" s="1"/>
  <c r="H81" i="9" s="1"/>
  <c r="I81" i="6" a="1"/>
  <c r="I81" i="6" s="1"/>
  <c r="I81" i="8" a="1"/>
  <c r="I81" i="8" s="1"/>
  <c r="D81" i="8" s="1"/>
  <c r="E81" i="8" s="1"/>
  <c r="F81" i="8" s="1"/>
  <c r="G81" i="8" s="1"/>
  <c r="H81" i="8" s="1"/>
  <c r="I81" i="12" a="1"/>
  <c r="I81" i="12" s="1"/>
  <c r="D81" i="12" s="1"/>
  <c r="E81" i="12" s="1"/>
  <c r="F81" i="12" s="1"/>
  <c r="G81" i="12" s="1"/>
  <c r="H81" i="12" s="1"/>
  <c r="I81" i="2" a="1"/>
  <c r="I81" i="2" s="1"/>
  <c r="I60" i="12" a="1"/>
  <c r="I60" i="12" s="1"/>
  <c r="D60" i="12" s="1"/>
  <c r="E60" i="12" s="1"/>
  <c r="F60" i="12" s="1"/>
  <c r="G60" i="12" s="1"/>
  <c r="H60" i="12" s="1"/>
  <c r="I60" i="2" a="1"/>
  <c r="I60" i="2" s="1"/>
  <c r="I60" i="8" a="1"/>
  <c r="I60" i="8" s="1"/>
  <c r="D60" i="8" s="1"/>
  <c r="E60" i="8" s="1"/>
  <c r="F60" i="8" s="1"/>
  <c r="G60" i="8" s="1"/>
  <c r="H60" i="8" s="1"/>
  <c r="I60" i="6" a="1"/>
  <c r="I60" i="6" s="1"/>
  <c r="D60" i="6" s="1"/>
  <c r="E60" i="6" s="1"/>
  <c r="F60" i="6" s="1"/>
  <c r="G60" i="6" s="1"/>
  <c r="H60" i="6" s="1"/>
  <c r="I60" i="9" a="1"/>
  <c r="I60" i="9" s="1"/>
  <c r="D60" i="9" s="1"/>
  <c r="E60" i="9" s="1"/>
  <c r="F60" i="9" s="1"/>
  <c r="G60" i="9" s="1"/>
  <c r="H60" i="9" s="1"/>
  <c r="I112" i="8" a="1"/>
  <c r="I112" i="8" s="1"/>
  <c r="D112" i="8" s="1"/>
  <c r="E112" i="8" s="1"/>
  <c r="F112" i="8" s="1"/>
  <c r="G112" i="8" s="1"/>
  <c r="H112" i="8" s="1"/>
  <c r="I112" i="2" a="1"/>
  <c r="I112" i="2" s="1"/>
  <c r="I112" i="9" a="1"/>
  <c r="I112" i="9" s="1"/>
  <c r="D112" i="9" s="1"/>
  <c r="E112" i="9" s="1"/>
  <c r="F112" i="9" s="1"/>
  <c r="G112" i="9" s="1"/>
  <c r="H112" i="9" s="1"/>
  <c r="I112" i="12" a="1"/>
  <c r="I112" i="12" s="1"/>
  <c r="D112" i="12" s="1"/>
  <c r="E112" i="12" s="1"/>
  <c r="F112" i="12" s="1"/>
  <c r="G112" i="12" s="1"/>
  <c r="H112" i="12" s="1"/>
  <c r="I112" i="6" a="1"/>
  <c r="I112" i="6" s="1"/>
  <c r="D112" i="6" s="1"/>
  <c r="E112" i="6" s="1"/>
  <c r="F112" i="6" s="1"/>
  <c r="G112" i="6" s="1"/>
  <c r="H112" i="6" s="1"/>
  <c r="I74" i="2" a="1"/>
  <c r="I74" i="2" s="1"/>
  <c r="I74" i="12" a="1"/>
  <c r="I74" i="12" s="1"/>
  <c r="D74" i="12" s="1"/>
  <c r="E74" i="12" s="1"/>
  <c r="F74" i="12" s="1"/>
  <c r="G74" i="12" s="1"/>
  <c r="H74" i="12" s="1"/>
  <c r="I74" i="8" a="1"/>
  <c r="I74" i="8" s="1"/>
  <c r="D74" i="8" s="1"/>
  <c r="E74" i="8" s="1"/>
  <c r="F74" i="8" s="1"/>
  <c r="G74" i="8" s="1"/>
  <c r="H74" i="8" s="1"/>
  <c r="I74" i="6" a="1"/>
  <c r="I74" i="6" s="1"/>
  <c r="I74" i="9" a="1"/>
  <c r="I74" i="9" s="1"/>
  <c r="D74" i="9" s="1"/>
  <c r="E74" i="9" s="1"/>
  <c r="F74" i="9" s="1"/>
  <c r="G74" i="9" s="1"/>
  <c r="H74" i="9" s="1"/>
  <c r="I93" i="9" a="1"/>
  <c r="I93" i="9" s="1"/>
  <c r="D93" i="9" s="1"/>
  <c r="E93" i="9" s="1"/>
  <c r="F93" i="9" s="1"/>
  <c r="G93" i="9" s="1"/>
  <c r="H93" i="9" s="1"/>
  <c r="I113" i="2" a="1"/>
  <c r="I113" i="2" s="1"/>
  <c r="I113" i="12" a="1"/>
  <c r="I113" i="12" s="1"/>
  <c r="D113" i="12" s="1"/>
  <c r="E113" i="12" s="1"/>
  <c r="F113" i="12" s="1"/>
  <c r="G113" i="12" s="1"/>
  <c r="H113" i="12" s="1"/>
  <c r="I108" i="9" a="1"/>
  <c r="I108" i="9" s="1"/>
  <c r="I104" i="9" a="1"/>
  <c r="I104" i="9" s="1"/>
  <c r="D104" i="9" s="1"/>
  <c r="E104" i="9" s="1"/>
  <c r="F104" i="9" s="1"/>
  <c r="G104" i="9" s="1"/>
  <c r="H104" i="9" s="1"/>
  <c r="I100" i="2" a="1"/>
  <c r="I100" i="2" s="1"/>
  <c r="I100" i="12" a="1"/>
  <c r="I100" i="12" s="1"/>
  <c r="D100" i="12" s="1"/>
  <c r="E100" i="12" s="1"/>
  <c r="F100" i="12" s="1"/>
  <c r="G100" i="12" s="1"/>
  <c r="H100" i="12" s="1"/>
  <c r="I79" i="9" a="1"/>
  <c r="I79" i="9" s="1"/>
  <c r="I79" i="6" a="1"/>
  <c r="I79" i="6" s="1"/>
  <c r="D79" i="6" s="1"/>
  <c r="E79" i="6" s="1"/>
  <c r="F79" i="6" s="1"/>
  <c r="G79" i="6" s="1"/>
  <c r="H79" i="6" s="1"/>
  <c r="I79" i="12" a="1"/>
  <c r="I79" i="12" s="1"/>
  <c r="D79" i="12" s="1"/>
  <c r="E79" i="12" s="1"/>
  <c r="F79" i="12" s="1"/>
  <c r="G79" i="12" s="1"/>
  <c r="H79" i="12" s="1"/>
  <c r="I79" i="8" a="1"/>
  <c r="I79" i="8" s="1"/>
  <c r="D79" i="8" s="1"/>
  <c r="E79" i="8" s="1"/>
  <c r="F79" i="8" s="1"/>
  <c r="G79" i="8" s="1"/>
  <c r="H79" i="8" s="1"/>
  <c r="I79" i="2" a="1"/>
  <c r="I79" i="2" s="1"/>
  <c r="I99" i="2" a="1"/>
  <c r="I99" i="2" s="1"/>
  <c r="I96" i="12" a="1"/>
  <c r="I96" i="12" s="1"/>
  <c r="D96" i="12" s="1"/>
  <c r="E96" i="12" s="1"/>
  <c r="F96" i="12" s="1"/>
  <c r="G96" i="12" s="1"/>
  <c r="H96" i="12" s="1"/>
  <c r="I96" i="9" a="1"/>
  <c r="I96" i="9" s="1"/>
  <c r="D96" i="9" s="1"/>
  <c r="E96" i="9" s="1"/>
  <c r="F96" i="9" s="1"/>
  <c r="G96" i="9" s="1"/>
  <c r="H96" i="9" s="1"/>
  <c r="I96" i="2" a="1"/>
  <c r="I96" i="2" s="1"/>
  <c r="I96" i="8" a="1"/>
  <c r="I96" i="8" s="1"/>
  <c r="D96" i="8" s="1"/>
  <c r="E96" i="8" s="1"/>
  <c r="F96" i="8" s="1"/>
  <c r="G96" i="8" s="1"/>
  <c r="H96" i="8" s="1"/>
  <c r="I96" i="6" a="1"/>
  <c r="I96" i="6" s="1"/>
  <c r="D96" i="6" s="1"/>
  <c r="E96" i="6" s="1"/>
  <c r="F96" i="6" s="1"/>
  <c r="G96" i="6" s="1"/>
  <c r="H96" i="6" s="1"/>
  <c r="I71" i="8" a="1"/>
  <c r="I71" i="8" s="1"/>
  <c r="D71" i="8" s="1"/>
  <c r="E71" i="8" s="1"/>
  <c r="F71" i="8" s="1"/>
  <c r="G71" i="8" s="1"/>
  <c r="H71" i="8" s="1"/>
  <c r="I71" i="2" a="1"/>
  <c r="I71" i="2" s="1"/>
  <c r="I71" i="6" a="1"/>
  <c r="I71" i="6" s="1"/>
  <c r="I71" i="9" a="1"/>
  <c r="I71" i="9" s="1"/>
  <c r="D71" i="9" s="1"/>
  <c r="E71" i="9" s="1"/>
  <c r="F71" i="9" s="1"/>
  <c r="G71" i="9" s="1"/>
  <c r="H71" i="9" s="1"/>
  <c r="I71" i="12" a="1"/>
  <c r="I71" i="12" s="1"/>
  <c r="D71" i="12" s="1"/>
  <c r="E71" i="12" s="1"/>
  <c r="F71" i="12" s="1"/>
  <c r="G71" i="12" s="1"/>
  <c r="H71" i="12" s="1"/>
  <c r="I70" i="2" a="1"/>
  <c r="I70" i="2" s="1"/>
  <c r="I70" i="12" a="1"/>
  <c r="I70" i="12" s="1"/>
  <c r="D70" i="12" s="1"/>
  <c r="E70" i="12" s="1"/>
  <c r="F70" i="12" s="1"/>
  <c r="G70" i="12" s="1"/>
  <c r="H70" i="12" s="1"/>
  <c r="I70" i="6" a="1"/>
  <c r="I70" i="6" s="1"/>
  <c r="D70" i="6" s="1"/>
  <c r="E70" i="6" s="1"/>
  <c r="F70" i="6" s="1"/>
  <c r="G70" i="6" s="1"/>
  <c r="H70" i="6" s="1"/>
  <c r="I70" i="8" a="1"/>
  <c r="I70" i="8" s="1"/>
  <c r="D70" i="8" s="1"/>
  <c r="E70" i="8" s="1"/>
  <c r="F70" i="8" s="1"/>
  <c r="G70" i="8" s="1"/>
  <c r="H70" i="8" s="1"/>
  <c r="I70" i="9" a="1"/>
  <c r="I70" i="9" s="1"/>
  <c r="D70" i="9" s="1"/>
  <c r="E70" i="9" s="1"/>
  <c r="F70" i="9" s="1"/>
  <c r="G70" i="9" s="1"/>
  <c r="H70" i="9" s="1"/>
  <c r="I78" i="2" a="1"/>
  <c r="I78" i="2" s="1"/>
  <c r="I78" i="12" a="1"/>
  <c r="I78" i="12" s="1"/>
  <c r="D78" i="12" s="1"/>
  <c r="E78" i="12" s="1"/>
  <c r="F78" i="12" s="1"/>
  <c r="G78" i="12" s="1"/>
  <c r="H78" i="12" s="1"/>
  <c r="I78" i="9" a="1"/>
  <c r="I78" i="9" s="1"/>
  <c r="D78" i="9" s="1"/>
  <c r="E78" i="9" s="1"/>
  <c r="F78" i="9" s="1"/>
  <c r="G78" i="9" s="1"/>
  <c r="H78" i="9" s="1"/>
  <c r="I78" i="8" a="1"/>
  <c r="I78" i="8" s="1"/>
  <c r="D78" i="8" s="1"/>
  <c r="E78" i="8" s="1"/>
  <c r="F78" i="8" s="1"/>
  <c r="G78" i="8" s="1"/>
  <c r="H78" i="8" s="1"/>
  <c r="I78" i="6" a="1"/>
  <c r="I78" i="6" s="1"/>
  <c r="I92" i="9" a="1"/>
  <c r="I92" i="9" s="1"/>
  <c r="D92" i="9" s="1"/>
  <c r="E92" i="9" s="1"/>
  <c r="F92" i="9" s="1"/>
  <c r="G92" i="9" s="1"/>
  <c r="H92" i="9" s="1"/>
  <c r="I104" i="8" a="1"/>
  <c r="I104" i="8" s="1"/>
  <c r="D104" i="8" s="1"/>
  <c r="E104" i="8" s="1"/>
  <c r="F104" i="8" s="1"/>
  <c r="G104" i="8" s="1"/>
  <c r="H104" i="8" s="1"/>
  <c r="I84" i="12" a="1"/>
  <c r="I84" i="12" s="1"/>
  <c r="D84" i="12" s="1"/>
  <c r="E84" i="12" s="1"/>
  <c r="F84" i="12" s="1"/>
  <c r="G84" i="12" s="1"/>
  <c r="H84" i="12" s="1"/>
  <c r="I84" i="2" a="1"/>
  <c r="I84" i="2" s="1"/>
  <c r="I84" i="9" a="1"/>
  <c r="I84" i="9" s="1"/>
  <c r="I84" i="6" a="1"/>
  <c r="I84" i="6" s="1"/>
  <c r="D84" i="6" s="1"/>
  <c r="E84" i="6" s="1"/>
  <c r="F84" i="6" s="1"/>
  <c r="G84" i="6" s="1"/>
  <c r="H84" i="6" s="1"/>
  <c r="I84" i="8" a="1"/>
  <c r="I84" i="8" s="1"/>
  <c r="D84" i="8" s="1"/>
  <c r="E84" i="8" s="1"/>
  <c r="F84" i="8" s="1"/>
  <c r="G84" i="8" s="1"/>
  <c r="H84" i="8" s="1"/>
  <c r="I98" i="2" a="1"/>
  <c r="I98" i="2" s="1"/>
  <c r="I80" i="8" a="1"/>
  <c r="I80" i="8" s="1"/>
  <c r="D80" i="8" s="1"/>
  <c r="E80" i="8" s="1"/>
  <c r="F80" i="8" s="1"/>
  <c r="G80" i="8" s="1"/>
  <c r="H80" i="8" s="1"/>
  <c r="I80" i="9" a="1"/>
  <c r="I80" i="9" s="1"/>
  <c r="D80" i="9" s="1"/>
  <c r="E80" i="9" s="1"/>
  <c r="F80" i="9" s="1"/>
  <c r="G80" i="9" s="1"/>
  <c r="H80" i="9" s="1"/>
  <c r="I80" i="2" a="1"/>
  <c r="I80" i="2" s="1"/>
  <c r="I80" i="6" a="1"/>
  <c r="I80" i="6" s="1"/>
  <c r="I80" i="12" a="1"/>
  <c r="I80" i="12" s="1"/>
  <c r="D80" i="12" s="1"/>
  <c r="E80" i="12" s="1"/>
  <c r="F80" i="12" s="1"/>
  <c r="G80" i="12" s="1"/>
  <c r="H80" i="12" s="1"/>
  <c r="I117" i="9" a="1"/>
  <c r="I117" i="9" s="1"/>
  <c r="D117" i="9" s="1"/>
  <c r="E117" i="9" s="1"/>
  <c r="F117" i="9" s="1"/>
  <c r="G117" i="9" s="1"/>
  <c r="H117" i="9" s="1"/>
  <c r="I117" i="2" a="1"/>
  <c r="I117" i="2" s="1"/>
  <c r="I110" i="12" a="1"/>
  <c r="I110" i="12" s="1"/>
  <c r="D110" i="12" s="1"/>
  <c r="E110" i="12" s="1"/>
  <c r="F110" i="12" s="1"/>
  <c r="G110" i="12" s="1"/>
  <c r="H110" i="12" s="1"/>
  <c r="I110" i="9" a="1"/>
  <c r="I110" i="9" s="1"/>
  <c r="D110" i="9" s="1"/>
  <c r="E110" i="9" s="1"/>
  <c r="F110" i="9" s="1"/>
  <c r="G110" i="9" s="1"/>
  <c r="H110" i="9" s="1"/>
  <c r="I110" i="2" a="1"/>
  <c r="I110" i="2" s="1"/>
  <c r="I115" i="2" a="1"/>
  <c r="I115" i="2" s="1"/>
  <c r="I115" i="12" a="1"/>
  <c r="I115" i="12" s="1"/>
  <c r="D115" i="12" s="1"/>
  <c r="E115" i="12" s="1"/>
  <c r="F115" i="12" s="1"/>
  <c r="G115" i="12" s="1"/>
  <c r="H115" i="12" s="1"/>
  <c r="I104" i="6" a="1"/>
  <c r="I104" i="6" s="1"/>
  <c r="D104" i="6" s="1"/>
  <c r="E104" i="6" s="1"/>
  <c r="F104" i="6" s="1"/>
  <c r="G104" i="6" s="1"/>
  <c r="H104" i="6" s="1"/>
  <c r="I68" i="12" a="1"/>
  <c r="I68" i="12" s="1"/>
  <c r="D68" i="12" s="1"/>
  <c r="E68" i="12" s="1"/>
  <c r="F68" i="12" s="1"/>
  <c r="G68" i="12" s="1"/>
  <c r="H68" i="12" s="1"/>
  <c r="I68" i="9" a="1"/>
  <c r="I68" i="9" s="1"/>
  <c r="D68" i="9" s="1"/>
  <c r="E68" i="9" s="1"/>
  <c r="F68" i="9" s="1"/>
  <c r="G68" i="9" s="1"/>
  <c r="H68" i="9" s="1"/>
  <c r="I68" i="2" a="1"/>
  <c r="I68" i="2" s="1"/>
  <c r="I68" i="8" a="1"/>
  <c r="I68" i="8" s="1"/>
  <c r="I68" i="6" a="1"/>
  <c r="I68" i="6" s="1"/>
  <c r="D68" i="6" s="1"/>
  <c r="E68" i="6" s="1"/>
  <c r="F68" i="6" s="1"/>
  <c r="G68" i="6" s="1"/>
  <c r="H68" i="6" s="1"/>
  <c r="I77" i="9" a="1"/>
  <c r="I77" i="9" s="1"/>
  <c r="D77" i="9" s="1"/>
  <c r="E77" i="9" s="1"/>
  <c r="F77" i="9" s="1"/>
  <c r="G77" i="9" s="1"/>
  <c r="H77" i="9" s="1"/>
  <c r="I77" i="2" a="1"/>
  <c r="I77" i="2" s="1"/>
  <c r="I77" i="12" a="1"/>
  <c r="I77" i="12" s="1"/>
  <c r="D77" i="12" s="1"/>
  <c r="E77" i="12" s="1"/>
  <c r="F77" i="12" s="1"/>
  <c r="G77" i="12" s="1"/>
  <c r="H77" i="12" s="1"/>
  <c r="I77" i="8" a="1"/>
  <c r="I77" i="8" s="1"/>
  <c r="D77" i="8" s="1"/>
  <c r="E77" i="8" s="1"/>
  <c r="F77" i="8" s="1"/>
  <c r="G77" i="8" s="1"/>
  <c r="H77" i="8" s="1"/>
  <c r="I77" i="6" a="1"/>
  <c r="I77" i="6" s="1"/>
  <c r="D77" i="6" s="1"/>
  <c r="E77" i="6" s="1"/>
  <c r="F77" i="6" s="1"/>
  <c r="G77" i="6" s="1"/>
  <c r="H77" i="6" s="1"/>
  <c r="I67" i="6" a="1"/>
  <c r="I67" i="6" s="1"/>
  <c r="I67" i="12" a="1"/>
  <c r="I67" i="12" s="1"/>
  <c r="D67" i="12" s="1"/>
  <c r="E67" i="12" s="1"/>
  <c r="F67" i="12" s="1"/>
  <c r="G67" i="12" s="1"/>
  <c r="H67" i="12" s="1"/>
  <c r="I67" i="8" a="1"/>
  <c r="I67" i="8" s="1"/>
  <c r="D67" i="8" s="1"/>
  <c r="E67" i="8" s="1"/>
  <c r="F67" i="8" s="1"/>
  <c r="G67" i="8" s="1"/>
  <c r="H67" i="8" s="1"/>
  <c r="I67" i="2" a="1"/>
  <c r="I67" i="2" s="1"/>
  <c r="I67" i="9" a="1"/>
  <c r="I67" i="9" s="1"/>
  <c r="D67" i="9" s="1"/>
  <c r="E67" i="9" s="1"/>
  <c r="F67" i="9" s="1"/>
  <c r="G67" i="9" s="1"/>
  <c r="H67" i="9" s="1"/>
  <c r="I64" i="8" a="1"/>
  <c r="I64" i="8" s="1"/>
  <c r="D64" i="8" s="1"/>
  <c r="E64" i="8" s="1"/>
  <c r="F64" i="8" s="1"/>
  <c r="G64" i="8" s="1"/>
  <c r="H64" i="8" s="1"/>
  <c r="I64" i="12" a="1"/>
  <c r="I64" i="12" s="1"/>
  <c r="D64" i="12" s="1"/>
  <c r="E64" i="12" s="1"/>
  <c r="F64" i="12" s="1"/>
  <c r="G64" i="12" s="1"/>
  <c r="H64" i="12" s="1"/>
  <c r="I64" i="6" a="1"/>
  <c r="I64" i="6" s="1"/>
  <c r="D64" i="6" s="1"/>
  <c r="E64" i="6" s="1"/>
  <c r="F64" i="6" s="1"/>
  <c r="G64" i="6" s="1"/>
  <c r="H64" i="6" s="1"/>
  <c r="I64" i="2" a="1"/>
  <c r="I64" i="2" s="1"/>
  <c r="I64" i="9" a="1"/>
  <c r="I64" i="9" s="1"/>
  <c r="D64" i="9" s="1"/>
  <c r="E64" i="9" s="1"/>
  <c r="F64" i="9" s="1"/>
  <c r="G64" i="9" s="1"/>
  <c r="H64" i="9" s="1"/>
  <c r="I95" i="2" a="1"/>
  <c r="I95" i="2" s="1"/>
  <c r="I95" i="9" a="1"/>
  <c r="I95" i="9" s="1"/>
  <c r="D95" i="9" s="1"/>
  <c r="E95" i="9" s="1"/>
  <c r="F95" i="9" s="1"/>
  <c r="G95" i="9" s="1"/>
  <c r="H95" i="9" s="1"/>
  <c r="I114" i="12" a="1"/>
  <c r="I114" i="12" s="1"/>
  <c r="D114" i="12" s="1"/>
  <c r="E114" i="12" s="1"/>
  <c r="F114" i="12" s="1"/>
  <c r="G114" i="12" s="1"/>
  <c r="H114" i="12" s="1"/>
  <c r="I114" i="9" a="1"/>
  <c r="I114" i="9" s="1"/>
  <c r="D114" i="9" s="1"/>
  <c r="E114" i="9" s="1"/>
  <c r="F114" i="9" s="1"/>
  <c r="G114" i="9" s="1"/>
  <c r="H114" i="9" s="1"/>
  <c r="C109" i="11"/>
  <c r="C80" i="11"/>
  <c r="D80" i="11" s="1"/>
  <c r="E80" i="11" s="1"/>
  <c r="F80" i="11" s="1"/>
  <c r="G80" i="11" s="1"/>
  <c r="H80" i="11" s="1"/>
  <c r="C51" i="11"/>
  <c r="D51" i="11" s="1"/>
  <c r="E51" i="11" s="1"/>
  <c r="F51" i="11" s="1"/>
  <c r="G51" i="11" s="1"/>
  <c r="H51" i="11" s="1"/>
  <c r="C22" i="11"/>
  <c r="D22" i="11" s="1"/>
  <c r="E22" i="11" s="1"/>
  <c r="F22" i="11" s="1"/>
  <c r="G22" i="11" s="1"/>
  <c r="H22" i="11" s="1"/>
  <c r="C51" i="13"/>
  <c r="D51" i="13" s="1"/>
  <c r="E51" i="13" s="1"/>
  <c r="F51" i="13" s="1"/>
  <c r="G51" i="13" s="1"/>
  <c r="H51" i="13" s="1"/>
  <c r="C22" i="13"/>
  <c r="D22" i="13" s="1"/>
  <c r="E22" i="13" s="1"/>
  <c r="F22" i="13" s="1"/>
  <c r="G22" i="13" s="1"/>
  <c r="H22" i="13" s="1"/>
  <c r="C80" i="13"/>
  <c r="D80" i="13" s="1"/>
  <c r="E80" i="13" s="1"/>
  <c r="F80" i="13" s="1"/>
  <c r="G80" i="13" s="1"/>
  <c r="H80" i="13" s="1"/>
  <c r="C109" i="13"/>
  <c r="C85" i="11"/>
  <c r="D85" i="11" s="1"/>
  <c r="E85" i="11" s="1"/>
  <c r="F85" i="11" s="1"/>
  <c r="G85" i="11" s="1"/>
  <c r="H85" i="11" s="1"/>
  <c r="C27" i="11"/>
  <c r="D27" i="11" s="1"/>
  <c r="E27" i="11" s="1"/>
  <c r="F27" i="11" s="1"/>
  <c r="G27" i="11" s="1"/>
  <c r="H27" i="11" s="1"/>
  <c r="C114" i="11"/>
  <c r="C56" i="11"/>
  <c r="D56" i="11" s="1"/>
  <c r="E56" i="11" s="1"/>
  <c r="F56" i="11" s="1"/>
  <c r="G56" i="11" s="1"/>
  <c r="H56" i="11" s="1"/>
  <c r="C114" i="13"/>
  <c r="C85" i="13"/>
  <c r="D85" i="13" s="1"/>
  <c r="E85" i="13" s="1"/>
  <c r="F85" i="13" s="1"/>
  <c r="G85" i="13" s="1"/>
  <c r="H85" i="13" s="1"/>
  <c r="C27" i="13"/>
  <c r="D27" i="13" s="1"/>
  <c r="E27" i="13" s="1"/>
  <c r="F27" i="13" s="1"/>
  <c r="G27" i="13" s="1"/>
  <c r="H27" i="13" s="1"/>
  <c r="C56" i="13"/>
  <c r="D56" i="13" s="1"/>
  <c r="E56" i="13" s="1"/>
  <c r="F56" i="13" s="1"/>
  <c r="G56" i="13" s="1"/>
  <c r="H56" i="13" s="1"/>
  <c r="C77" i="11"/>
  <c r="D77" i="11" s="1"/>
  <c r="E77" i="11" s="1"/>
  <c r="F77" i="11" s="1"/>
  <c r="G77" i="11" s="1"/>
  <c r="H77" i="11" s="1"/>
  <c r="C19" i="11"/>
  <c r="D19" i="11" s="1"/>
  <c r="E19" i="11" s="1"/>
  <c r="F19" i="11" s="1"/>
  <c r="G19" i="11" s="1"/>
  <c r="H19" i="11" s="1"/>
  <c r="C106" i="11"/>
  <c r="C48" i="11"/>
  <c r="D48" i="11" s="1"/>
  <c r="E48" i="11" s="1"/>
  <c r="F48" i="11" s="1"/>
  <c r="G48" i="11" s="1"/>
  <c r="H48" i="11" s="1"/>
  <c r="C77" i="13"/>
  <c r="D77" i="13" s="1"/>
  <c r="E77" i="13" s="1"/>
  <c r="F77" i="13" s="1"/>
  <c r="G77" i="13" s="1"/>
  <c r="H77" i="13" s="1"/>
  <c r="C48" i="13"/>
  <c r="D48" i="13" s="1"/>
  <c r="E48" i="13" s="1"/>
  <c r="F48" i="13" s="1"/>
  <c r="G48" i="13" s="1"/>
  <c r="H48" i="13" s="1"/>
  <c r="C106" i="13"/>
  <c r="C19" i="13"/>
  <c r="D19" i="13" s="1"/>
  <c r="E19" i="13" s="1"/>
  <c r="F19" i="13" s="1"/>
  <c r="G19" i="13" s="1"/>
  <c r="H19" i="13" s="1"/>
  <c r="C97" i="13"/>
  <c r="C39" i="13"/>
  <c r="D39" i="13" s="1"/>
  <c r="E39" i="13" s="1"/>
  <c r="F39" i="13" s="1"/>
  <c r="G39" i="13" s="1"/>
  <c r="H39" i="13" s="1"/>
  <c r="C10" i="13"/>
  <c r="D10" i="13" s="1"/>
  <c r="E10" i="13" s="1"/>
  <c r="F10" i="13" s="1"/>
  <c r="G10" i="13" s="1"/>
  <c r="H10" i="13" s="1"/>
  <c r="C68" i="13"/>
  <c r="D68" i="13" s="1"/>
  <c r="E68" i="13" s="1"/>
  <c r="F68" i="13" s="1"/>
  <c r="G68" i="13" s="1"/>
  <c r="H68" i="13" s="1"/>
  <c r="C97" i="11"/>
  <c r="C39" i="11"/>
  <c r="D39" i="11" s="1"/>
  <c r="E39" i="11" s="1"/>
  <c r="F39" i="11" s="1"/>
  <c r="G39" i="11" s="1"/>
  <c r="H39" i="11" s="1"/>
  <c r="C68" i="11"/>
  <c r="D68" i="11" s="1"/>
  <c r="E68" i="11" s="1"/>
  <c r="F68" i="11" s="1"/>
  <c r="G68" i="11" s="1"/>
  <c r="H68" i="11" s="1"/>
  <c r="C10" i="11"/>
  <c r="D10" i="11" s="1"/>
  <c r="E10" i="11" s="1"/>
  <c r="F10" i="11" s="1"/>
  <c r="G10" i="11" s="1"/>
  <c r="H10" i="11" s="1"/>
  <c r="C69" i="11"/>
  <c r="D69" i="11" s="1"/>
  <c r="E69" i="11" s="1"/>
  <c r="F69" i="11" s="1"/>
  <c r="G69" i="11" s="1"/>
  <c r="H69" i="11" s="1"/>
  <c r="C11" i="11"/>
  <c r="D11" i="11" s="1"/>
  <c r="E11" i="11" s="1"/>
  <c r="F11" i="11" s="1"/>
  <c r="G11" i="11" s="1"/>
  <c r="H11" i="11" s="1"/>
  <c r="C98" i="11"/>
  <c r="C40" i="11"/>
  <c r="D40" i="11" s="1"/>
  <c r="E40" i="11" s="1"/>
  <c r="F40" i="11" s="1"/>
  <c r="G40" i="11" s="1"/>
  <c r="H40" i="11" s="1"/>
  <c r="C98" i="13"/>
  <c r="C69" i="13"/>
  <c r="D69" i="13" s="1"/>
  <c r="E69" i="13" s="1"/>
  <c r="F69" i="13" s="1"/>
  <c r="G69" i="13" s="1"/>
  <c r="H69" i="13" s="1"/>
  <c r="C11" i="13"/>
  <c r="D11" i="13" s="1"/>
  <c r="E11" i="13" s="1"/>
  <c r="F11" i="13" s="1"/>
  <c r="G11" i="13" s="1"/>
  <c r="H11" i="13" s="1"/>
  <c r="C40" i="13"/>
  <c r="D40" i="13" s="1"/>
  <c r="E40" i="13" s="1"/>
  <c r="F40" i="13" s="1"/>
  <c r="G40" i="13" s="1"/>
  <c r="H40" i="13" s="1"/>
  <c r="C62" i="13"/>
  <c r="D62" i="13" s="1"/>
  <c r="E62" i="13" s="1"/>
  <c r="F62" i="13" s="1"/>
  <c r="G62" i="13" s="1"/>
  <c r="H62" i="13" s="1"/>
  <c r="C33" i="13"/>
  <c r="D33" i="13" s="1"/>
  <c r="E33" i="13" s="1"/>
  <c r="F33" i="13" s="1"/>
  <c r="G33" i="13" s="1"/>
  <c r="H33" i="13" s="1"/>
  <c r="C91" i="13"/>
  <c r="C4" i="13"/>
  <c r="D4" i="13" s="1"/>
  <c r="E4" i="13" s="1"/>
  <c r="F4" i="13" s="1"/>
  <c r="G4" i="13" s="1"/>
  <c r="H4" i="13" s="1"/>
  <c r="C4" i="11"/>
  <c r="D4" i="11" s="1"/>
  <c r="E4" i="11" s="1"/>
  <c r="F4" i="11" s="1"/>
  <c r="G4" i="11" s="1"/>
  <c r="H4" i="11" s="1"/>
  <c r="C91" i="11"/>
  <c r="C33" i="11"/>
  <c r="D33" i="11" s="1"/>
  <c r="E33" i="11" s="1"/>
  <c r="F33" i="11" s="1"/>
  <c r="G33" i="11" s="1"/>
  <c r="H33" i="11" s="1"/>
  <c r="C62" i="11"/>
  <c r="D62" i="11" s="1"/>
  <c r="E62" i="11" s="1"/>
  <c r="F62" i="11" s="1"/>
  <c r="G62" i="11" s="1"/>
  <c r="H62" i="11" s="1"/>
  <c r="C84" i="9"/>
  <c r="C55" i="9"/>
  <c r="D55" i="9" s="1"/>
  <c r="E55" i="9" s="1"/>
  <c r="F55" i="9" s="1"/>
  <c r="G55" i="9" s="1"/>
  <c r="H55" i="9" s="1"/>
  <c r="C113" i="9"/>
  <c r="C26" i="9"/>
  <c r="D26" i="9" s="1"/>
  <c r="E26" i="9" s="1"/>
  <c r="F26" i="9" s="1"/>
  <c r="G26" i="9" s="1"/>
  <c r="H26" i="9" s="1"/>
  <c r="C17" i="11"/>
  <c r="D17" i="11" s="1"/>
  <c r="E17" i="11" s="1"/>
  <c r="F17" i="11" s="1"/>
  <c r="G17" i="11" s="1"/>
  <c r="H17" i="11" s="1"/>
  <c r="C104" i="11"/>
  <c r="C46" i="11"/>
  <c r="D46" i="11" s="1"/>
  <c r="E46" i="11" s="1"/>
  <c r="F46" i="11" s="1"/>
  <c r="G46" i="11" s="1"/>
  <c r="H46" i="11" s="1"/>
  <c r="C75" i="11"/>
  <c r="D75" i="11" s="1"/>
  <c r="E75" i="11" s="1"/>
  <c r="F75" i="11" s="1"/>
  <c r="G75" i="11" s="1"/>
  <c r="H75" i="11" s="1"/>
  <c r="C46" i="13"/>
  <c r="D46" i="13" s="1"/>
  <c r="E46" i="13" s="1"/>
  <c r="F46" i="13" s="1"/>
  <c r="G46" i="13" s="1"/>
  <c r="H46" i="13" s="1"/>
  <c r="C104" i="13"/>
  <c r="C75" i="13"/>
  <c r="D75" i="13" s="1"/>
  <c r="E75" i="13" s="1"/>
  <c r="F75" i="13" s="1"/>
  <c r="G75" i="13" s="1"/>
  <c r="H75" i="13" s="1"/>
  <c r="C17" i="13"/>
  <c r="D17" i="13" s="1"/>
  <c r="E17" i="13" s="1"/>
  <c r="F17" i="13" s="1"/>
  <c r="G17" i="13" s="1"/>
  <c r="H17" i="13" s="1"/>
  <c r="C61" i="11"/>
  <c r="D61" i="11" s="1"/>
  <c r="E61" i="11" s="1"/>
  <c r="F61" i="11" s="1"/>
  <c r="G61" i="11" s="1"/>
  <c r="H61" i="11" s="1"/>
  <c r="C90" i="11"/>
  <c r="C3" i="11"/>
  <c r="D3" i="11" s="1"/>
  <c r="E3" i="11" s="1"/>
  <c r="F3" i="11" s="1"/>
  <c r="G3" i="11" s="1"/>
  <c r="H3" i="11" s="1"/>
  <c r="C32" i="11"/>
  <c r="D32" i="11" s="1"/>
  <c r="E32" i="11" s="1"/>
  <c r="F32" i="11" s="1"/>
  <c r="G32" i="11" s="1"/>
  <c r="H32" i="11" s="1"/>
  <c r="C90" i="13"/>
  <c r="C32" i="13"/>
  <c r="D32" i="13" s="1"/>
  <c r="E32" i="13" s="1"/>
  <c r="F32" i="13" s="1"/>
  <c r="G32" i="13" s="1"/>
  <c r="H32" i="13" s="1"/>
  <c r="C3" i="13"/>
  <c r="D3" i="13" s="1"/>
  <c r="E3" i="13" s="1"/>
  <c r="F3" i="13" s="1"/>
  <c r="G3" i="13" s="1"/>
  <c r="H3" i="13" s="1"/>
  <c r="C61" i="13"/>
  <c r="D61" i="13" s="1"/>
  <c r="E61" i="13" s="1"/>
  <c r="F61" i="13" s="1"/>
  <c r="G61" i="13" s="1"/>
  <c r="H61" i="13" s="1"/>
  <c r="C101" i="11"/>
  <c r="C72" i="11"/>
  <c r="D72" i="11" s="1"/>
  <c r="E72" i="11" s="1"/>
  <c r="F72" i="11" s="1"/>
  <c r="G72" i="11" s="1"/>
  <c r="H72" i="11" s="1"/>
  <c r="C43" i="11"/>
  <c r="D43" i="11" s="1"/>
  <c r="E43" i="11" s="1"/>
  <c r="F43" i="11" s="1"/>
  <c r="G43" i="11" s="1"/>
  <c r="H43" i="11" s="1"/>
  <c r="C14" i="11"/>
  <c r="D14" i="11" s="1"/>
  <c r="E14" i="11" s="1"/>
  <c r="F14" i="11" s="1"/>
  <c r="G14" i="11" s="1"/>
  <c r="H14" i="11" s="1"/>
  <c r="C101" i="13"/>
  <c r="C72" i="13"/>
  <c r="D72" i="13" s="1"/>
  <c r="E72" i="13" s="1"/>
  <c r="F72" i="13" s="1"/>
  <c r="G72" i="13" s="1"/>
  <c r="H72" i="13" s="1"/>
  <c r="C43" i="13"/>
  <c r="D43" i="13" s="1"/>
  <c r="E43" i="13" s="1"/>
  <c r="F43" i="13" s="1"/>
  <c r="G43" i="13" s="1"/>
  <c r="H43" i="13" s="1"/>
  <c r="C14" i="13"/>
  <c r="D14" i="13" s="1"/>
  <c r="E14" i="13" s="1"/>
  <c r="F14" i="13" s="1"/>
  <c r="G14" i="13" s="1"/>
  <c r="H14" i="13" s="1"/>
  <c r="C47" i="11"/>
  <c r="D47" i="11" s="1"/>
  <c r="E47" i="11" s="1"/>
  <c r="F47" i="11" s="1"/>
  <c r="G47" i="11" s="1"/>
  <c r="H47" i="11" s="1"/>
  <c r="C76" i="11"/>
  <c r="D76" i="11" s="1"/>
  <c r="E76" i="11" s="1"/>
  <c r="F76" i="11" s="1"/>
  <c r="G76" i="11" s="1"/>
  <c r="H76" i="11" s="1"/>
  <c r="C18" i="11"/>
  <c r="D18" i="11" s="1"/>
  <c r="E18" i="11" s="1"/>
  <c r="F18" i="11" s="1"/>
  <c r="G18" i="11" s="1"/>
  <c r="H18" i="11" s="1"/>
  <c r="C105" i="11"/>
  <c r="C105" i="13"/>
  <c r="C18" i="13"/>
  <c r="D18" i="13" s="1"/>
  <c r="E18" i="13" s="1"/>
  <c r="F18" i="13" s="1"/>
  <c r="G18" i="13" s="1"/>
  <c r="H18" i="13" s="1"/>
  <c r="C76" i="13"/>
  <c r="D76" i="13" s="1"/>
  <c r="E76" i="13" s="1"/>
  <c r="F76" i="13" s="1"/>
  <c r="G76" i="13" s="1"/>
  <c r="H76" i="13" s="1"/>
  <c r="C47" i="13"/>
  <c r="D47" i="13" s="1"/>
  <c r="E47" i="13" s="1"/>
  <c r="F47" i="13" s="1"/>
  <c r="G47" i="13" s="1"/>
  <c r="H47" i="13" s="1"/>
  <c r="C103" i="11"/>
  <c r="C74" i="11"/>
  <c r="D74" i="11" s="1"/>
  <c r="E74" i="11" s="1"/>
  <c r="F74" i="11" s="1"/>
  <c r="G74" i="11" s="1"/>
  <c r="H74" i="11" s="1"/>
  <c r="C45" i="11"/>
  <c r="D45" i="11" s="1"/>
  <c r="E45" i="11" s="1"/>
  <c r="F45" i="11" s="1"/>
  <c r="G45" i="11" s="1"/>
  <c r="H45" i="11" s="1"/>
  <c r="C16" i="11"/>
  <c r="D16" i="11" s="1"/>
  <c r="E16" i="11" s="1"/>
  <c r="F16" i="11" s="1"/>
  <c r="G16" i="11" s="1"/>
  <c r="H16" i="11" s="1"/>
  <c r="C45" i="13"/>
  <c r="D45" i="13" s="1"/>
  <c r="E45" i="13" s="1"/>
  <c r="F45" i="13" s="1"/>
  <c r="G45" i="13" s="1"/>
  <c r="H45" i="13" s="1"/>
  <c r="C74" i="13"/>
  <c r="D74" i="13" s="1"/>
  <c r="E74" i="13" s="1"/>
  <c r="F74" i="13" s="1"/>
  <c r="G74" i="13" s="1"/>
  <c r="H74" i="13" s="1"/>
  <c r="C16" i="13"/>
  <c r="D16" i="13" s="1"/>
  <c r="E16" i="13" s="1"/>
  <c r="F16" i="13" s="1"/>
  <c r="G16" i="13" s="1"/>
  <c r="H16" i="13" s="1"/>
  <c r="C103" i="13"/>
  <c r="C99" i="11"/>
  <c r="C41" i="11"/>
  <c r="D41" i="11" s="1"/>
  <c r="E41" i="11" s="1"/>
  <c r="F41" i="11" s="1"/>
  <c r="G41" i="11" s="1"/>
  <c r="H41" i="11" s="1"/>
  <c r="C12" i="11"/>
  <c r="D12" i="11" s="1"/>
  <c r="E12" i="11" s="1"/>
  <c r="F12" i="11" s="1"/>
  <c r="G12" i="11" s="1"/>
  <c r="H12" i="11" s="1"/>
  <c r="C70" i="11"/>
  <c r="D70" i="11" s="1"/>
  <c r="E70" i="11" s="1"/>
  <c r="F70" i="11" s="1"/>
  <c r="G70" i="11" s="1"/>
  <c r="H70" i="11" s="1"/>
  <c r="C41" i="13"/>
  <c r="D41" i="13" s="1"/>
  <c r="E41" i="13" s="1"/>
  <c r="F41" i="13" s="1"/>
  <c r="G41" i="13" s="1"/>
  <c r="H41" i="13" s="1"/>
  <c r="C99" i="13"/>
  <c r="C70" i="13"/>
  <c r="D70" i="13" s="1"/>
  <c r="E70" i="13" s="1"/>
  <c r="F70" i="13" s="1"/>
  <c r="G70" i="13" s="1"/>
  <c r="H70" i="13" s="1"/>
  <c r="C12" i="13"/>
  <c r="D12" i="13" s="1"/>
  <c r="E12" i="13" s="1"/>
  <c r="F12" i="13" s="1"/>
  <c r="G12" i="13" s="1"/>
  <c r="H12" i="13" s="1"/>
  <c r="C111" i="13"/>
  <c r="C53" i="13"/>
  <c r="D53" i="13" s="1"/>
  <c r="E53" i="13" s="1"/>
  <c r="F53" i="13" s="1"/>
  <c r="G53" i="13" s="1"/>
  <c r="H53" i="13" s="1"/>
  <c r="C82" i="13"/>
  <c r="D82" i="13" s="1"/>
  <c r="E82" i="13" s="1"/>
  <c r="F82" i="13" s="1"/>
  <c r="G82" i="13" s="1"/>
  <c r="H82" i="13" s="1"/>
  <c r="C24" i="13"/>
  <c r="D24" i="13" s="1"/>
  <c r="E24" i="13" s="1"/>
  <c r="F24" i="13" s="1"/>
  <c r="G24" i="13" s="1"/>
  <c r="H24" i="13" s="1"/>
  <c r="C82" i="11"/>
  <c r="D82" i="11" s="1"/>
  <c r="E82" i="11" s="1"/>
  <c r="F82" i="11" s="1"/>
  <c r="G82" i="11" s="1"/>
  <c r="H82" i="11" s="1"/>
  <c r="C53" i="11"/>
  <c r="D53" i="11" s="1"/>
  <c r="E53" i="11" s="1"/>
  <c r="F53" i="11" s="1"/>
  <c r="G53" i="11" s="1"/>
  <c r="H53" i="11" s="1"/>
  <c r="C24" i="11"/>
  <c r="D24" i="11" s="1"/>
  <c r="E24" i="11" s="1"/>
  <c r="F24" i="11" s="1"/>
  <c r="G24" i="11" s="1"/>
  <c r="H24" i="11" s="1"/>
  <c r="C111" i="11"/>
  <c r="C63" i="11"/>
  <c r="D63" i="11" s="1"/>
  <c r="E63" i="11" s="1"/>
  <c r="F63" i="11" s="1"/>
  <c r="G63" i="11" s="1"/>
  <c r="H63" i="11" s="1"/>
  <c r="C34" i="11"/>
  <c r="D34" i="11" s="1"/>
  <c r="E34" i="11" s="1"/>
  <c r="F34" i="11" s="1"/>
  <c r="G34" i="11" s="1"/>
  <c r="H34" i="11" s="1"/>
  <c r="C92" i="11"/>
  <c r="C5" i="11"/>
  <c r="D5" i="11" s="1"/>
  <c r="E5" i="11" s="1"/>
  <c r="F5" i="11" s="1"/>
  <c r="G5" i="11" s="1"/>
  <c r="H5" i="11" s="1"/>
  <c r="C92" i="13"/>
  <c r="C63" i="13"/>
  <c r="D63" i="13" s="1"/>
  <c r="E63" i="13" s="1"/>
  <c r="F63" i="13" s="1"/>
  <c r="G63" i="13" s="1"/>
  <c r="H63" i="13" s="1"/>
  <c r="C5" i="13"/>
  <c r="D5" i="13" s="1"/>
  <c r="E5" i="13" s="1"/>
  <c r="F5" i="13" s="1"/>
  <c r="G5" i="13" s="1"/>
  <c r="H5" i="13" s="1"/>
  <c r="C34" i="13"/>
  <c r="D34" i="13" s="1"/>
  <c r="E34" i="13" s="1"/>
  <c r="F34" i="13" s="1"/>
  <c r="G34" i="13" s="1"/>
  <c r="H34" i="13" s="1"/>
  <c r="C94" i="11"/>
  <c r="C36" i="11"/>
  <c r="D36" i="11" s="1"/>
  <c r="E36" i="11" s="1"/>
  <c r="F36" i="11" s="1"/>
  <c r="G36" i="11" s="1"/>
  <c r="H36" i="11" s="1"/>
  <c r="C65" i="11"/>
  <c r="D65" i="11" s="1"/>
  <c r="E65" i="11" s="1"/>
  <c r="F65" i="11" s="1"/>
  <c r="G65" i="11" s="1"/>
  <c r="H65" i="11" s="1"/>
  <c r="C7" i="11"/>
  <c r="D7" i="11" s="1"/>
  <c r="E7" i="11" s="1"/>
  <c r="F7" i="11" s="1"/>
  <c r="G7" i="11" s="1"/>
  <c r="H7" i="11" s="1"/>
  <c r="C94" i="13"/>
  <c r="C65" i="13"/>
  <c r="D65" i="13" s="1"/>
  <c r="E65" i="13" s="1"/>
  <c r="F65" i="13" s="1"/>
  <c r="G65" i="13" s="1"/>
  <c r="H65" i="13" s="1"/>
  <c r="C36" i="13"/>
  <c r="D36" i="13" s="1"/>
  <c r="E36" i="13" s="1"/>
  <c r="F36" i="13" s="1"/>
  <c r="G36" i="13" s="1"/>
  <c r="H36" i="13" s="1"/>
  <c r="C7" i="13"/>
  <c r="D7" i="13" s="1"/>
  <c r="E7" i="13" s="1"/>
  <c r="F7" i="13" s="1"/>
  <c r="G7" i="13" s="1"/>
  <c r="H7" i="13" s="1"/>
  <c r="C108" i="9"/>
  <c r="C21" i="9"/>
  <c r="D21" i="9" s="1"/>
  <c r="E21" i="9" s="1"/>
  <c r="F21" i="9" s="1"/>
  <c r="G21" i="9" s="1"/>
  <c r="H21" i="9" s="1"/>
  <c r="C50" i="9"/>
  <c r="D50" i="9" s="1"/>
  <c r="E50" i="9" s="1"/>
  <c r="F50" i="9" s="1"/>
  <c r="G50" i="9" s="1"/>
  <c r="H50" i="9" s="1"/>
  <c r="C79" i="9"/>
  <c r="C115" i="13"/>
  <c r="C86" i="13"/>
  <c r="D86" i="13" s="1"/>
  <c r="E86" i="13" s="1"/>
  <c r="F86" i="13" s="1"/>
  <c r="G86" i="13" s="1"/>
  <c r="H86" i="13" s="1"/>
  <c r="C57" i="13"/>
  <c r="D57" i="13" s="1"/>
  <c r="E57" i="13" s="1"/>
  <c r="F57" i="13" s="1"/>
  <c r="G57" i="13" s="1"/>
  <c r="H57" i="13" s="1"/>
  <c r="C28" i="13"/>
  <c r="D28" i="13" s="1"/>
  <c r="E28" i="13" s="1"/>
  <c r="F28" i="13" s="1"/>
  <c r="G28" i="13" s="1"/>
  <c r="H28" i="13" s="1"/>
  <c r="C115" i="11"/>
  <c r="C57" i="11"/>
  <c r="D57" i="11" s="1"/>
  <c r="E57" i="11" s="1"/>
  <c r="F57" i="11" s="1"/>
  <c r="G57" i="11" s="1"/>
  <c r="H57" i="11" s="1"/>
  <c r="C86" i="11"/>
  <c r="D86" i="11" s="1"/>
  <c r="E86" i="11" s="1"/>
  <c r="F86" i="11" s="1"/>
  <c r="G86" i="11" s="1"/>
  <c r="H86" i="11" s="1"/>
  <c r="C28" i="11"/>
  <c r="D28" i="11" s="1"/>
  <c r="E28" i="11" s="1"/>
  <c r="F28" i="11" s="1"/>
  <c r="G28" i="11" s="1"/>
  <c r="H28" i="11" s="1"/>
  <c r="C6" i="11"/>
  <c r="D6" i="11" s="1"/>
  <c r="E6" i="11" s="1"/>
  <c r="F6" i="11" s="1"/>
  <c r="G6" i="11" s="1"/>
  <c r="H6" i="11" s="1"/>
  <c r="C93" i="11"/>
  <c r="C64" i="11"/>
  <c r="D64" i="11" s="1"/>
  <c r="E64" i="11" s="1"/>
  <c r="F64" i="11" s="1"/>
  <c r="G64" i="11" s="1"/>
  <c r="H64" i="11" s="1"/>
  <c r="C35" i="11"/>
  <c r="D35" i="11" s="1"/>
  <c r="E35" i="11" s="1"/>
  <c r="F35" i="11" s="1"/>
  <c r="G35" i="11" s="1"/>
  <c r="H35" i="11" s="1"/>
  <c r="C93" i="13"/>
  <c r="C35" i="13"/>
  <c r="D35" i="13" s="1"/>
  <c r="E35" i="13" s="1"/>
  <c r="F35" i="13" s="1"/>
  <c r="G35" i="13" s="1"/>
  <c r="H35" i="13" s="1"/>
  <c r="C6" i="13"/>
  <c r="D6" i="13" s="1"/>
  <c r="E6" i="13" s="1"/>
  <c r="F6" i="13" s="1"/>
  <c r="G6" i="13" s="1"/>
  <c r="H6" i="13" s="1"/>
  <c r="C64" i="13"/>
  <c r="D64" i="13" s="1"/>
  <c r="E64" i="13" s="1"/>
  <c r="F64" i="13" s="1"/>
  <c r="G64" i="13" s="1"/>
  <c r="H64" i="13" s="1"/>
  <c r="C88" i="13"/>
  <c r="D88" i="13" s="1"/>
  <c r="E88" i="13" s="1"/>
  <c r="F88" i="13" s="1"/>
  <c r="G88" i="13" s="1"/>
  <c r="H88" i="13" s="1"/>
  <c r="C59" i="13"/>
  <c r="D59" i="13" s="1"/>
  <c r="E59" i="13" s="1"/>
  <c r="F59" i="13" s="1"/>
  <c r="G59" i="13" s="1"/>
  <c r="H59" i="13" s="1"/>
  <c r="C117" i="13"/>
  <c r="C30" i="13"/>
  <c r="D30" i="13" s="1"/>
  <c r="E30" i="13" s="1"/>
  <c r="F30" i="13" s="1"/>
  <c r="G30" i="13" s="1"/>
  <c r="H30" i="13" s="1"/>
  <c r="C30" i="11"/>
  <c r="D30" i="11" s="1"/>
  <c r="E30" i="11" s="1"/>
  <c r="F30" i="11" s="1"/>
  <c r="G30" i="11" s="1"/>
  <c r="H30" i="11" s="1"/>
  <c r="C117" i="11"/>
  <c r="C88" i="11"/>
  <c r="D88" i="11" s="1"/>
  <c r="E88" i="11" s="1"/>
  <c r="F88" i="11" s="1"/>
  <c r="G88" i="11" s="1"/>
  <c r="H88" i="11" s="1"/>
  <c r="C59" i="11"/>
  <c r="D59" i="11" s="1"/>
  <c r="E59" i="11" s="1"/>
  <c r="F59" i="11" s="1"/>
  <c r="G59" i="11" s="1"/>
  <c r="H59" i="11" s="1"/>
  <c r="C49" i="13"/>
  <c r="D49" i="13" s="1"/>
  <c r="E49" i="13" s="1"/>
  <c r="F49" i="13" s="1"/>
  <c r="G49" i="13" s="1"/>
  <c r="H49" i="13" s="1"/>
  <c r="C107" i="13"/>
  <c r="C78" i="13"/>
  <c r="D78" i="13" s="1"/>
  <c r="E78" i="13" s="1"/>
  <c r="F78" i="13" s="1"/>
  <c r="G78" i="13" s="1"/>
  <c r="H78" i="13" s="1"/>
  <c r="C20" i="13"/>
  <c r="D20" i="13" s="1"/>
  <c r="E20" i="13" s="1"/>
  <c r="F20" i="13" s="1"/>
  <c r="G20" i="13" s="1"/>
  <c r="H20" i="13" s="1"/>
  <c r="C107" i="11"/>
  <c r="C49" i="11"/>
  <c r="D49" i="11" s="1"/>
  <c r="E49" i="11" s="1"/>
  <c r="F49" i="11" s="1"/>
  <c r="G49" i="11" s="1"/>
  <c r="H49" i="11" s="1"/>
  <c r="C78" i="11"/>
  <c r="D78" i="11" s="1"/>
  <c r="E78" i="11" s="1"/>
  <c r="F78" i="11" s="1"/>
  <c r="G78" i="11" s="1"/>
  <c r="H78" i="11" s="1"/>
  <c r="C20" i="11"/>
  <c r="D20" i="11" s="1"/>
  <c r="E20" i="11" s="1"/>
  <c r="F20" i="11" s="1"/>
  <c r="G20" i="11" s="1"/>
  <c r="H20" i="11" s="1"/>
  <c r="C100" i="11"/>
  <c r="C71" i="11"/>
  <c r="D71" i="11" s="1"/>
  <c r="E71" i="11" s="1"/>
  <c r="F71" i="11" s="1"/>
  <c r="G71" i="11" s="1"/>
  <c r="H71" i="11" s="1"/>
  <c r="C42" i="11"/>
  <c r="D42" i="11" s="1"/>
  <c r="E42" i="11" s="1"/>
  <c r="F42" i="11" s="1"/>
  <c r="G42" i="11" s="1"/>
  <c r="H42" i="11" s="1"/>
  <c r="C13" i="11"/>
  <c r="D13" i="11" s="1"/>
  <c r="E13" i="11" s="1"/>
  <c r="F13" i="11" s="1"/>
  <c r="G13" i="11" s="1"/>
  <c r="H13" i="11" s="1"/>
  <c r="C71" i="13"/>
  <c r="D71" i="13" s="1"/>
  <c r="E71" i="13" s="1"/>
  <c r="F71" i="13" s="1"/>
  <c r="G71" i="13" s="1"/>
  <c r="H71" i="13" s="1"/>
  <c r="C100" i="13"/>
  <c r="C42" i="13"/>
  <c r="D42" i="13" s="1"/>
  <c r="E42" i="13" s="1"/>
  <c r="F42" i="13" s="1"/>
  <c r="G42" i="13" s="1"/>
  <c r="H42" i="13" s="1"/>
  <c r="C13" i="13"/>
  <c r="D13" i="13" s="1"/>
  <c r="E13" i="13" s="1"/>
  <c r="F13" i="13" s="1"/>
  <c r="G13" i="13" s="1"/>
  <c r="H13" i="13" s="1"/>
  <c r="C60" i="13"/>
  <c r="D60" i="13" s="1"/>
  <c r="E60" i="13" s="1"/>
  <c r="F60" i="13" s="1"/>
  <c r="G60" i="13" s="1"/>
  <c r="H60" i="13" s="1"/>
  <c r="C89" i="13"/>
  <c r="C31" i="13"/>
  <c r="D31" i="13" s="1"/>
  <c r="E31" i="13" s="1"/>
  <c r="F31" i="13" s="1"/>
  <c r="G31" i="13" s="1"/>
  <c r="H31" i="13" s="1"/>
  <c r="C2" i="13"/>
  <c r="D2" i="13" s="1"/>
  <c r="E2" i="13" s="1"/>
  <c r="F2" i="13" s="1"/>
  <c r="G2" i="13" s="1"/>
  <c r="H2" i="13" s="1"/>
  <c r="C31" i="11"/>
  <c r="D31" i="11" s="1"/>
  <c r="E31" i="11" s="1"/>
  <c r="F31" i="11" s="1"/>
  <c r="G31" i="11" s="1"/>
  <c r="H31" i="11" s="1"/>
  <c r="C60" i="11"/>
  <c r="D60" i="11" s="1"/>
  <c r="E60" i="11" s="1"/>
  <c r="F60" i="11" s="1"/>
  <c r="G60" i="11" s="1"/>
  <c r="H60" i="11" s="1"/>
  <c r="C2" i="11"/>
  <c r="D2" i="11" s="1"/>
  <c r="E2" i="11" s="1"/>
  <c r="F2" i="11" s="1"/>
  <c r="G2" i="11" s="1"/>
  <c r="H2" i="11" s="1"/>
  <c r="C89" i="11"/>
  <c r="C110" i="11"/>
  <c r="C52" i="11"/>
  <c r="D52" i="11" s="1"/>
  <c r="E52" i="11" s="1"/>
  <c r="F52" i="11" s="1"/>
  <c r="G52" i="11" s="1"/>
  <c r="H52" i="11" s="1"/>
  <c r="C23" i="11"/>
  <c r="D23" i="11" s="1"/>
  <c r="E23" i="11" s="1"/>
  <c r="F23" i="11" s="1"/>
  <c r="G23" i="11" s="1"/>
  <c r="H23" i="11" s="1"/>
  <c r="C81" i="11"/>
  <c r="D81" i="11" s="1"/>
  <c r="E81" i="11" s="1"/>
  <c r="F81" i="11" s="1"/>
  <c r="G81" i="11" s="1"/>
  <c r="H81" i="11" s="1"/>
  <c r="C52" i="13"/>
  <c r="D52" i="13" s="1"/>
  <c r="E52" i="13" s="1"/>
  <c r="F52" i="13" s="1"/>
  <c r="G52" i="13" s="1"/>
  <c r="H52" i="13" s="1"/>
  <c r="C110" i="13"/>
  <c r="C23" i="13"/>
  <c r="D23" i="13" s="1"/>
  <c r="E23" i="13" s="1"/>
  <c r="F23" i="13" s="1"/>
  <c r="G23" i="13" s="1"/>
  <c r="H23" i="13" s="1"/>
  <c r="C81" i="13"/>
  <c r="D81" i="13" s="1"/>
  <c r="E81" i="13" s="1"/>
  <c r="F81" i="13" s="1"/>
  <c r="G81" i="13" s="1"/>
  <c r="H81" i="13" s="1"/>
  <c r="C96" i="11"/>
  <c r="C9" i="11"/>
  <c r="D9" i="11" s="1"/>
  <c r="E9" i="11" s="1"/>
  <c r="F9" i="11" s="1"/>
  <c r="G9" i="11" s="1"/>
  <c r="H9" i="11" s="1"/>
  <c r="C38" i="11"/>
  <c r="D38" i="11" s="1"/>
  <c r="E38" i="11" s="1"/>
  <c r="F38" i="11" s="1"/>
  <c r="G38" i="11" s="1"/>
  <c r="H38" i="11" s="1"/>
  <c r="C67" i="11"/>
  <c r="D67" i="11" s="1"/>
  <c r="E67" i="11" s="1"/>
  <c r="F67" i="11" s="1"/>
  <c r="G67" i="11" s="1"/>
  <c r="H67" i="11" s="1"/>
  <c r="C96" i="13"/>
  <c r="C67" i="13"/>
  <c r="D67" i="13" s="1"/>
  <c r="E67" i="13" s="1"/>
  <c r="F67" i="13" s="1"/>
  <c r="G67" i="13" s="1"/>
  <c r="H67" i="13" s="1"/>
  <c r="C38" i="13"/>
  <c r="D38" i="13" s="1"/>
  <c r="E38" i="13" s="1"/>
  <c r="F38" i="13" s="1"/>
  <c r="G38" i="13" s="1"/>
  <c r="H38" i="13" s="1"/>
  <c r="C9" i="13"/>
  <c r="D9" i="13" s="1"/>
  <c r="E9" i="13" s="1"/>
  <c r="F9" i="13" s="1"/>
  <c r="G9" i="13" s="1"/>
  <c r="H9" i="13" s="1"/>
  <c r="C112" i="11"/>
  <c r="C25" i="11"/>
  <c r="D25" i="11" s="1"/>
  <c r="E25" i="11" s="1"/>
  <c r="F25" i="11" s="1"/>
  <c r="G25" i="11" s="1"/>
  <c r="H25" i="11" s="1"/>
  <c r="C54" i="11"/>
  <c r="D54" i="11" s="1"/>
  <c r="E54" i="11" s="1"/>
  <c r="F54" i="11" s="1"/>
  <c r="G54" i="11" s="1"/>
  <c r="H54" i="11" s="1"/>
  <c r="C83" i="11"/>
  <c r="D83" i="11" s="1"/>
  <c r="E83" i="11" s="1"/>
  <c r="F83" i="11" s="1"/>
  <c r="G83" i="11" s="1"/>
  <c r="H83" i="11" s="1"/>
  <c r="C112" i="13"/>
  <c r="C25" i="13"/>
  <c r="D25" i="13" s="1"/>
  <c r="E25" i="13" s="1"/>
  <c r="F25" i="13" s="1"/>
  <c r="G25" i="13" s="1"/>
  <c r="H25" i="13" s="1"/>
  <c r="C54" i="13"/>
  <c r="D54" i="13" s="1"/>
  <c r="E54" i="13" s="1"/>
  <c r="F54" i="13" s="1"/>
  <c r="G54" i="13" s="1"/>
  <c r="H54" i="13" s="1"/>
  <c r="C83" i="13"/>
  <c r="D83" i="13" s="1"/>
  <c r="E83" i="13" s="1"/>
  <c r="F83" i="13" s="1"/>
  <c r="G83" i="13" s="1"/>
  <c r="H83" i="13" s="1"/>
  <c r="C37" i="13"/>
  <c r="D37" i="13" s="1"/>
  <c r="E37" i="13" s="1"/>
  <c r="F37" i="13" s="1"/>
  <c r="G37" i="13" s="1"/>
  <c r="H37" i="13" s="1"/>
  <c r="C66" i="13"/>
  <c r="D66" i="13" s="1"/>
  <c r="E66" i="13" s="1"/>
  <c r="F66" i="13" s="1"/>
  <c r="G66" i="13" s="1"/>
  <c r="H66" i="13" s="1"/>
  <c r="C95" i="13"/>
  <c r="C8" i="13"/>
  <c r="D8" i="13" s="1"/>
  <c r="E8" i="13" s="1"/>
  <c r="F8" i="13" s="1"/>
  <c r="G8" i="13" s="1"/>
  <c r="H8" i="13" s="1"/>
  <c r="C66" i="11"/>
  <c r="D66" i="11" s="1"/>
  <c r="E66" i="11" s="1"/>
  <c r="F66" i="11" s="1"/>
  <c r="G66" i="11" s="1"/>
  <c r="H66" i="11" s="1"/>
  <c r="C8" i="11"/>
  <c r="D8" i="11" s="1"/>
  <c r="E8" i="11" s="1"/>
  <c r="F8" i="11" s="1"/>
  <c r="G8" i="11" s="1"/>
  <c r="H8" i="11" s="1"/>
  <c r="C37" i="11"/>
  <c r="D37" i="11" s="1"/>
  <c r="E37" i="11" s="1"/>
  <c r="F37" i="11" s="1"/>
  <c r="G37" i="11" s="1"/>
  <c r="H37" i="11" s="1"/>
  <c r="C95" i="11"/>
  <c r="C73" i="8"/>
  <c r="D73" i="8" s="1"/>
  <c r="E73" i="8" s="1"/>
  <c r="F73" i="8" s="1"/>
  <c r="G73" i="8" s="1"/>
  <c r="H73" i="8" s="1"/>
  <c r="C44" i="8"/>
  <c r="D44" i="8" s="1"/>
  <c r="E44" i="8" s="1"/>
  <c r="F44" i="8" s="1"/>
  <c r="G44" i="8" s="1"/>
  <c r="H44" i="8" s="1"/>
  <c r="C15" i="8"/>
  <c r="D15" i="8" s="1"/>
  <c r="E15" i="8" s="1"/>
  <c r="F15" i="8" s="1"/>
  <c r="G15" i="8" s="1"/>
  <c r="H15" i="8" s="1"/>
  <c r="C102" i="8"/>
  <c r="D75" i="2"/>
  <c r="D87" i="2"/>
  <c r="D29" i="2"/>
  <c r="D63" i="2"/>
  <c r="L176" i="16"/>
  <c r="L153" i="16"/>
  <c r="L192" i="16"/>
  <c r="L182" i="16"/>
  <c r="D9" i="2"/>
  <c r="D85" i="2"/>
  <c r="D76" i="2"/>
  <c r="L158" i="16"/>
  <c r="T222" i="16"/>
  <c r="L177" i="16"/>
  <c r="L219" i="16"/>
  <c r="L230" i="16"/>
  <c r="T204" i="16"/>
  <c r="U208" i="16"/>
  <c r="L195" i="16"/>
  <c r="L205" i="16"/>
  <c r="T230" i="16"/>
  <c r="U207" i="16"/>
  <c r="U226" i="16"/>
  <c r="M210" i="16"/>
  <c r="V216" i="16"/>
  <c r="T229" i="16"/>
  <c r="V211" i="16"/>
  <c r="M214" i="16"/>
  <c r="V214" i="16"/>
  <c r="V215" i="16"/>
  <c r="N191" i="16"/>
  <c r="L164" i="16"/>
  <c r="L147" i="16"/>
  <c r="U225" i="16"/>
  <c r="V225" i="16"/>
  <c r="U205" i="16"/>
  <c r="V224" i="16"/>
  <c r="V205" i="16"/>
  <c r="U209" i="16"/>
  <c r="L191" i="16"/>
  <c r="G155" i="16"/>
  <c r="L183" i="16"/>
  <c r="L160" i="16"/>
  <c r="U230" i="16"/>
  <c r="V226" i="16"/>
  <c r="T209" i="16"/>
  <c r="T210" i="16"/>
  <c r="L157" i="16"/>
  <c r="M212" i="16"/>
  <c r="M209" i="16"/>
  <c r="V218" i="16"/>
  <c r="T219" i="16"/>
  <c r="T231" i="16"/>
  <c r="U218" i="16"/>
  <c r="V209" i="16"/>
  <c r="T221" i="16"/>
  <c r="V228" i="16"/>
  <c r="I149" i="16"/>
  <c r="I157" i="16"/>
  <c r="L190" i="16"/>
  <c r="U214" i="16"/>
  <c r="U204" i="16"/>
  <c r="I186" i="16"/>
  <c r="V221" i="16"/>
  <c r="L172" i="16"/>
  <c r="U210" i="16"/>
  <c r="M227" i="16"/>
  <c r="U228" i="16"/>
  <c r="V222" i="16"/>
  <c r="M205" i="16"/>
  <c r="U220" i="16"/>
  <c r="V212" i="16"/>
  <c r="T207" i="16"/>
  <c r="V213" i="16"/>
  <c r="U222" i="16"/>
  <c r="U211" i="16"/>
  <c r="T227" i="16"/>
  <c r="T216" i="16"/>
  <c r="T224" i="16"/>
  <c r="V208" i="16"/>
  <c r="V227" i="16"/>
  <c r="T232" i="16"/>
  <c r="V231" i="16"/>
  <c r="V223" i="16"/>
  <c r="T213" i="16"/>
  <c r="T225" i="16"/>
  <c r="T214" i="16"/>
  <c r="T212" i="16"/>
  <c r="M221" i="16"/>
  <c r="U232" i="16"/>
  <c r="M216" i="16"/>
  <c r="U215" i="16"/>
  <c r="M217" i="16"/>
  <c r="M224" i="16"/>
  <c r="U217" i="16"/>
  <c r="M213" i="16"/>
  <c r="U219" i="16"/>
  <c r="V230" i="16"/>
  <c r="V220" i="16"/>
  <c r="T205" i="16"/>
  <c r="U221" i="16"/>
  <c r="T218" i="16"/>
  <c r="U212" i="16"/>
  <c r="M219" i="16"/>
  <c r="M204" i="16"/>
  <c r="M211" i="16"/>
  <c r="V229" i="16"/>
  <c r="U227" i="16"/>
  <c r="V210" i="16"/>
  <c r="T215" i="16"/>
  <c r="M232" i="16"/>
  <c r="U216" i="16"/>
  <c r="T208" i="16"/>
  <c r="U231" i="16"/>
  <c r="U229" i="16"/>
  <c r="M229" i="16"/>
  <c r="U223" i="16"/>
  <c r="T217" i="16"/>
  <c r="T226" i="16"/>
  <c r="M223" i="16"/>
  <c r="V219" i="16"/>
  <c r="V204" i="16"/>
  <c r="D54" i="2"/>
  <c r="I21" i="5" a="1"/>
  <c r="I21" i="5" s="1"/>
  <c r="D21" i="5" s="1"/>
  <c r="E21" i="5" s="1"/>
  <c r="F21" i="5" s="1"/>
  <c r="G21" i="5" s="1"/>
  <c r="H21" i="5" s="1"/>
  <c r="I111" i="2" a="1"/>
  <c r="I111" i="2" s="1"/>
  <c r="I102" i="2" a="1"/>
  <c r="I102" i="2" s="1"/>
  <c r="I104" i="2" a="1"/>
  <c r="I104" i="2" s="1"/>
  <c r="I91" i="2" a="1"/>
  <c r="I91" i="2" s="1"/>
  <c r="I92" i="2" a="1"/>
  <c r="I92" i="2" s="1"/>
  <c r="I90" i="2" a="1"/>
  <c r="I90" i="2" s="1"/>
  <c r="I105" i="2" a="1"/>
  <c r="I105" i="2" s="1"/>
  <c r="I45" i="5" a="1"/>
  <c r="I45" i="5" s="1"/>
  <c r="D45" i="5" s="1"/>
  <c r="E45" i="5" s="1"/>
  <c r="F45" i="5" s="1"/>
  <c r="G45" i="5" s="1"/>
  <c r="H45" i="5" s="1"/>
  <c r="C108" i="2"/>
  <c r="C21" i="2"/>
  <c r="C79" i="2"/>
  <c r="C50" i="2"/>
  <c r="I41" i="5" a="1"/>
  <c r="I41" i="5" s="1"/>
  <c r="D41" i="5" s="1"/>
  <c r="E41" i="5" s="1"/>
  <c r="F41" i="5" s="1"/>
  <c r="G41" i="5" s="1"/>
  <c r="H41" i="5" s="1"/>
  <c r="I39" i="5" a="1"/>
  <c r="I39" i="5" s="1"/>
  <c r="D39" i="5" s="1"/>
  <c r="E39" i="5" s="1"/>
  <c r="F39" i="5" s="1"/>
  <c r="G39" i="5" s="1"/>
  <c r="H39" i="5" s="1"/>
  <c r="I29" i="5" a="1"/>
  <c r="I29" i="5" s="1"/>
  <c r="D29" i="5" s="1"/>
  <c r="E29" i="5" s="1"/>
  <c r="F29" i="5" s="1"/>
  <c r="G29" i="5" s="1"/>
  <c r="H29" i="5" s="1"/>
  <c r="I33" i="5" a="1"/>
  <c r="I33" i="5" s="1"/>
  <c r="D33" i="5" s="1"/>
  <c r="E33" i="5" s="1"/>
  <c r="F33" i="5" s="1"/>
  <c r="G33" i="5" s="1"/>
  <c r="H33" i="5" s="1"/>
  <c r="I2" i="5" a="1"/>
  <c r="I2" i="5" s="1"/>
  <c r="D2" i="5" s="1"/>
  <c r="E2" i="5" s="1"/>
  <c r="F2" i="5" s="1"/>
  <c r="G2" i="5" s="1"/>
  <c r="H2" i="5" s="1"/>
  <c r="I32" i="5" a="1"/>
  <c r="I32" i="5" s="1"/>
  <c r="D32" i="5" s="1"/>
  <c r="E32" i="5" s="1"/>
  <c r="F32" i="5" s="1"/>
  <c r="G32" i="5" s="1"/>
  <c r="H32" i="5" s="1"/>
  <c r="I36" i="5" a="1"/>
  <c r="I36" i="5" s="1"/>
  <c r="D36" i="5" s="1"/>
  <c r="E36" i="5" s="1"/>
  <c r="F36" i="5" s="1"/>
  <c r="G36" i="5" s="1"/>
  <c r="H36" i="5" s="1"/>
  <c r="I56" i="5" a="1"/>
  <c r="I56" i="5" s="1"/>
  <c r="D56" i="5" s="1"/>
  <c r="E56" i="5" s="1"/>
  <c r="F56" i="5" s="1"/>
  <c r="G56" i="5" s="1"/>
  <c r="H56" i="5" s="1"/>
  <c r="C55" i="2"/>
  <c r="C113" i="2"/>
  <c r="C26" i="2"/>
  <c r="C84" i="2"/>
  <c r="D25" i="2"/>
  <c r="D35" i="2"/>
  <c r="I34" i="5" a="1"/>
  <c r="I34" i="5" s="1"/>
  <c r="D34" i="5" s="1"/>
  <c r="E34" i="5" s="1"/>
  <c r="F34" i="5" s="1"/>
  <c r="G34" i="5" s="1"/>
  <c r="H34" i="5" s="1"/>
  <c r="I57" i="5" a="1"/>
  <c r="I57" i="5" s="1"/>
  <c r="D57" i="5" s="1"/>
  <c r="E57" i="5" s="1"/>
  <c r="F57" i="5" s="1"/>
  <c r="G57" i="5" s="1"/>
  <c r="H57" i="5" s="1"/>
  <c r="I40" i="5" a="1"/>
  <c r="I40" i="5" s="1"/>
  <c r="D40" i="5" s="1"/>
  <c r="E40" i="5" s="1"/>
  <c r="F40" i="5" s="1"/>
  <c r="G40" i="5" s="1"/>
  <c r="H40" i="5" s="1"/>
  <c r="I55" i="5" a="1"/>
  <c r="I55" i="5" s="1"/>
  <c r="D55" i="5" s="1"/>
  <c r="E55" i="5" s="1"/>
  <c r="F55" i="5" s="1"/>
  <c r="G55" i="5" s="1"/>
  <c r="H55" i="5" s="1"/>
  <c r="I49" i="5" a="1"/>
  <c r="I49" i="5" s="1"/>
  <c r="D49" i="5" s="1"/>
  <c r="E49" i="5" s="1"/>
  <c r="F49" i="5" s="1"/>
  <c r="G49" i="5" s="1"/>
  <c r="H49" i="5" s="1"/>
  <c r="I4" i="5" a="1"/>
  <c r="I4" i="5" s="1"/>
  <c r="D4" i="5" s="1"/>
  <c r="E4" i="5" s="1"/>
  <c r="F4" i="5" s="1"/>
  <c r="G4" i="5" s="1"/>
  <c r="H4" i="5" s="1"/>
  <c r="I43" i="5" a="1"/>
  <c r="I43" i="5" s="1"/>
  <c r="D43" i="5" s="1"/>
  <c r="E43" i="5" s="1"/>
  <c r="F43" i="5" s="1"/>
  <c r="G43" i="5" s="1"/>
  <c r="H43" i="5" s="1"/>
  <c r="I48" i="5" a="1"/>
  <c r="I48" i="5" s="1"/>
  <c r="D48" i="5" s="1"/>
  <c r="E48" i="5" s="1"/>
  <c r="F48" i="5" s="1"/>
  <c r="G48" i="5" s="1"/>
  <c r="H48" i="5" s="1"/>
  <c r="C73" i="2"/>
  <c r="C15" i="2"/>
  <c r="C102" i="2"/>
  <c r="C44" i="2"/>
  <c r="D38" i="2"/>
  <c r="I70" i="5" a="1"/>
  <c r="I70" i="5" s="1"/>
  <c r="D70" i="5" s="1"/>
  <c r="E70" i="5" s="1"/>
  <c r="F70" i="5" s="1"/>
  <c r="G70" i="5" s="1"/>
  <c r="H70" i="5" s="1"/>
  <c r="D83" i="2"/>
  <c r="D6" i="2"/>
  <c r="I87" i="5" a="1"/>
  <c r="I87" i="5" s="1"/>
  <c r="D87" i="5" s="1"/>
  <c r="E87" i="5" s="1"/>
  <c r="F87" i="5" s="1"/>
  <c r="G87" i="5" s="1"/>
  <c r="H87" i="5" s="1"/>
  <c r="I23" i="5" a="1"/>
  <c r="I23" i="5" s="1"/>
  <c r="D23" i="5" s="1"/>
  <c r="E23" i="5" s="1"/>
  <c r="F23" i="5" s="1"/>
  <c r="G23" i="5" s="1"/>
  <c r="H23" i="5" s="1"/>
  <c r="I31" i="5" a="1"/>
  <c r="I31" i="5" s="1"/>
  <c r="D31" i="5" s="1"/>
  <c r="E31" i="5" s="1"/>
  <c r="F31" i="5" s="1"/>
  <c r="G31" i="5" s="1"/>
  <c r="H31" i="5" s="1"/>
  <c r="I62" i="5" a="1"/>
  <c r="I62" i="5" s="1"/>
  <c r="D62" i="5" s="1"/>
  <c r="E62" i="5" s="1"/>
  <c r="F62" i="5" s="1"/>
  <c r="G62" i="5" s="1"/>
  <c r="H62" i="5" s="1"/>
  <c r="I12" i="5" a="1"/>
  <c r="I12" i="5" s="1"/>
  <c r="D12" i="5" s="1"/>
  <c r="E12" i="5" s="1"/>
  <c r="F12" i="5" s="1"/>
  <c r="G12" i="5" s="1"/>
  <c r="H12" i="5" s="1"/>
  <c r="I105" i="5" a="1"/>
  <c r="I105" i="5" s="1"/>
  <c r="D105" i="5" s="1"/>
  <c r="E105" i="5" s="1"/>
  <c r="F105" i="5" s="1"/>
  <c r="G105" i="5" s="1"/>
  <c r="H105" i="5" s="1"/>
  <c r="I22" i="5" a="1"/>
  <c r="I22" i="5" s="1"/>
  <c r="D22" i="5" s="1"/>
  <c r="E22" i="5" s="1"/>
  <c r="F22" i="5" s="1"/>
  <c r="G22" i="5" s="1"/>
  <c r="H22" i="5" s="1"/>
  <c r="I19" i="5" a="1"/>
  <c r="I19" i="5" s="1"/>
  <c r="D19" i="5" s="1"/>
  <c r="E19" i="5" s="1"/>
  <c r="F19" i="5" s="1"/>
  <c r="G19" i="5" s="1"/>
  <c r="H19" i="5" s="1"/>
  <c r="I90" i="5" a="1"/>
  <c r="I90" i="5" s="1"/>
  <c r="I28" i="5" a="1"/>
  <c r="I28" i="5" s="1"/>
  <c r="D28" i="5" s="1"/>
  <c r="E28" i="5" s="1"/>
  <c r="F28" i="5" s="1"/>
  <c r="G28" i="5" s="1"/>
  <c r="H28" i="5" s="1"/>
  <c r="I37" i="5" a="1"/>
  <c r="I37" i="5" s="1"/>
  <c r="D37" i="5" s="1"/>
  <c r="E37" i="5" s="1"/>
  <c r="F37" i="5" s="1"/>
  <c r="G37" i="5" s="1"/>
  <c r="H37" i="5" s="1"/>
  <c r="I52" i="5" a="1"/>
  <c r="I52" i="5" s="1"/>
  <c r="I98" i="5" a="1"/>
  <c r="I98" i="5" s="1"/>
  <c r="D98" i="5" s="1"/>
  <c r="E98" i="5" s="1"/>
  <c r="F98" i="5" s="1"/>
  <c r="G98" i="5" s="1"/>
  <c r="H98" i="5" s="1"/>
  <c r="I47" i="5" a="1"/>
  <c r="I47" i="5" s="1"/>
  <c r="D47" i="5" s="1"/>
  <c r="E47" i="5" s="1"/>
  <c r="F47" i="5" s="1"/>
  <c r="G47" i="5" s="1"/>
  <c r="H47" i="5" s="1"/>
  <c r="I92" i="5" a="1"/>
  <c r="I92" i="5" s="1"/>
  <c r="D92" i="5" s="1"/>
  <c r="E92" i="5" s="1"/>
  <c r="F92" i="5" s="1"/>
  <c r="G92" i="5" s="1"/>
  <c r="H92" i="5" s="1"/>
  <c r="I100" i="5" a="1"/>
  <c r="I100" i="5" s="1"/>
  <c r="I81" i="5" a="1"/>
  <c r="I81" i="5" s="1"/>
  <c r="D81" i="5" s="1"/>
  <c r="E81" i="5" s="1"/>
  <c r="F81" i="5" s="1"/>
  <c r="G81" i="5" s="1"/>
  <c r="H81" i="5" s="1"/>
  <c r="I78" i="5" a="1"/>
  <c r="I78" i="5" s="1"/>
  <c r="D78" i="5" s="1"/>
  <c r="E78" i="5" s="1"/>
  <c r="F78" i="5" s="1"/>
  <c r="G78" i="5" s="1"/>
  <c r="H78" i="5" s="1"/>
  <c r="I104" i="5" a="1"/>
  <c r="I104" i="5" s="1"/>
  <c r="D104" i="5" s="1"/>
  <c r="E104" i="5" s="1"/>
  <c r="F104" i="5" s="1"/>
  <c r="G104" i="5" s="1"/>
  <c r="H104" i="5" s="1"/>
  <c r="I114" i="5" a="1"/>
  <c r="I114" i="5" s="1"/>
  <c r="D114" i="5" s="1"/>
  <c r="E114" i="5" s="1"/>
  <c r="F114" i="5" s="1"/>
  <c r="G114" i="5" s="1"/>
  <c r="H114" i="5" s="1"/>
  <c r="I106" i="5" a="1"/>
  <c r="I106" i="5" s="1"/>
  <c r="D106" i="5" s="1"/>
  <c r="E106" i="5" s="1"/>
  <c r="F106" i="5" s="1"/>
  <c r="G106" i="5" s="1"/>
  <c r="H106" i="5" s="1"/>
  <c r="I115" i="5" a="1"/>
  <c r="I115" i="5" s="1"/>
  <c r="D115" i="5" s="1"/>
  <c r="E115" i="5" s="1"/>
  <c r="F115" i="5" s="1"/>
  <c r="G115" i="5" s="1"/>
  <c r="H115" i="5" s="1"/>
  <c r="I26" i="5" a="1"/>
  <c r="I26" i="5" s="1"/>
  <c r="D26" i="5" s="1"/>
  <c r="E26" i="5" s="1"/>
  <c r="F26" i="5" s="1"/>
  <c r="G26" i="5" s="1"/>
  <c r="H26" i="5" s="1"/>
  <c r="I3" i="5" a="1"/>
  <c r="I3" i="5" s="1"/>
  <c r="D3" i="5" s="1"/>
  <c r="E3" i="5" s="1"/>
  <c r="F3" i="5" s="1"/>
  <c r="G3" i="5" s="1"/>
  <c r="H3" i="5" s="1"/>
  <c r="I101" i="5" a="1"/>
  <c r="I101" i="5" s="1"/>
  <c r="D101" i="5" s="1"/>
  <c r="E101" i="5" s="1"/>
  <c r="F101" i="5" s="1"/>
  <c r="G101" i="5" s="1"/>
  <c r="H101" i="5" s="1"/>
  <c r="I50" i="5" a="1"/>
  <c r="I50" i="5" s="1"/>
  <c r="D50" i="5" s="1"/>
  <c r="E50" i="5" s="1"/>
  <c r="F50" i="5" s="1"/>
  <c r="G50" i="5" s="1"/>
  <c r="H50" i="5" s="1"/>
  <c r="I59" i="5" a="1"/>
  <c r="I59" i="5" s="1"/>
  <c r="D59" i="5" s="1"/>
  <c r="E59" i="5" s="1"/>
  <c r="F59" i="5" s="1"/>
  <c r="G59" i="5" s="1"/>
  <c r="H59" i="5" s="1"/>
  <c r="I71" i="5" a="1"/>
  <c r="I71" i="5" s="1"/>
  <c r="D71" i="5" s="1"/>
  <c r="E71" i="5" s="1"/>
  <c r="F71" i="5" s="1"/>
  <c r="G71" i="5" s="1"/>
  <c r="H71" i="5" s="1"/>
  <c r="I77" i="5" a="1"/>
  <c r="I77" i="5" s="1"/>
  <c r="D77" i="5" s="1"/>
  <c r="E77" i="5" s="1"/>
  <c r="F77" i="5" s="1"/>
  <c r="G77" i="5" s="1"/>
  <c r="H77" i="5" s="1"/>
  <c r="I68" i="5" a="1"/>
  <c r="I68" i="5" s="1"/>
  <c r="D68" i="5" s="1"/>
  <c r="E68" i="5" s="1"/>
  <c r="F68" i="5" s="1"/>
  <c r="G68" i="5" s="1"/>
  <c r="H68" i="5" s="1"/>
  <c r="I6" i="5" a="1"/>
  <c r="I6" i="5" s="1"/>
  <c r="D6" i="5" s="1"/>
  <c r="E6" i="5" s="1"/>
  <c r="F6" i="5" s="1"/>
  <c r="G6" i="5" s="1"/>
  <c r="H6" i="5" s="1"/>
  <c r="I9" i="5" a="1"/>
  <c r="I9" i="5" s="1"/>
  <c r="D9" i="5" s="1"/>
  <c r="E9" i="5" s="1"/>
  <c r="F9" i="5" s="1"/>
  <c r="G9" i="5" s="1"/>
  <c r="H9" i="5" s="1"/>
  <c r="I79" i="5" a="1"/>
  <c r="I79" i="5" s="1"/>
  <c r="D79" i="5" s="1"/>
  <c r="E79" i="5" s="1"/>
  <c r="F79" i="5" s="1"/>
  <c r="G79" i="5" s="1"/>
  <c r="H79" i="5" s="1"/>
  <c r="I80" i="5" a="1"/>
  <c r="I80" i="5" s="1"/>
  <c r="D80" i="5" s="1"/>
  <c r="E80" i="5" s="1"/>
  <c r="F80" i="5" s="1"/>
  <c r="G80" i="5" s="1"/>
  <c r="H80" i="5" s="1"/>
  <c r="I60" i="5" a="1"/>
  <c r="I60" i="5" s="1"/>
  <c r="D60" i="5" s="1"/>
  <c r="E60" i="5" s="1"/>
  <c r="F60" i="5" s="1"/>
  <c r="G60" i="5" s="1"/>
  <c r="H60" i="5" s="1"/>
  <c r="I84" i="5" a="1"/>
  <c r="I84" i="5" s="1"/>
  <c r="D84" i="5" s="1"/>
  <c r="E84" i="5" s="1"/>
  <c r="F84" i="5" s="1"/>
  <c r="G84" i="5" s="1"/>
  <c r="H84" i="5" s="1"/>
  <c r="I86" i="5" a="1"/>
  <c r="I86" i="5" s="1"/>
  <c r="D86" i="5" s="1"/>
  <c r="E86" i="5" s="1"/>
  <c r="F86" i="5" s="1"/>
  <c r="G86" i="5" s="1"/>
  <c r="H86" i="5" s="1"/>
  <c r="I76" i="5" a="1"/>
  <c r="I76" i="5" s="1"/>
  <c r="D76" i="5" s="1"/>
  <c r="E76" i="5" s="1"/>
  <c r="F76" i="5" s="1"/>
  <c r="G76" i="5" s="1"/>
  <c r="H76" i="5" s="1"/>
  <c r="I82" i="5" a="1"/>
  <c r="I82" i="5" s="1"/>
  <c r="D82" i="5" s="1"/>
  <c r="E82" i="5" s="1"/>
  <c r="F82" i="5" s="1"/>
  <c r="G82" i="5" s="1"/>
  <c r="H82" i="5" s="1"/>
  <c r="I85" i="5" a="1"/>
  <c r="I85" i="5" s="1"/>
  <c r="I63" i="5" a="1"/>
  <c r="I63" i="5" s="1"/>
  <c r="D63" i="5" s="1"/>
  <c r="E63" i="5" s="1"/>
  <c r="F63" i="5" s="1"/>
  <c r="G63" i="5" s="1"/>
  <c r="H63" i="5" s="1"/>
  <c r="I61" i="5" a="1"/>
  <c r="I61" i="5" s="1"/>
  <c r="D61" i="5" s="1"/>
  <c r="E61" i="5" s="1"/>
  <c r="F61" i="5" s="1"/>
  <c r="G61" i="5" s="1"/>
  <c r="H61" i="5" s="1"/>
  <c r="I69" i="5" a="1"/>
  <c r="I69" i="5" s="1"/>
  <c r="D69" i="5" s="1"/>
  <c r="E69" i="5" s="1"/>
  <c r="F69" i="5" s="1"/>
  <c r="G69" i="5" s="1"/>
  <c r="H69" i="5" s="1"/>
  <c r="I74" i="5" a="1"/>
  <c r="I74" i="5" s="1"/>
  <c r="D74" i="5" s="1"/>
  <c r="E74" i="5" s="1"/>
  <c r="F74" i="5" s="1"/>
  <c r="G74" i="5" s="1"/>
  <c r="H74" i="5" s="1"/>
  <c r="I88" i="5" a="1"/>
  <c r="I88" i="5" s="1"/>
  <c r="D88" i="5" s="1"/>
  <c r="E88" i="5" s="1"/>
  <c r="F88" i="5" s="1"/>
  <c r="G88" i="5" s="1"/>
  <c r="H88" i="5" s="1"/>
  <c r="I44" i="5" a="1"/>
  <c r="I44" i="5" s="1"/>
  <c r="D44" i="5" s="1"/>
  <c r="E44" i="5" s="1"/>
  <c r="F44" i="5" s="1"/>
  <c r="G44" i="5" s="1"/>
  <c r="H44" i="5" s="1"/>
  <c r="I46" i="5" a="1"/>
  <c r="I46" i="5" s="1"/>
  <c r="D46" i="5" s="1"/>
  <c r="E46" i="5" s="1"/>
  <c r="F46" i="5" s="1"/>
  <c r="G46" i="5" s="1"/>
  <c r="H46" i="5" s="1"/>
  <c r="I51" i="5" a="1"/>
  <c r="I51" i="5" s="1"/>
  <c r="D51" i="5" s="1"/>
  <c r="E51" i="5" s="1"/>
  <c r="F51" i="5" s="1"/>
  <c r="G51" i="5" s="1"/>
  <c r="H51" i="5" s="1"/>
  <c r="I53" i="5" a="1"/>
  <c r="I53" i="5" s="1"/>
  <c r="D53" i="5" s="1"/>
  <c r="E53" i="5" s="1"/>
  <c r="F53" i="5" s="1"/>
  <c r="G53" i="5" s="1"/>
  <c r="H53" i="5" s="1"/>
  <c r="I65" i="5" a="1"/>
  <c r="I65" i="5" s="1"/>
  <c r="D65" i="5" s="1"/>
  <c r="E65" i="5" s="1"/>
  <c r="F65" i="5" s="1"/>
  <c r="G65" i="5" s="1"/>
  <c r="H65" i="5" s="1"/>
  <c r="I66" i="5" a="1"/>
  <c r="I66" i="5" s="1"/>
  <c r="D66" i="5" s="1"/>
  <c r="E66" i="5" s="1"/>
  <c r="F66" i="5" s="1"/>
  <c r="G66" i="5" s="1"/>
  <c r="H66" i="5" s="1"/>
  <c r="I73" i="5" a="1"/>
  <c r="I73" i="5" s="1"/>
  <c r="D73" i="5" s="1"/>
  <c r="E73" i="5" s="1"/>
  <c r="F73" i="5" s="1"/>
  <c r="G73" i="5" s="1"/>
  <c r="H73" i="5" s="1"/>
  <c r="I75" i="5" a="1"/>
  <c r="I75" i="5" s="1"/>
  <c r="D75" i="5" s="1"/>
  <c r="E75" i="5" s="1"/>
  <c r="F75" i="5" s="1"/>
  <c r="G75" i="5" s="1"/>
  <c r="H75" i="5" s="1"/>
  <c r="I91" i="5" a="1"/>
  <c r="I91" i="5" s="1"/>
  <c r="D91" i="5" s="1"/>
  <c r="E91" i="5" s="1"/>
  <c r="F91" i="5" s="1"/>
  <c r="G91" i="5" s="1"/>
  <c r="H91" i="5" s="1"/>
  <c r="I64" i="5" a="1"/>
  <c r="I64" i="5" s="1"/>
  <c r="D64" i="5" s="1"/>
  <c r="E64" i="5" s="1"/>
  <c r="F64" i="5" s="1"/>
  <c r="G64" i="5" s="1"/>
  <c r="H64" i="5" s="1"/>
  <c r="M228" i="16" a="1"/>
  <c r="M230" i="16" a="1"/>
  <c r="L232" i="16" a="1"/>
  <c r="L229" i="16" a="1"/>
  <c r="M231" i="16" a="1"/>
  <c r="L220" i="16" a="1"/>
  <c r="M226" i="16" a="1"/>
  <c r="M222" i="16" a="1"/>
  <c r="M215" i="16" a="1"/>
  <c r="M206" i="16" a="1"/>
  <c r="L213" i="16" a="1"/>
  <c r="U235" i="16" a="1"/>
  <c r="M235" i="16" a="1"/>
  <c r="T235" i="16" a="1"/>
  <c r="L215" i="16" a="1"/>
  <c r="L238" i="16" a="1"/>
  <c r="L222" i="16" a="1"/>
  <c r="G243" i="16" a="1"/>
  <c r="U244" i="16" a="1"/>
  <c r="T243" i="16" a="1"/>
  <c r="U255" i="16" a="1"/>
  <c r="L224" i="16" a="1"/>
  <c r="M248" i="16" a="1"/>
  <c r="I229" i="16" a="1"/>
  <c r="L218" i="16" a="1"/>
  <c r="G212" i="16" a="1"/>
  <c r="G235" i="16" a="1"/>
  <c r="G261" i="16" a="1"/>
  <c r="M238" i="16" a="1"/>
  <c r="T245" i="16" a="1"/>
  <c r="U242" i="16" a="1"/>
  <c r="T249" i="16" a="1"/>
  <c r="L234" i="16" a="1"/>
  <c r="T240" i="16" a="1"/>
  <c r="U234" i="16" a="1"/>
  <c r="L211" i="16" a="1"/>
  <c r="L225" i="16" a="1"/>
  <c r="T242" i="16" a="1"/>
  <c r="I196" i="16" a="1"/>
  <c r="G237" i="16" a="1"/>
  <c r="T241" i="16" a="1"/>
  <c r="L254" i="16" a="1"/>
  <c r="M228" i="16" l="1"/>
  <c r="D84" i="17"/>
  <c r="E84" i="17" s="1"/>
  <c r="F84" i="17" s="1"/>
  <c r="G84" i="17" s="1"/>
  <c r="H84" i="17" s="1"/>
  <c r="M230" i="16"/>
  <c r="D86" i="17"/>
  <c r="E86" i="17" s="1"/>
  <c r="F86" i="17" s="1"/>
  <c r="G86" i="17" s="1"/>
  <c r="H86" i="17" s="1"/>
  <c r="L232" i="16"/>
  <c r="D88" i="6"/>
  <c r="E88" i="6" s="1"/>
  <c r="F88" i="6" s="1"/>
  <c r="G88" i="6" s="1"/>
  <c r="H88" i="6" s="1"/>
  <c r="I102" i="12" a="1"/>
  <c r="I102" i="12" s="1"/>
  <c r="D102" i="12" s="1"/>
  <c r="E102" i="12" s="1"/>
  <c r="F102" i="12" s="1"/>
  <c r="G102" i="12" s="1"/>
  <c r="H102" i="12" s="1"/>
  <c r="I103" i="17" a="1"/>
  <c r="I103" i="17" s="1"/>
  <c r="D103" i="17" s="1"/>
  <c r="E103" i="17" s="1"/>
  <c r="F103" i="17" s="1"/>
  <c r="G103" i="17" s="1"/>
  <c r="H103" i="17" s="1"/>
  <c r="L229" i="16"/>
  <c r="I111" i="24" a="1"/>
  <c r="I111" i="24" s="1"/>
  <c r="D111" i="24" s="1"/>
  <c r="E111" i="24" s="1"/>
  <c r="F111" i="24" s="1"/>
  <c r="G111" i="24" s="1"/>
  <c r="H111" i="24" s="1"/>
  <c r="I109" i="24" a="1"/>
  <c r="I109" i="24" s="1"/>
  <c r="D109" i="24" s="1"/>
  <c r="E109" i="24" s="1"/>
  <c r="F109" i="24" s="1"/>
  <c r="G109" i="24" s="1"/>
  <c r="H109" i="24" s="1"/>
  <c r="I93" i="24" a="1"/>
  <c r="I93" i="24" s="1"/>
  <c r="D93" i="24" s="1"/>
  <c r="E93" i="24" s="1"/>
  <c r="F93" i="24" s="1"/>
  <c r="G93" i="24" s="1"/>
  <c r="H93" i="24" s="1"/>
  <c r="I102" i="24" a="1"/>
  <c r="I102" i="24" s="1"/>
  <c r="D102" i="24" s="1"/>
  <c r="E102" i="24" s="1"/>
  <c r="F102" i="24" s="1"/>
  <c r="G102" i="24" s="1"/>
  <c r="H102" i="24" s="1"/>
  <c r="I94" i="24" a="1"/>
  <c r="I94" i="24" s="1"/>
  <c r="D94" i="24" s="1"/>
  <c r="E94" i="24" s="1"/>
  <c r="F94" i="24" s="1"/>
  <c r="G94" i="24" s="1"/>
  <c r="H94" i="24" s="1"/>
  <c r="I103" i="24" a="1"/>
  <c r="I103" i="24" s="1"/>
  <c r="D103" i="24" s="1"/>
  <c r="E103" i="24" s="1"/>
  <c r="F103" i="24" s="1"/>
  <c r="G103" i="24" s="1"/>
  <c r="H103" i="24" s="1"/>
  <c r="I107" i="24" a="1"/>
  <c r="I107" i="24" s="1"/>
  <c r="D107" i="24" s="1"/>
  <c r="E107" i="24" s="1"/>
  <c r="F107" i="24" s="1"/>
  <c r="G107" i="24" s="1"/>
  <c r="H107" i="24" s="1"/>
  <c r="I116" i="24" a="1"/>
  <c r="I116" i="24" s="1"/>
  <c r="D116" i="24" s="1"/>
  <c r="E116" i="24" s="1"/>
  <c r="F116" i="24" s="1"/>
  <c r="G116" i="24" s="1"/>
  <c r="H116" i="24" s="1"/>
  <c r="I97" i="24" a="1"/>
  <c r="I97" i="24" s="1"/>
  <c r="D97" i="24" s="1"/>
  <c r="E97" i="24" s="1"/>
  <c r="F97" i="24" s="1"/>
  <c r="G97" i="24" s="1"/>
  <c r="H97" i="24" s="1"/>
  <c r="I98" i="24" a="1"/>
  <c r="I98" i="24" s="1"/>
  <c r="D98" i="24" s="1"/>
  <c r="E98" i="24" s="1"/>
  <c r="F98" i="24" s="1"/>
  <c r="G98" i="24" s="1"/>
  <c r="H98" i="24" s="1"/>
  <c r="I90" i="24" a="1"/>
  <c r="I90" i="24" s="1"/>
  <c r="D90" i="24" s="1"/>
  <c r="E90" i="24" s="1"/>
  <c r="F90" i="24" s="1"/>
  <c r="G90" i="24" s="1"/>
  <c r="H90" i="24" s="1"/>
  <c r="I110" i="24" a="1"/>
  <c r="I110" i="24" s="1"/>
  <c r="D110" i="24" s="1"/>
  <c r="E110" i="24" s="1"/>
  <c r="F110" i="24" s="1"/>
  <c r="G110" i="24" s="1"/>
  <c r="H110" i="24" s="1"/>
  <c r="I91" i="24" a="1"/>
  <c r="I91" i="24" s="1"/>
  <c r="D91" i="24" s="1"/>
  <c r="E91" i="24" s="1"/>
  <c r="F91" i="24" s="1"/>
  <c r="G91" i="24" s="1"/>
  <c r="H91" i="24" s="1"/>
  <c r="I106" i="24" a="1"/>
  <c r="I106" i="24" s="1"/>
  <c r="D106" i="24" s="1"/>
  <c r="E106" i="24" s="1"/>
  <c r="F106" i="24" s="1"/>
  <c r="G106" i="24" s="1"/>
  <c r="H106" i="24" s="1"/>
  <c r="D85" i="6"/>
  <c r="E85" i="6" s="1"/>
  <c r="F85" i="6" s="1"/>
  <c r="G85" i="6" s="1"/>
  <c r="H85" i="6" s="1"/>
  <c r="I114" i="24" a="1"/>
  <c r="I114" i="24" s="1"/>
  <c r="D114" i="24" s="1"/>
  <c r="E114" i="24" s="1"/>
  <c r="F114" i="24" s="1"/>
  <c r="G114" i="24" s="1"/>
  <c r="H114" i="24" s="1"/>
  <c r="I89" i="24" a="1"/>
  <c r="I89" i="24" s="1"/>
  <c r="D89" i="24" s="1"/>
  <c r="E89" i="24" s="1"/>
  <c r="F89" i="24" s="1"/>
  <c r="G89" i="24" s="1"/>
  <c r="H89" i="24" s="1"/>
  <c r="I113" i="24" a="1"/>
  <c r="I113" i="24" s="1"/>
  <c r="D113" i="24" s="1"/>
  <c r="E113" i="24" s="1"/>
  <c r="F113" i="24" s="1"/>
  <c r="G113" i="24" s="1"/>
  <c r="H113" i="24" s="1"/>
  <c r="I115" i="24" a="1"/>
  <c r="I115" i="24" s="1"/>
  <c r="D115" i="24" s="1"/>
  <c r="E115" i="24" s="1"/>
  <c r="F115" i="24" s="1"/>
  <c r="G115" i="24" s="1"/>
  <c r="H115" i="24" s="1"/>
  <c r="I105" i="24" a="1"/>
  <c r="I105" i="24" s="1"/>
  <c r="D105" i="24" s="1"/>
  <c r="E105" i="24" s="1"/>
  <c r="F105" i="24" s="1"/>
  <c r="G105" i="24" s="1"/>
  <c r="H105" i="24" s="1"/>
  <c r="I99" i="24" a="1"/>
  <c r="I99" i="24" s="1"/>
  <c r="D99" i="24" s="1"/>
  <c r="E99" i="24" s="1"/>
  <c r="F99" i="24" s="1"/>
  <c r="G99" i="24" s="1"/>
  <c r="H99" i="24" s="1"/>
  <c r="I101" i="24" a="1"/>
  <c r="I101" i="24" s="1"/>
  <c r="D101" i="24" s="1"/>
  <c r="E101" i="24" s="1"/>
  <c r="F101" i="24" s="1"/>
  <c r="G101" i="24" s="1"/>
  <c r="H101" i="24" s="1"/>
  <c r="I95" i="24" a="1"/>
  <c r="I95" i="24" s="1"/>
  <c r="D95" i="24" s="1"/>
  <c r="E95" i="24" s="1"/>
  <c r="F95" i="24" s="1"/>
  <c r="G95" i="24" s="1"/>
  <c r="H95" i="24" s="1"/>
  <c r="AE21" i="16"/>
  <c r="I117" i="24" a="1"/>
  <c r="I117" i="24" s="1"/>
  <c r="D117" i="24" s="1"/>
  <c r="E117" i="24" s="1"/>
  <c r="F117" i="24" s="1"/>
  <c r="G117" i="24" s="1"/>
  <c r="H117" i="24" s="1"/>
  <c r="I100" i="24" a="1"/>
  <c r="I100" i="24" s="1"/>
  <c r="D100" i="24" s="1"/>
  <c r="E100" i="24" s="1"/>
  <c r="F100" i="24" s="1"/>
  <c r="G100" i="24" s="1"/>
  <c r="H100" i="24" s="1"/>
  <c r="M231" i="16"/>
  <c r="AC21" i="16"/>
  <c r="X21" i="16"/>
  <c r="AB21" i="16"/>
  <c r="D87" i="17"/>
  <c r="E87" i="17" s="1"/>
  <c r="F87" i="17" s="1"/>
  <c r="G87" i="17" s="1"/>
  <c r="H87" i="17" s="1"/>
  <c r="I106" i="6" a="1"/>
  <c r="I106" i="6" s="1"/>
  <c r="AB18" i="16"/>
  <c r="AE18" i="16"/>
  <c r="AF18" i="16"/>
  <c r="I113" i="6" a="1"/>
  <c r="I113" i="6" s="1"/>
  <c r="D113" i="6" s="1"/>
  <c r="E113" i="6" s="1"/>
  <c r="F113" i="6" s="1"/>
  <c r="G113" i="6" s="1"/>
  <c r="H113" i="6" s="1"/>
  <c r="Z19" i="16"/>
  <c r="Z20" i="16"/>
  <c r="L213" i="16"/>
  <c r="M206" i="16"/>
  <c r="M215" i="16"/>
  <c r="M222" i="16"/>
  <c r="M226" i="16"/>
  <c r="L220" i="16"/>
  <c r="I105" i="8" a="1"/>
  <c r="I105" i="8" s="1"/>
  <c r="D105" i="8" s="1"/>
  <c r="E105" i="8" s="1"/>
  <c r="F105" i="8" s="1"/>
  <c r="G105" i="8" s="1"/>
  <c r="H105" i="8" s="1"/>
  <c r="Z137" i="16"/>
  <c r="I114" i="23" a="1"/>
  <c r="I114" i="23" s="1"/>
  <c r="D114" i="23" s="1"/>
  <c r="E114" i="23" s="1"/>
  <c r="F114" i="23" s="1"/>
  <c r="G114" i="23" s="1"/>
  <c r="H114" i="23" s="1"/>
  <c r="Z133" i="16"/>
  <c r="I110" i="23" a="1"/>
  <c r="I110" i="23" s="1"/>
  <c r="U19" i="16"/>
  <c r="AF20" i="16"/>
  <c r="D69" i="6"/>
  <c r="E69" i="6" s="1"/>
  <c r="F69" i="6" s="1"/>
  <c r="G69" i="6" s="1"/>
  <c r="H69" i="6" s="1"/>
  <c r="AE19" i="16"/>
  <c r="AC19" i="16"/>
  <c r="I93" i="12" a="1"/>
  <c r="I93" i="12" s="1"/>
  <c r="D93" i="12" s="1"/>
  <c r="E93" i="12" s="1"/>
  <c r="F93" i="12" s="1"/>
  <c r="G93" i="12" s="1"/>
  <c r="H93" i="12" s="1"/>
  <c r="Z128" i="16"/>
  <c r="I105" i="23" a="1"/>
  <c r="I105" i="23" s="1"/>
  <c r="D105" i="23" s="1"/>
  <c r="E105" i="23" s="1"/>
  <c r="F105" i="23" s="1"/>
  <c r="G105" i="23" s="1"/>
  <c r="H105" i="23" s="1"/>
  <c r="Z129" i="16"/>
  <c r="I106" i="23" a="1"/>
  <c r="I106" i="23" s="1"/>
  <c r="D106" i="23" s="1"/>
  <c r="E106" i="23" s="1"/>
  <c r="F106" i="23" s="1"/>
  <c r="G106" i="23" s="1"/>
  <c r="H106" i="23" s="1"/>
  <c r="Z121" i="16"/>
  <c r="I98" i="23" a="1"/>
  <c r="I98" i="23" s="1"/>
  <c r="D98" i="23" s="1"/>
  <c r="E98" i="23" s="1"/>
  <c r="F98" i="23" s="1"/>
  <c r="G98" i="23" s="1"/>
  <c r="H98" i="23" s="1"/>
  <c r="Z134" i="16"/>
  <c r="I111" i="23" a="1"/>
  <c r="I111" i="23" s="1"/>
  <c r="AD20" i="16"/>
  <c r="Z18" i="16"/>
  <c r="I107" i="6" a="1"/>
  <c r="I107" i="6" s="1"/>
  <c r="I115" i="6" a="1"/>
  <c r="I115" i="6" s="1"/>
  <c r="D115" i="6" s="1"/>
  <c r="E115" i="6" s="1"/>
  <c r="F115" i="6" s="1"/>
  <c r="G115" i="6" s="1"/>
  <c r="H115" i="6" s="1"/>
  <c r="Z118" i="16"/>
  <c r="I95" i="23" a="1"/>
  <c r="I95" i="23" s="1"/>
  <c r="D95" i="23" s="1"/>
  <c r="E95" i="23" s="1"/>
  <c r="F95" i="23" s="1"/>
  <c r="G95" i="23" s="1"/>
  <c r="H95" i="23" s="1"/>
  <c r="Z112" i="16"/>
  <c r="I89" i="23" a="1"/>
  <c r="I89" i="23" s="1"/>
  <c r="D89" i="23" s="1"/>
  <c r="E89" i="23" s="1"/>
  <c r="F89" i="23" s="1"/>
  <c r="G89" i="23" s="1"/>
  <c r="H89" i="23" s="1"/>
  <c r="I115" i="8" a="1"/>
  <c r="I115" i="8" s="1"/>
  <c r="D115" i="8" s="1"/>
  <c r="E115" i="8" s="1"/>
  <c r="F115" i="8" s="1"/>
  <c r="G115" i="8" s="1"/>
  <c r="H115" i="8" s="1"/>
  <c r="Z140" i="16"/>
  <c r="AH140" i="16" s="1"/>
  <c r="I117" i="23" a="1"/>
  <c r="I117" i="23" s="1"/>
  <c r="D117" i="23" s="1"/>
  <c r="E117" i="23" s="1"/>
  <c r="F117" i="23" s="1"/>
  <c r="G117" i="23" s="1"/>
  <c r="H117" i="23" s="1"/>
  <c r="U21" i="16"/>
  <c r="AD18" i="16"/>
  <c r="X20" i="16"/>
  <c r="I107" i="17" a="1"/>
  <c r="I107" i="17" s="1"/>
  <c r="I107" i="8" a="1"/>
  <c r="I107" i="8" s="1"/>
  <c r="D107" i="8" s="1"/>
  <c r="E107" i="8" s="1"/>
  <c r="F107" i="8" s="1"/>
  <c r="G107" i="8" s="1"/>
  <c r="H107" i="8" s="1"/>
  <c r="I117" i="6" a="1"/>
  <c r="I117" i="6" s="1"/>
  <c r="D117" i="6" s="1"/>
  <c r="E117" i="6" s="1"/>
  <c r="F117" i="6" s="1"/>
  <c r="G117" i="6" s="1"/>
  <c r="H117" i="6" s="1"/>
  <c r="I106" i="8" a="1"/>
  <c r="I106" i="8" s="1"/>
  <c r="D106" i="8" s="1"/>
  <c r="E106" i="8" s="1"/>
  <c r="F106" i="8" s="1"/>
  <c r="G106" i="8" s="1"/>
  <c r="H106" i="8" s="1"/>
  <c r="Z138" i="16"/>
  <c r="I115" i="23" a="1"/>
  <c r="I115" i="23" s="1"/>
  <c r="D115" i="23" s="1"/>
  <c r="E115" i="23" s="1"/>
  <c r="F115" i="23" s="1"/>
  <c r="G115" i="23" s="1"/>
  <c r="H115" i="23" s="1"/>
  <c r="U18" i="16"/>
  <c r="Y21" i="16"/>
  <c r="Y19" i="16"/>
  <c r="AA19" i="16"/>
  <c r="Z130" i="16"/>
  <c r="I107" i="23" a="1"/>
  <c r="I107" i="23" s="1"/>
  <c r="D107" i="23" s="1"/>
  <c r="E107" i="23" s="1"/>
  <c r="F107" i="23" s="1"/>
  <c r="G107" i="23" s="1"/>
  <c r="H107" i="23" s="1"/>
  <c r="Z120" i="16"/>
  <c r="I97" i="23" a="1"/>
  <c r="I97" i="23" s="1"/>
  <c r="D97" i="23" s="1"/>
  <c r="E97" i="23" s="1"/>
  <c r="F97" i="23" s="1"/>
  <c r="G97" i="23" s="1"/>
  <c r="H97" i="23" s="1"/>
  <c r="D62" i="17"/>
  <c r="E62" i="17" s="1"/>
  <c r="F62" i="17" s="1"/>
  <c r="G62" i="17" s="1"/>
  <c r="H62" i="17" s="1"/>
  <c r="X18" i="16"/>
  <c r="Z126" i="16"/>
  <c r="I103" i="23" a="1"/>
  <c r="I103" i="23" s="1"/>
  <c r="D103" i="23" s="1"/>
  <c r="E103" i="23" s="1"/>
  <c r="F103" i="23" s="1"/>
  <c r="G103" i="23" s="1"/>
  <c r="H103" i="23" s="1"/>
  <c r="AB19" i="16"/>
  <c r="D71" i="17"/>
  <c r="E71" i="17" s="1"/>
  <c r="F71" i="17" s="1"/>
  <c r="G71" i="17" s="1"/>
  <c r="H71" i="17" s="1"/>
  <c r="AA18" i="16"/>
  <c r="AD21" i="16"/>
  <c r="I111" i="6" a="1"/>
  <c r="I111" i="6" s="1"/>
  <c r="D111" i="6" s="1"/>
  <c r="E111" i="6" s="1"/>
  <c r="F111" i="6" s="1"/>
  <c r="G111" i="6" s="1"/>
  <c r="H111" i="6" s="1"/>
  <c r="I95" i="8" a="1"/>
  <c r="I95" i="8" s="1"/>
  <c r="D95" i="8" s="1"/>
  <c r="E95" i="8" s="1"/>
  <c r="F95" i="8" s="1"/>
  <c r="G95" i="8" s="1"/>
  <c r="H95" i="8" s="1"/>
  <c r="Z125" i="16"/>
  <c r="AH125" i="16" s="1"/>
  <c r="I102" i="23" a="1"/>
  <c r="I102" i="23" s="1"/>
  <c r="D102" i="23" s="1"/>
  <c r="E102" i="23" s="1"/>
  <c r="F102" i="23" s="1"/>
  <c r="G102" i="23" s="1"/>
  <c r="H102" i="23" s="1"/>
  <c r="Z136" i="16"/>
  <c r="AH136" i="16" s="1"/>
  <c r="I113" i="23" a="1"/>
  <c r="I113" i="23" s="1"/>
  <c r="D113" i="23" s="1"/>
  <c r="E113" i="23" s="1"/>
  <c r="F113" i="23" s="1"/>
  <c r="G113" i="23" s="1"/>
  <c r="H113" i="23" s="1"/>
  <c r="Z132" i="16"/>
  <c r="I109" i="23" a="1"/>
  <c r="I109" i="23" s="1"/>
  <c r="D109" i="23" s="1"/>
  <c r="E109" i="23" s="1"/>
  <c r="F109" i="23" s="1"/>
  <c r="G109" i="23" s="1"/>
  <c r="H109" i="23" s="1"/>
  <c r="AD19" i="16"/>
  <c r="Z124" i="16"/>
  <c r="AH124" i="16" s="1"/>
  <c r="I101" i="23" a="1"/>
  <c r="I101" i="23" s="1"/>
  <c r="D101" i="23" s="1"/>
  <c r="E101" i="23" s="1"/>
  <c r="F101" i="23" s="1"/>
  <c r="G101" i="23" s="1"/>
  <c r="H101" i="23" s="1"/>
  <c r="Z117" i="16"/>
  <c r="AH117" i="16" s="1"/>
  <c r="I94" i="23" a="1"/>
  <c r="I94" i="23" s="1"/>
  <c r="D94" i="23" s="1"/>
  <c r="E94" i="23" s="1"/>
  <c r="F94" i="23" s="1"/>
  <c r="G94" i="23" s="1"/>
  <c r="H94" i="23" s="1"/>
  <c r="Z116" i="16"/>
  <c r="AH116" i="16" s="1"/>
  <c r="I93" i="23" a="1"/>
  <c r="I93" i="23" s="1"/>
  <c r="D93" i="23" s="1"/>
  <c r="E93" i="23" s="1"/>
  <c r="F93" i="23" s="1"/>
  <c r="G93" i="23" s="1"/>
  <c r="H93" i="23" s="1"/>
  <c r="X19" i="16"/>
  <c r="Y18" i="16"/>
  <c r="D78" i="17"/>
  <c r="E78" i="17" s="1"/>
  <c r="F78" i="17" s="1"/>
  <c r="G78" i="17" s="1"/>
  <c r="H78" i="17" s="1"/>
  <c r="Z123" i="16"/>
  <c r="AH123" i="16" s="1"/>
  <c r="I100" i="23" a="1"/>
  <c r="I100" i="23" s="1"/>
  <c r="Z139" i="16"/>
  <c r="I116" i="23" a="1"/>
  <c r="I116" i="23" s="1"/>
  <c r="D116" i="23" s="1"/>
  <c r="E116" i="23" s="1"/>
  <c r="F116" i="23" s="1"/>
  <c r="G116" i="23" s="1"/>
  <c r="H116" i="23" s="1"/>
  <c r="D82" i="17"/>
  <c r="E82" i="17" s="1"/>
  <c r="F82" i="17" s="1"/>
  <c r="G82" i="17" s="1"/>
  <c r="H82" i="17" s="1"/>
  <c r="AB20" i="16"/>
  <c r="AA21" i="16"/>
  <c r="AF21" i="16"/>
  <c r="Z122" i="16"/>
  <c r="I99" i="23" a="1"/>
  <c r="I99" i="23" s="1"/>
  <c r="D99" i="23" s="1"/>
  <c r="E99" i="23" s="1"/>
  <c r="F99" i="23" s="1"/>
  <c r="G99" i="23" s="1"/>
  <c r="H99" i="23" s="1"/>
  <c r="AC20" i="16"/>
  <c r="AF19" i="16"/>
  <c r="Y20" i="16"/>
  <c r="D76" i="6"/>
  <c r="E76" i="6" s="1"/>
  <c r="F76" i="6" s="1"/>
  <c r="G76" i="6" s="1"/>
  <c r="H76" i="6" s="1"/>
  <c r="AC18" i="16"/>
  <c r="U20" i="16"/>
  <c r="Z114" i="16"/>
  <c r="AH114" i="16" s="1"/>
  <c r="I91" i="23" a="1"/>
  <c r="I91" i="23" s="1"/>
  <c r="D91" i="23" s="1"/>
  <c r="E91" i="23" s="1"/>
  <c r="F91" i="23" s="1"/>
  <c r="G91" i="23" s="1"/>
  <c r="H91" i="23" s="1"/>
  <c r="Z113" i="16"/>
  <c r="AH113" i="16" s="1"/>
  <c r="I90" i="23" a="1"/>
  <c r="I90" i="23" s="1"/>
  <c r="AA20" i="16"/>
  <c r="AE20" i="16"/>
  <c r="I64" i="22"/>
  <c r="D83" i="22"/>
  <c r="D25" i="22"/>
  <c r="C55" i="22"/>
  <c r="I92" i="22"/>
  <c r="I111" i="22"/>
  <c r="D76" i="22"/>
  <c r="D29" i="22"/>
  <c r="I100" i="22"/>
  <c r="I60" i="22"/>
  <c r="D53" i="22"/>
  <c r="D45" i="22"/>
  <c r="D41" i="22"/>
  <c r="D34" i="22"/>
  <c r="D58" i="22"/>
  <c r="D37" i="22"/>
  <c r="D33" i="22"/>
  <c r="I88" i="22"/>
  <c r="I65" i="22"/>
  <c r="I66" i="22"/>
  <c r="D14" i="22"/>
  <c r="D22" i="22"/>
  <c r="D5" i="22"/>
  <c r="D17" i="22"/>
  <c r="D4" i="22"/>
  <c r="D11" i="22"/>
  <c r="D28" i="22"/>
  <c r="D13" i="22"/>
  <c r="D30" i="22"/>
  <c r="D27" i="22"/>
  <c r="D24" i="22"/>
  <c r="I91" i="22"/>
  <c r="I62" i="22"/>
  <c r="I61" i="22"/>
  <c r="C50" i="22"/>
  <c r="I68" i="22"/>
  <c r="I98" i="22"/>
  <c r="D42" i="22"/>
  <c r="D46" i="22"/>
  <c r="D32" i="22"/>
  <c r="D38" i="22"/>
  <c r="C26" i="22"/>
  <c r="I104" i="22"/>
  <c r="D54" i="22"/>
  <c r="D9" i="22"/>
  <c r="I67" i="22"/>
  <c r="I115" i="22"/>
  <c r="I117" i="22"/>
  <c r="I80" i="22"/>
  <c r="I70" i="22"/>
  <c r="I71" i="22"/>
  <c r="I96" i="22"/>
  <c r="I81" i="22"/>
  <c r="D49" i="22"/>
  <c r="D43" i="22"/>
  <c r="D36" i="22"/>
  <c r="D31" i="22"/>
  <c r="D59" i="22"/>
  <c r="D56" i="22"/>
  <c r="I69" i="22"/>
  <c r="I82" i="22"/>
  <c r="I86" i="22"/>
  <c r="I72" i="22"/>
  <c r="D10" i="22"/>
  <c r="D18" i="22"/>
  <c r="D7" i="22"/>
  <c r="D20" i="22"/>
  <c r="D3" i="22"/>
  <c r="D19" i="22"/>
  <c r="D16" i="22"/>
  <c r="D23" i="22"/>
  <c r="D8" i="22"/>
  <c r="D12" i="22"/>
  <c r="C15" i="22"/>
  <c r="D85" i="22"/>
  <c r="D87" i="22"/>
  <c r="I77" i="22"/>
  <c r="I78" i="22"/>
  <c r="I99" i="22"/>
  <c r="D52" i="22"/>
  <c r="D51" i="22"/>
  <c r="I105" i="22"/>
  <c r="D6" i="22"/>
  <c r="C44" i="22"/>
  <c r="D35" i="22"/>
  <c r="C21" i="22"/>
  <c r="I90" i="22"/>
  <c r="D63" i="22"/>
  <c r="D75" i="22"/>
  <c r="I95" i="22"/>
  <c r="I110" i="22"/>
  <c r="I74" i="22"/>
  <c r="I112" i="22"/>
  <c r="I109" i="22"/>
  <c r="D40" i="22"/>
  <c r="D47" i="22"/>
  <c r="D57" i="22"/>
  <c r="I97" i="22"/>
  <c r="D39" i="22"/>
  <c r="D48" i="22"/>
  <c r="S3" i="22"/>
  <c r="L84" i="2"/>
  <c r="C84" i="22"/>
  <c r="R84" i="2"/>
  <c r="I84" i="22"/>
  <c r="R73" i="2"/>
  <c r="I73" i="22"/>
  <c r="L73" i="2"/>
  <c r="C73" i="22"/>
  <c r="L79" i="2"/>
  <c r="C79" i="22"/>
  <c r="R79" i="2"/>
  <c r="I79" i="22"/>
  <c r="R108" i="2"/>
  <c r="I108" i="22"/>
  <c r="L113" i="2"/>
  <c r="C113" i="22"/>
  <c r="R102" i="2"/>
  <c r="I102" i="22"/>
  <c r="L102" i="2"/>
  <c r="C102" i="22"/>
  <c r="L108" i="2"/>
  <c r="C108" i="22"/>
  <c r="R113" i="2"/>
  <c r="I113" i="22"/>
  <c r="E54" i="2"/>
  <c r="M54" i="2"/>
  <c r="D117" i="2"/>
  <c r="R117" i="2"/>
  <c r="D71" i="2"/>
  <c r="R71" i="2"/>
  <c r="D81" i="2"/>
  <c r="R81" i="2"/>
  <c r="E38" i="2"/>
  <c r="M38" i="2"/>
  <c r="D26" i="2"/>
  <c r="L26" i="2"/>
  <c r="D50" i="2"/>
  <c r="L50" i="2"/>
  <c r="D91" i="2"/>
  <c r="R91" i="2"/>
  <c r="E85" i="2"/>
  <c r="M85" i="2"/>
  <c r="E87" i="2"/>
  <c r="M87" i="2"/>
  <c r="D64" i="2"/>
  <c r="R64" i="2"/>
  <c r="D77" i="2"/>
  <c r="R77" i="2"/>
  <c r="D68" i="2"/>
  <c r="R68" i="2"/>
  <c r="D98" i="2"/>
  <c r="R98" i="2"/>
  <c r="D78" i="2"/>
  <c r="R78" i="2"/>
  <c r="D99" i="2"/>
  <c r="R99" i="2"/>
  <c r="E42" i="2"/>
  <c r="M42" i="2"/>
  <c r="E52" i="2"/>
  <c r="M52" i="2"/>
  <c r="E51" i="2"/>
  <c r="M51" i="2"/>
  <c r="E46" i="2"/>
  <c r="M46" i="2"/>
  <c r="E32" i="2"/>
  <c r="M32" i="2"/>
  <c r="D62" i="2"/>
  <c r="R62" i="2"/>
  <c r="D61" i="2"/>
  <c r="R61" i="2"/>
  <c r="D104" i="2"/>
  <c r="R104" i="2"/>
  <c r="D67" i="2"/>
  <c r="R67" i="2"/>
  <c r="D80" i="2"/>
  <c r="R80" i="2"/>
  <c r="D70" i="2"/>
  <c r="R70" i="2"/>
  <c r="E49" i="2"/>
  <c r="M49" i="2"/>
  <c r="E59" i="2"/>
  <c r="M59" i="2"/>
  <c r="D69" i="2"/>
  <c r="R69" i="2"/>
  <c r="D82" i="2"/>
  <c r="R82" i="2"/>
  <c r="D86" i="2"/>
  <c r="R86" i="2"/>
  <c r="D72" i="2"/>
  <c r="R72" i="2"/>
  <c r="E10" i="2"/>
  <c r="M10" i="2"/>
  <c r="E18" i="2"/>
  <c r="M18" i="2"/>
  <c r="E7" i="2"/>
  <c r="M7" i="2"/>
  <c r="E20" i="2"/>
  <c r="M20" i="2"/>
  <c r="E3" i="2"/>
  <c r="M3" i="2"/>
  <c r="E19" i="2"/>
  <c r="M19" i="2"/>
  <c r="E16" i="2"/>
  <c r="M16" i="2"/>
  <c r="E23" i="2"/>
  <c r="M23" i="2"/>
  <c r="E8" i="2"/>
  <c r="M8" i="2"/>
  <c r="E12" i="2"/>
  <c r="M12" i="2"/>
  <c r="E35" i="2"/>
  <c r="M35" i="2"/>
  <c r="E25" i="2"/>
  <c r="M25" i="2"/>
  <c r="D55" i="2"/>
  <c r="L55" i="2"/>
  <c r="D21" i="2"/>
  <c r="L21" i="2"/>
  <c r="D90" i="2"/>
  <c r="R90" i="2"/>
  <c r="E63" i="2"/>
  <c r="M63" i="2"/>
  <c r="E75" i="2"/>
  <c r="M75" i="2"/>
  <c r="D95" i="2"/>
  <c r="R95" i="2"/>
  <c r="D110" i="2"/>
  <c r="R110" i="2"/>
  <c r="D74" i="2"/>
  <c r="R74" i="2"/>
  <c r="D112" i="2"/>
  <c r="R112" i="2"/>
  <c r="D109" i="2"/>
  <c r="R109" i="2"/>
  <c r="E40" i="2"/>
  <c r="M40" i="2"/>
  <c r="E47" i="2"/>
  <c r="M47" i="2"/>
  <c r="E57" i="2"/>
  <c r="M57" i="2"/>
  <c r="D97" i="2"/>
  <c r="R97" i="2"/>
  <c r="E39" i="2"/>
  <c r="M39" i="2"/>
  <c r="E48" i="2"/>
  <c r="M48" i="2"/>
  <c r="E6" i="2"/>
  <c r="M6" i="2"/>
  <c r="E83" i="2"/>
  <c r="M83" i="2"/>
  <c r="D44" i="2"/>
  <c r="L44" i="2"/>
  <c r="D105" i="2"/>
  <c r="R105" i="2"/>
  <c r="E9" i="2"/>
  <c r="M9" i="2"/>
  <c r="D115" i="2"/>
  <c r="R115" i="2"/>
  <c r="D96" i="2"/>
  <c r="R96" i="2"/>
  <c r="E43" i="2"/>
  <c r="M43" i="2"/>
  <c r="E36" i="2"/>
  <c r="M36" i="2"/>
  <c r="E31" i="2"/>
  <c r="M31" i="2"/>
  <c r="E56" i="2"/>
  <c r="M56" i="2"/>
  <c r="D15" i="2"/>
  <c r="L15" i="2"/>
  <c r="D92" i="2"/>
  <c r="R92" i="2"/>
  <c r="D111" i="2"/>
  <c r="R111" i="2"/>
  <c r="E76" i="2"/>
  <c r="M76" i="2"/>
  <c r="E29" i="2"/>
  <c r="M29" i="2"/>
  <c r="D100" i="2"/>
  <c r="R100" i="2"/>
  <c r="D60" i="2"/>
  <c r="R60" i="2"/>
  <c r="E53" i="2"/>
  <c r="M53" i="2"/>
  <c r="E45" i="2"/>
  <c r="M45" i="2"/>
  <c r="E41" i="2"/>
  <c r="M41" i="2"/>
  <c r="E34" i="2"/>
  <c r="M34" i="2"/>
  <c r="E58" i="2"/>
  <c r="M58" i="2"/>
  <c r="E37" i="2"/>
  <c r="M37" i="2"/>
  <c r="E33" i="2"/>
  <c r="M33" i="2"/>
  <c r="D88" i="2"/>
  <c r="R88" i="2"/>
  <c r="D65" i="2"/>
  <c r="R65" i="2"/>
  <c r="D66" i="2"/>
  <c r="R66" i="2"/>
  <c r="E14" i="2"/>
  <c r="M14" i="2"/>
  <c r="E22" i="2"/>
  <c r="M22" i="2"/>
  <c r="E5" i="2"/>
  <c r="M5" i="2"/>
  <c r="E17" i="2"/>
  <c r="M17" i="2"/>
  <c r="E4" i="2"/>
  <c r="M4" i="2"/>
  <c r="E11" i="2"/>
  <c r="M11" i="2"/>
  <c r="E28" i="2"/>
  <c r="M28" i="2"/>
  <c r="E13" i="2"/>
  <c r="M13" i="2"/>
  <c r="E30" i="2"/>
  <c r="M30" i="2"/>
  <c r="E27" i="2"/>
  <c r="M27" i="2"/>
  <c r="E24" i="2"/>
  <c r="M24" i="2"/>
  <c r="AH137" i="16"/>
  <c r="I102" i="5" a="1"/>
  <c r="I102" i="5" s="1"/>
  <c r="D102" i="5" s="1"/>
  <c r="E102" i="5" s="1"/>
  <c r="F102" i="5" s="1"/>
  <c r="G102" i="5" s="1"/>
  <c r="H102" i="5" s="1"/>
  <c r="I117" i="12" a="1"/>
  <c r="I117" i="12" s="1"/>
  <c r="D117" i="12" s="1"/>
  <c r="E117" i="12" s="1"/>
  <c r="F117" i="12" s="1"/>
  <c r="G117" i="12" s="1"/>
  <c r="H117" i="12" s="1"/>
  <c r="I99" i="12" a="1"/>
  <c r="I99" i="12" s="1"/>
  <c r="D99" i="12" s="1"/>
  <c r="E99" i="12" s="1"/>
  <c r="F99" i="12" s="1"/>
  <c r="G99" i="12" s="1"/>
  <c r="H99" i="12" s="1"/>
  <c r="I106" i="2" a="1"/>
  <c r="I106" i="2" s="1"/>
  <c r="I97" i="15" a="1"/>
  <c r="I97" i="15" s="1"/>
  <c r="D97" i="15" s="1"/>
  <c r="E97" i="15" s="1"/>
  <c r="F97" i="15" s="1"/>
  <c r="G97" i="15" s="1"/>
  <c r="H97" i="15" s="1"/>
  <c r="I109" i="8" a="1"/>
  <c r="I109" i="8" s="1"/>
  <c r="D109" i="8" s="1"/>
  <c r="E109" i="8" s="1"/>
  <c r="F109" i="8" s="1"/>
  <c r="G109" i="8" s="1"/>
  <c r="H109" i="8" s="1"/>
  <c r="I103" i="5" a="1"/>
  <c r="I103" i="5" s="1"/>
  <c r="D103" i="5" s="1"/>
  <c r="E103" i="5" s="1"/>
  <c r="F103" i="5" s="1"/>
  <c r="G103" i="5" s="1"/>
  <c r="H103" i="5" s="1"/>
  <c r="I94" i="5" a="1"/>
  <c r="I94" i="5" s="1"/>
  <c r="D94" i="5" s="1"/>
  <c r="E94" i="5" s="1"/>
  <c r="F94" i="5" s="1"/>
  <c r="G94" i="5" s="1"/>
  <c r="H94" i="5" s="1"/>
  <c r="I95" i="15" a="1"/>
  <c r="I95" i="15" s="1"/>
  <c r="D95" i="15" s="1"/>
  <c r="E95" i="15" s="1"/>
  <c r="F95" i="15" s="1"/>
  <c r="G95" i="15" s="1"/>
  <c r="H95" i="15" s="1"/>
  <c r="I114" i="15" a="1"/>
  <c r="I114" i="15" s="1"/>
  <c r="D114" i="15" s="1"/>
  <c r="E114" i="15" s="1"/>
  <c r="F114" i="15" s="1"/>
  <c r="G114" i="15" s="1"/>
  <c r="H114" i="15" s="1"/>
  <c r="I115" i="15" a="1"/>
  <c r="I115" i="15" s="1"/>
  <c r="D115" i="15" s="1"/>
  <c r="E115" i="15" s="1"/>
  <c r="F115" i="15" s="1"/>
  <c r="G115" i="15" s="1"/>
  <c r="H115" i="15" s="1"/>
  <c r="I113" i="5" a="1"/>
  <c r="I113" i="5" s="1"/>
  <c r="D113" i="5" s="1"/>
  <c r="E113" i="5" s="1"/>
  <c r="F113" i="5" s="1"/>
  <c r="G113" i="5" s="1"/>
  <c r="H113" i="5" s="1"/>
  <c r="I106" i="15" a="1"/>
  <c r="I106" i="15" s="1"/>
  <c r="D106" i="15" s="1"/>
  <c r="E106" i="15" s="1"/>
  <c r="F106" i="15" s="1"/>
  <c r="G106" i="15" s="1"/>
  <c r="H106" i="15" s="1"/>
  <c r="AH139" i="16"/>
  <c r="AH130" i="16"/>
  <c r="AH121" i="16"/>
  <c r="AH120" i="16"/>
  <c r="AH134" i="16"/>
  <c r="I114" i="2" a="1"/>
  <c r="I114" i="2" s="1"/>
  <c r="I95" i="12" a="1"/>
  <c r="I95" i="12" s="1"/>
  <c r="D95" i="12" s="1"/>
  <c r="E95" i="12" s="1"/>
  <c r="F95" i="12" s="1"/>
  <c r="G95" i="12" s="1"/>
  <c r="H95" i="12" s="1"/>
  <c r="I93" i="2" a="1"/>
  <c r="I93" i="2" s="1"/>
  <c r="I107" i="2" a="1"/>
  <c r="I107" i="2" s="1"/>
  <c r="I110" i="17" a="1"/>
  <c r="I110" i="17" s="1"/>
  <c r="D110" i="17" s="1"/>
  <c r="E110" i="17" s="1"/>
  <c r="F110" i="17" s="1"/>
  <c r="G110" i="17" s="1"/>
  <c r="H110" i="17" s="1"/>
  <c r="I116" i="15" a="1"/>
  <c r="I116" i="15" s="1"/>
  <c r="D116" i="15" s="1"/>
  <c r="E116" i="15" s="1"/>
  <c r="F116" i="15" s="1"/>
  <c r="G116" i="15" s="1"/>
  <c r="H116" i="15" s="1"/>
  <c r="I107" i="15" a="1"/>
  <c r="I107" i="15" s="1"/>
  <c r="D107" i="15" s="1"/>
  <c r="E107" i="15" s="1"/>
  <c r="F107" i="15" s="1"/>
  <c r="G107" i="15" s="1"/>
  <c r="H107" i="15" s="1"/>
  <c r="I110" i="15" a="1"/>
  <c r="I110" i="15" s="1"/>
  <c r="D110" i="15" s="1"/>
  <c r="E110" i="15" s="1"/>
  <c r="F110" i="15" s="1"/>
  <c r="G110" i="15" s="1"/>
  <c r="H110" i="15" s="1"/>
  <c r="I103" i="12" a="1"/>
  <c r="I103" i="12" s="1"/>
  <c r="D103" i="12" s="1"/>
  <c r="E103" i="12" s="1"/>
  <c r="F103" i="12" s="1"/>
  <c r="G103" i="12" s="1"/>
  <c r="H103" i="12" s="1"/>
  <c r="I101" i="15" a="1"/>
  <c r="I101" i="15" s="1"/>
  <c r="D101" i="15" s="1"/>
  <c r="E101" i="15" s="1"/>
  <c r="F101" i="15" s="1"/>
  <c r="G101" i="15" s="1"/>
  <c r="H101" i="15" s="1"/>
  <c r="I94" i="12" a="1"/>
  <c r="I94" i="12" s="1"/>
  <c r="D94" i="12" s="1"/>
  <c r="E94" i="12" s="1"/>
  <c r="F94" i="12" s="1"/>
  <c r="G94" i="12" s="1"/>
  <c r="H94" i="12" s="1"/>
  <c r="I113" i="8" a="1"/>
  <c r="I113" i="8" s="1"/>
  <c r="D113" i="8" s="1"/>
  <c r="E113" i="8" s="1"/>
  <c r="F113" i="8" s="1"/>
  <c r="G113" i="8" s="1"/>
  <c r="H113" i="8" s="1"/>
  <c r="AH126" i="16"/>
  <c r="I116" i="8" a="1"/>
  <c r="I116" i="8" s="1"/>
  <c r="D116" i="8" s="1"/>
  <c r="E116" i="8" s="1"/>
  <c r="F116" i="8" s="1"/>
  <c r="G116" i="8" s="1"/>
  <c r="H116" i="8" s="1"/>
  <c r="I105" i="15" a="1"/>
  <c r="I105" i="15" s="1"/>
  <c r="D105" i="15" s="1"/>
  <c r="E105" i="15" s="1"/>
  <c r="F105" i="15" s="1"/>
  <c r="G105" i="15" s="1"/>
  <c r="H105" i="15" s="1"/>
  <c r="I98" i="6" a="1"/>
  <c r="I98" i="6" s="1"/>
  <c r="D98" i="6" s="1"/>
  <c r="E98" i="6" s="1"/>
  <c r="F98" i="6" s="1"/>
  <c r="G98" i="6" s="1"/>
  <c r="H98" i="6" s="1"/>
  <c r="I100" i="15" a="1"/>
  <c r="I100" i="15" s="1"/>
  <c r="D100" i="15" s="1"/>
  <c r="E100" i="15" s="1"/>
  <c r="F100" i="15" s="1"/>
  <c r="G100" i="15" s="1"/>
  <c r="H100" i="15" s="1"/>
  <c r="I117" i="5" a="1"/>
  <c r="I117" i="5" s="1"/>
  <c r="D117" i="5" s="1"/>
  <c r="E117" i="5" s="1"/>
  <c r="F117" i="5" s="1"/>
  <c r="G117" i="5" s="1"/>
  <c r="H117" i="5" s="1"/>
  <c r="I111" i="15" a="1"/>
  <c r="I111" i="15" s="1"/>
  <c r="D111" i="15" s="1"/>
  <c r="E111" i="15" s="1"/>
  <c r="F111" i="15" s="1"/>
  <c r="G111" i="15" s="1"/>
  <c r="H111" i="15" s="1"/>
  <c r="I101" i="12" a="1"/>
  <c r="I101" i="12" s="1"/>
  <c r="D101" i="12" s="1"/>
  <c r="E101" i="12" s="1"/>
  <c r="F101" i="12" s="1"/>
  <c r="G101" i="12" s="1"/>
  <c r="H101" i="12" s="1"/>
  <c r="I89" i="15" a="1"/>
  <c r="I89" i="15" s="1"/>
  <c r="D89" i="15" s="1"/>
  <c r="E89" i="15" s="1"/>
  <c r="F89" i="15" s="1"/>
  <c r="G89" i="15" s="1"/>
  <c r="H89" i="15" s="1"/>
  <c r="AH128" i="16"/>
  <c r="AH129" i="16"/>
  <c r="AH138" i="16"/>
  <c r="AH133" i="16"/>
  <c r="AH122" i="16"/>
  <c r="AH118" i="16"/>
  <c r="AH132" i="16"/>
  <c r="AH112" i="16"/>
  <c r="D73" i="2"/>
  <c r="Q126" i="16"/>
  <c r="Q124" i="16"/>
  <c r="Q117" i="16"/>
  <c r="Q133" i="16"/>
  <c r="Q134" i="16"/>
  <c r="Q132" i="16"/>
  <c r="Q114" i="16"/>
  <c r="Q112" i="16"/>
  <c r="Q138" i="16"/>
  <c r="Q136" i="16"/>
  <c r="Q129" i="16"/>
  <c r="Q139" i="16"/>
  <c r="Q128" i="16"/>
  <c r="I94" i="2" a="1"/>
  <c r="I94" i="2" s="1"/>
  <c r="I101" i="2" a="1"/>
  <c r="I101" i="2" s="1"/>
  <c r="I103" i="2" a="1"/>
  <c r="I103" i="2" s="1"/>
  <c r="Q140" i="16"/>
  <c r="Q116" i="16"/>
  <c r="Q137" i="16"/>
  <c r="I116" i="2" a="1"/>
  <c r="I116" i="2" s="1"/>
  <c r="Q121" i="16"/>
  <c r="Q122" i="16"/>
  <c r="Q120" i="16"/>
  <c r="Q113" i="16"/>
  <c r="Q130" i="16"/>
  <c r="Q123" i="16"/>
  <c r="Q118" i="16"/>
  <c r="Q125" i="16"/>
  <c r="D93" i="13"/>
  <c r="E93" i="13" s="1"/>
  <c r="F93" i="13" s="1"/>
  <c r="G93" i="13" s="1"/>
  <c r="H93" i="13" s="1"/>
  <c r="D96" i="13"/>
  <c r="E96" i="13" s="1"/>
  <c r="F96" i="13" s="1"/>
  <c r="G96" i="13" s="1"/>
  <c r="H96" i="13" s="1"/>
  <c r="D107" i="11"/>
  <c r="E107" i="11" s="1"/>
  <c r="F107" i="11" s="1"/>
  <c r="G107" i="11" s="1"/>
  <c r="H107" i="11" s="1"/>
  <c r="D99" i="11"/>
  <c r="E99" i="11" s="1"/>
  <c r="F99" i="11" s="1"/>
  <c r="G99" i="11" s="1"/>
  <c r="H99" i="11" s="1"/>
  <c r="D111" i="11"/>
  <c r="E111" i="11" s="1"/>
  <c r="F111" i="11" s="1"/>
  <c r="G111" i="11" s="1"/>
  <c r="H111" i="11" s="1"/>
  <c r="D98" i="13"/>
  <c r="E98" i="13" s="1"/>
  <c r="F98" i="13" s="1"/>
  <c r="G98" i="13" s="1"/>
  <c r="H98" i="13" s="1"/>
  <c r="D108" i="2"/>
  <c r="D90" i="13"/>
  <c r="E90" i="13" s="1"/>
  <c r="F90" i="13" s="1"/>
  <c r="G90" i="13" s="1"/>
  <c r="H90" i="13" s="1"/>
  <c r="D99" i="13"/>
  <c r="E99" i="13" s="1"/>
  <c r="F99" i="13" s="1"/>
  <c r="G99" i="13" s="1"/>
  <c r="H99" i="13" s="1"/>
  <c r="D95" i="11"/>
  <c r="E95" i="11" s="1"/>
  <c r="F95" i="11" s="1"/>
  <c r="G95" i="11" s="1"/>
  <c r="H95" i="11" s="1"/>
  <c r="D89" i="11"/>
  <c r="E89" i="11" s="1"/>
  <c r="F89" i="11" s="1"/>
  <c r="G89" i="11" s="1"/>
  <c r="H89" i="11" s="1"/>
  <c r="D103" i="13"/>
  <c r="E103" i="13" s="1"/>
  <c r="F103" i="13" s="1"/>
  <c r="G103" i="13" s="1"/>
  <c r="H103" i="13" s="1"/>
  <c r="D109" i="13"/>
  <c r="E109" i="13" s="1"/>
  <c r="F109" i="13" s="1"/>
  <c r="G109" i="13" s="1"/>
  <c r="H109" i="13" s="1"/>
  <c r="D102" i="8"/>
  <c r="E102" i="8" s="1"/>
  <c r="F102" i="8" s="1"/>
  <c r="G102" i="8" s="1"/>
  <c r="H102" i="8" s="1"/>
  <c r="D105" i="11"/>
  <c r="E105" i="11" s="1"/>
  <c r="F105" i="11" s="1"/>
  <c r="G105" i="11" s="1"/>
  <c r="H105" i="11" s="1"/>
  <c r="D117" i="13"/>
  <c r="E117" i="13" s="1"/>
  <c r="F117" i="13" s="1"/>
  <c r="G117" i="13" s="1"/>
  <c r="H117" i="13" s="1"/>
  <c r="D89" i="13"/>
  <c r="E89" i="13" s="1"/>
  <c r="F89" i="13" s="1"/>
  <c r="G89" i="13" s="1"/>
  <c r="H89" i="13" s="1"/>
  <c r="D100" i="13"/>
  <c r="E100" i="13" s="1"/>
  <c r="F100" i="13" s="1"/>
  <c r="G100" i="13" s="1"/>
  <c r="H100" i="13" s="1"/>
  <c r="D93" i="11"/>
  <c r="E93" i="11" s="1"/>
  <c r="F93" i="11" s="1"/>
  <c r="G93" i="11" s="1"/>
  <c r="H93" i="11" s="1"/>
  <c r="D90" i="11"/>
  <c r="E90" i="11" s="1"/>
  <c r="F90" i="11" s="1"/>
  <c r="G90" i="11" s="1"/>
  <c r="H90" i="11" s="1"/>
  <c r="D115" i="11"/>
  <c r="E115" i="11" s="1"/>
  <c r="F115" i="11" s="1"/>
  <c r="G115" i="11" s="1"/>
  <c r="H115" i="11" s="1"/>
  <c r="D97" i="13"/>
  <c r="E97" i="13" s="1"/>
  <c r="F97" i="13" s="1"/>
  <c r="G97" i="13" s="1"/>
  <c r="H97" i="13" s="1"/>
  <c r="D84" i="2"/>
  <c r="D96" i="11"/>
  <c r="E96" i="11" s="1"/>
  <c r="F96" i="11" s="1"/>
  <c r="G96" i="11" s="1"/>
  <c r="H96" i="11" s="1"/>
  <c r="D115" i="13"/>
  <c r="E115" i="13" s="1"/>
  <c r="F115" i="13" s="1"/>
  <c r="G115" i="13" s="1"/>
  <c r="H115" i="13" s="1"/>
  <c r="D111" i="13"/>
  <c r="E111" i="13" s="1"/>
  <c r="F111" i="13" s="1"/>
  <c r="G111" i="13" s="1"/>
  <c r="H111" i="13" s="1"/>
  <c r="D92" i="11"/>
  <c r="E92" i="11" s="1"/>
  <c r="F92" i="11" s="1"/>
  <c r="G92" i="11" s="1"/>
  <c r="H92" i="11" s="1"/>
  <c r="D106" i="11"/>
  <c r="E106" i="11" s="1"/>
  <c r="F106" i="11" s="1"/>
  <c r="G106" i="11" s="1"/>
  <c r="H106" i="11" s="1"/>
  <c r="D110" i="11"/>
  <c r="E110" i="11" s="1"/>
  <c r="F110" i="11" s="1"/>
  <c r="G110" i="11" s="1"/>
  <c r="H110" i="11" s="1"/>
  <c r="D100" i="11"/>
  <c r="E100" i="11" s="1"/>
  <c r="F100" i="11" s="1"/>
  <c r="G100" i="11" s="1"/>
  <c r="H100" i="11" s="1"/>
  <c r="D103" i="11"/>
  <c r="E103" i="11" s="1"/>
  <c r="F103" i="11" s="1"/>
  <c r="G103" i="11" s="1"/>
  <c r="H103" i="11" s="1"/>
  <c r="D97" i="11"/>
  <c r="E97" i="11" s="1"/>
  <c r="F97" i="11" s="1"/>
  <c r="G97" i="11" s="1"/>
  <c r="H97" i="11" s="1"/>
  <c r="D114" i="13"/>
  <c r="E114" i="13" s="1"/>
  <c r="F114" i="13" s="1"/>
  <c r="G114" i="13" s="1"/>
  <c r="H114" i="13" s="1"/>
  <c r="D110" i="13"/>
  <c r="E110" i="13" s="1"/>
  <c r="F110" i="13" s="1"/>
  <c r="G110" i="13" s="1"/>
  <c r="H110" i="13" s="1"/>
  <c r="D91" i="11"/>
  <c r="E91" i="11" s="1"/>
  <c r="F91" i="11" s="1"/>
  <c r="G91" i="11" s="1"/>
  <c r="H91" i="11" s="1"/>
  <c r="D112" i="11"/>
  <c r="E112" i="11" s="1"/>
  <c r="F112" i="11" s="1"/>
  <c r="G112" i="11" s="1"/>
  <c r="H112" i="11" s="1"/>
  <c r="D94" i="13"/>
  <c r="E94" i="13" s="1"/>
  <c r="F94" i="13" s="1"/>
  <c r="G94" i="13" s="1"/>
  <c r="H94" i="13" s="1"/>
  <c r="D94" i="11"/>
  <c r="E94" i="11" s="1"/>
  <c r="F94" i="11" s="1"/>
  <c r="G94" i="11" s="1"/>
  <c r="H94" i="11" s="1"/>
  <c r="D101" i="13"/>
  <c r="E101" i="13" s="1"/>
  <c r="F101" i="13" s="1"/>
  <c r="G101" i="13" s="1"/>
  <c r="H101" i="13" s="1"/>
  <c r="D95" i="13"/>
  <c r="E95" i="13" s="1"/>
  <c r="F95" i="13" s="1"/>
  <c r="G95" i="13" s="1"/>
  <c r="H95" i="13" s="1"/>
  <c r="D106" i="13"/>
  <c r="E106" i="13" s="1"/>
  <c r="F106" i="13" s="1"/>
  <c r="G106" i="13" s="1"/>
  <c r="H106" i="13" s="1"/>
  <c r="D114" i="11"/>
  <c r="E114" i="11" s="1"/>
  <c r="F114" i="11" s="1"/>
  <c r="G114" i="11" s="1"/>
  <c r="H114" i="11" s="1"/>
  <c r="D91" i="13"/>
  <c r="E91" i="13" s="1"/>
  <c r="F91" i="13" s="1"/>
  <c r="G91" i="13" s="1"/>
  <c r="H91" i="13" s="1"/>
  <c r="D104" i="13"/>
  <c r="E104" i="13" s="1"/>
  <c r="F104" i="13" s="1"/>
  <c r="G104" i="13" s="1"/>
  <c r="H104" i="13" s="1"/>
  <c r="D101" i="11"/>
  <c r="E101" i="11" s="1"/>
  <c r="F101" i="11" s="1"/>
  <c r="G101" i="11" s="1"/>
  <c r="H101" i="11" s="1"/>
  <c r="D109" i="11"/>
  <c r="E109" i="11" s="1"/>
  <c r="F109" i="11" s="1"/>
  <c r="G109" i="11" s="1"/>
  <c r="H109" i="11" s="1"/>
  <c r="D79" i="9"/>
  <c r="E79" i="9" s="1"/>
  <c r="F79" i="9" s="1"/>
  <c r="G79" i="9" s="1"/>
  <c r="H79" i="9" s="1"/>
  <c r="D79" i="2"/>
  <c r="D107" i="13"/>
  <c r="E107" i="13" s="1"/>
  <c r="F107" i="13" s="1"/>
  <c r="G107" i="13" s="1"/>
  <c r="H107" i="13" s="1"/>
  <c r="D117" i="11"/>
  <c r="E117" i="11" s="1"/>
  <c r="F117" i="11" s="1"/>
  <c r="G117" i="11" s="1"/>
  <c r="H117" i="11" s="1"/>
  <c r="D104" i="11"/>
  <c r="E104" i="11" s="1"/>
  <c r="F104" i="11" s="1"/>
  <c r="G104" i="11" s="1"/>
  <c r="H104" i="11" s="1"/>
  <c r="D112" i="13"/>
  <c r="E112" i="13" s="1"/>
  <c r="F112" i="13" s="1"/>
  <c r="G112" i="13" s="1"/>
  <c r="H112" i="13" s="1"/>
  <c r="D108" i="9"/>
  <c r="E108" i="9" s="1"/>
  <c r="F108" i="9" s="1"/>
  <c r="G108" i="9" s="1"/>
  <c r="H108" i="9" s="1"/>
  <c r="D92" i="13"/>
  <c r="E92" i="13" s="1"/>
  <c r="F92" i="13" s="1"/>
  <c r="G92" i="13" s="1"/>
  <c r="H92" i="13" s="1"/>
  <c r="D105" i="13"/>
  <c r="E105" i="13" s="1"/>
  <c r="F105" i="13" s="1"/>
  <c r="G105" i="13" s="1"/>
  <c r="H105" i="13" s="1"/>
  <c r="D84" i="9"/>
  <c r="E84" i="9" s="1"/>
  <c r="F84" i="9" s="1"/>
  <c r="G84" i="9" s="1"/>
  <c r="H84" i="9" s="1"/>
  <c r="G237" i="16"/>
  <c r="L238" i="16"/>
  <c r="G243" i="16"/>
  <c r="G261" i="16"/>
  <c r="L218" i="16"/>
  <c r="I229" i="16"/>
  <c r="L224" i="16"/>
  <c r="L222" i="16"/>
  <c r="G235" i="16"/>
  <c r="M248" i="16"/>
  <c r="U244" i="16"/>
  <c r="U234" i="16"/>
  <c r="U242" i="16"/>
  <c r="I196" i="16"/>
  <c r="U255" i="16"/>
  <c r="T245" i="16"/>
  <c r="L211" i="16"/>
  <c r="G212" i="16"/>
  <c r="U235" i="16"/>
  <c r="L254" i="16"/>
  <c r="L215" i="16"/>
  <c r="L225" i="16"/>
  <c r="L234" i="16"/>
  <c r="T241" i="16"/>
  <c r="M238" i="16"/>
  <c r="T240" i="16"/>
  <c r="T249" i="16"/>
  <c r="T243" i="16"/>
  <c r="T235" i="16"/>
  <c r="M235" i="16"/>
  <c r="T242" i="16"/>
  <c r="D93" i="8"/>
  <c r="E93" i="8" s="1"/>
  <c r="F93" i="8" s="1"/>
  <c r="G93" i="8" s="1"/>
  <c r="H93" i="8" s="1"/>
  <c r="D94" i="6"/>
  <c r="E94" i="6" s="1"/>
  <c r="F94" i="6" s="1"/>
  <c r="G94" i="6" s="1"/>
  <c r="H94" i="6" s="1"/>
  <c r="D111" i="5"/>
  <c r="E111" i="5" s="1"/>
  <c r="F111" i="5" s="1"/>
  <c r="G111" i="5" s="1"/>
  <c r="H111" i="5" s="1"/>
  <c r="D90" i="5"/>
  <c r="E90" i="5" s="1"/>
  <c r="F90" i="5" s="1"/>
  <c r="G90" i="5" s="1"/>
  <c r="H90" i="5" s="1"/>
  <c r="D99" i="8"/>
  <c r="E99" i="8" s="1"/>
  <c r="F99" i="8" s="1"/>
  <c r="G99" i="8" s="1"/>
  <c r="H99" i="8" s="1"/>
  <c r="D110" i="5"/>
  <c r="E110" i="5" s="1"/>
  <c r="F110" i="5" s="1"/>
  <c r="G110" i="5" s="1"/>
  <c r="H110" i="5" s="1"/>
  <c r="D117" i="8"/>
  <c r="E117" i="8" s="1"/>
  <c r="F117" i="8" s="1"/>
  <c r="G117" i="8" s="1"/>
  <c r="H117" i="8" s="1"/>
  <c r="D100" i="5"/>
  <c r="E100" i="5" s="1"/>
  <c r="F100" i="5" s="1"/>
  <c r="G100" i="5" s="1"/>
  <c r="H100" i="5" s="1"/>
  <c r="D74" i="6"/>
  <c r="E74" i="6" s="1"/>
  <c r="F74" i="6" s="1"/>
  <c r="G74" i="6" s="1"/>
  <c r="H74" i="6" s="1"/>
  <c r="D85" i="5"/>
  <c r="E85" i="5" s="1"/>
  <c r="F85" i="5" s="1"/>
  <c r="G85" i="5" s="1"/>
  <c r="H85" i="5" s="1"/>
  <c r="D113" i="2"/>
  <c r="D113" i="9"/>
  <c r="E113" i="9" s="1"/>
  <c r="F113" i="9" s="1"/>
  <c r="G113" i="9" s="1"/>
  <c r="H113" i="9" s="1"/>
  <c r="D98" i="11"/>
  <c r="E98" i="11" s="1"/>
  <c r="F98" i="11" s="1"/>
  <c r="G98" i="11" s="1"/>
  <c r="H98" i="11" s="1"/>
  <c r="D80" i="6"/>
  <c r="E80" i="6" s="1"/>
  <c r="F80" i="6" s="1"/>
  <c r="G80" i="6" s="1"/>
  <c r="H80" i="6" s="1"/>
  <c r="D78" i="6"/>
  <c r="E78" i="6" s="1"/>
  <c r="F78" i="6" s="1"/>
  <c r="G78" i="6" s="1"/>
  <c r="H78" i="6" s="1"/>
  <c r="D91" i="8"/>
  <c r="E91" i="8" s="1"/>
  <c r="F91" i="8" s="1"/>
  <c r="G91" i="8" s="1"/>
  <c r="H91" i="8" s="1"/>
  <c r="D104" i="17"/>
  <c r="E104" i="17" s="1"/>
  <c r="F104" i="17" s="1"/>
  <c r="G104" i="17" s="1"/>
  <c r="H104" i="17" s="1"/>
  <c r="D100" i="19"/>
  <c r="E100" i="19" s="1"/>
  <c r="F100" i="19" s="1"/>
  <c r="G100" i="19" s="1"/>
  <c r="H100" i="19" s="1"/>
  <c r="D90" i="19"/>
  <c r="E90" i="19" s="1"/>
  <c r="F90" i="19" s="1"/>
  <c r="G90" i="19" s="1"/>
  <c r="H90" i="19" s="1"/>
  <c r="D98" i="19"/>
  <c r="E98" i="19" s="1"/>
  <c r="F98" i="19" s="1"/>
  <c r="G98" i="19" s="1"/>
  <c r="H98" i="19" s="1"/>
  <c r="D52" i="5"/>
  <c r="E52" i="5" s="1"/>
  <c r="F52" i="5" s="1"/>
  <c r="G52" i="5" s="1"/>
  <c r="H52" i="5" s="1"/>
  <c r="D111" i="19"/>
  <c r="E111" i="19" s="1"/>
  <c r="F111" i="19" s="1"/>
  <c r="G111" i="19" s="1"/>
  <c r="H111" i="19" s="1"/>
  <c r="D101" i="18"/>
  <c r="E101" i="18" s="1"/>
  <c r="F101" i="18" s="1"/>
  <c r="G101" i="18" s="1"/>
  <c r="H101" i="18" s="1"/>
  <c r="D107" i="17"/>
  <c r="E107" i="17" s="1"/>
  <c r="F107" i="17" s="1"/>
  <c r="G107" i="17" s="1"/>
  <c r="H107" i="17" s="1"/>
  <c r="D67" i="6"/>
  <c r="E67" i="6" s="1"/>
  <c r="F67" i="6" s="1"/>
  <c r="G67" i="6" s="1"/>
  <c r="H67" i="6" s="1"/>
  <c r="D68" i="8"/>
  <c r="E68" i="8" s="1"/>
  <c r="F68" i="8" s="1"/>
  <c r="G68" i="8" s="1"/>
  <c r="H68" i="8" s="1"/>
  <c r="D106" i="6"/>
  <c r="E106" i="6" s="1"/>
  <c r="F106" i="6" s="1"/>
  <c r="G106" i="6" s="1"/>
  <c r="H106" i="6" s="1"/>
  <c r="D107" i="6"/>
  <c r="E107" i="6" s="1"/>
  <c r="F107" i="6" s="1"/>
  <c r="G107" i="6" s="1"/>
  <c r="H107" i="6" s="1"/>
  <c r="D91" i="19"/>
  <c r="E91" i="19" s="1"/>
  <c r="F91" i="19" s="1"/>
  <c r="G91" i="19" s="1"/>
  <c r="H91" i="19" s="1"/>
  <c r="I89" i="12" a="1"/>
  <c r="I89" i="12" s="1"/>
  <c r="D89" i="12" s="1"/>
  <c r="E89" i="12" s="1"/>
  <c r="F89" i="12" s="1"/>
  <c r="G89" i="12" s="1"/>
  <c r="H89" i="12" s="1"/>
  <c r="I89" i="2" a="1"/>
  <c r="I89" i="2" s="1"/>
  <c r="I89" i="6" a="1"/>
  <c r="I89" i="6" s="1"/>
  <c r="D89" i="6" s="1"/>
  <c r="E89" i="6" s="1"/>
  <c r="F89" i="6" s="1"/>
  <c r="G89" i="6" s="1"/>
  <c r="H89" i="6" s="1"/>
  <c r="I89" i="9" a="1"/>
  <c r="I89" i="9" s="1"/>
  <c r="D89" i="9" s="1"/>
  <c r="E89" i="9" s="1"/>
  <c r="F89" i="9" s="1"/>
  <c r="G89" i="9" s="1"/>
  <c r="H89" i="9" s="1"/>
  <c r="I89" i="8" a="1"/>
  <c r="I89" i="8" s="1"/>
  <c r="D89" i="8" s="1"/>
  <c r="E89" i="8" s="1"/>
  <c r="F89" i="8" s="1"/>
  <c r="G89" i="8" s="1"/>
  <c r="H89" i="8" s="1"/>
  <c r="D110" i="6"/>
  <c r="E110" i="6" s="1"/>
  <c r="F110" i="6" s="1"/>
  <c r="G110" i="6" s="1"/>
  <c r="H110" i="6" s="1"/>
  <c r="D71" i="6"/>
  <c r="E71" i="6" s="1"/>
  <c r="F71" i="6" s="1"/>
  <c r="G71" i="6" s="1"/>
  <c r="H71" i="6" s="1"/>
  <c r="D81" i="6"/>
  <c r="E81" i="6" s="1"/>
  <c r="F81" i="6" s="1"/>
  <c r="G81" i="6" s="1"/>
  <c r="H81" i="6" s="1"/>
  <c r="D90" i="6"/>
  <c r="E90" i="6" s="1"/>
  <c r="F90" i="6" s="1"/>
  <c r="G90" i="6" s="1"/>
  <c r="H90" i="6" s="1"/>
  <c r="D97" i="18"/>
  <c r="E97" i="18" s="1"/>
  <c r="F97" i="18" s="1"/>
  <c r="G97" i="18" s="1"/>
  <c r="H97" i="18" s="1"/>
  <c r="D94" i="17"/>
  <c r="E94" i="17" s="1"/>
  <c r="F94" i="17" s="1"/>
  <c r="G94" i="17" s="1"/>
  <c r="H94" i="17" s="1"/>
  <c r="D96" i="18"/>
  <c r="E96" i="18" s="1"/>
  <c r="F96" i="18" s="1"/>
  <c r="G96" i="18" s="1"/>
  <c r="H96" i="18" s="1"/>
  <c r="D105" i="18"/>
  <c r="E105" i="18" s="1"/>
  <c r="F105" i="18" s="1"/>
  <c r="G105" i="18" s="1"/>
  <c r="H105" i="18" s="1"/>
  <c r="D99" i="18"/>
  <c r="E99" i="18" s="1"/>
  <c r="F99" i="18" s="1"/>
  <c r="G99" i="18" s="1"/>
  <c r="H99" i="18" s="1"/>
  <c r="D91" i="18"/>
  <c r="E91" i="18" s="1"/>
  <c r="F91" i="18" s="1"/>
  <c r="G91" i="18" s="1"/>
  <c r="H91" i="18" s="1"/>
  <c r="D91" i="17"/>
  <c r="E91" i="17" s="1"/>
  <c r="F91" i="17" s="1"/>
  <c r="G91" i="17" s="1"/>
  <c r="H91" i="17" s="1"/>
  <c r="D98" i="18"/>
  <c r="E98" i="18" s="1"/>
  <c r="F98" i="18" s="1"/>
  <c r="G98" i="18" s="1"/>
  <c r="H98" i="18" s="1"/>
  <c r="C55" i="13"/>
  <c r="D55" i="13" s="1"/>
  <c r="E55" i="13" s="1"/>
  <c r="F55" i="13" s="1"/>
  <c r="G55" i="13" s="1"/>
  <c r="H55" i="13" s="1"/>
  <c r="C26" i="13"/>
  <c r="D26" i="13" s="1"/>
  <c r="E26" i="13" s="1"/>
  <c r="F26" i="13" s="1"/>
  <c r="G26" i="13" s="1"/>
  <c r="H26" i="13" s="1"/>
  <c r="C113" i="13"/>
  <c r="D113" i="13" s="1"/>
  <c r="E113" i="13" s="1"/>
  <c r="F113" i="13" s="1"/>
  <c r="G113" i="13" s="1"/>
  <c r="H113" i="13" s="1"/>
  <c r="C84" i="13"/>
  <c r="D84" i="13" s="1"/>
  <c r="E84" i="13" s="1"/>
  <c r="F84" i="13" s="1"/>
  <c r="G84" i="13" s="1"/>
  <c r="H84" i="13" s="1"/>
  <c r="C113" i="11"/>
  <c r="D113" i="11" s="1"/>
  <c r="E113" i="11" s="1"/>
  <c r="F113" i="11" s="1"/>
  <c r="G113" i="11" s="1"/>
  <c r="H113" i="11" s="1"/>
  <c r="C55" i="11"/>
  <c r="D55" i="11" s="1"/>
  <c r="E55" i="11" s="1"/>
  <c r="F55" i="11" s="1"/>
  <c r="G55" i="11" s="1"/>
  <c r="H55" i="11" s="1"/>
  <c r="C26" i="11"/>
  <c r="D26" i="11" s="1"/>
  <c r="E26" i="11" s="1"/>
  <c r="F26" i="11" s="1"/>
  <c r="G26" i="11" s="1"/>
  <c r="H26" i="11" s="1"/>
  <c r="C84" i="11"/>
  <c r="D84" i="11" s="1"/>
  <c r="E84" i="11" s="1"/>
  <c r="F84" i="11" s="1"/>
  <c r="G84" i="11" s="1"/>
  <c r="H84" i="11" s="1"/>
  <c r="C79" i="11"/>
  <c r="D79" i="11" s="1"/>
  <c r="E79" i="11" s="1"/>
  <c r="F79" i="11" s="1"/>
  <c r="G79" i="11" s="1"/>
  <c r="H79" i="11" s="1"/>
  <c r="C50" i="11"/>
  <c r="D50" i="11" s="1"/>
  <c r="E50" i="11" s="1"/>
  <c r="F50" i="11" s="1"/>
  <c r="G50" i="11" s="1"/>
  <c r="H50" i="11" s="1"/>
  <c r="C21" i="11"/>
  <c r="D21" i="11" s="1"/>
  <c r="E21" i="11" s="1"/>
  <c r="F21" i="11" s="1"/>
  <c r="G21" i="11" s="1"/>
  <c r="H21" i="11" s="1"/>
  <c r="C108" i="11"/>
  <c r="D108" i="11" s="1"/>
  <c r="E108" i="11" s="1"/>
  <c r="F108" i="11" s="1"/>
  <c r="G108" i="11" s="1"/>
  <c r="H108" i="11" s="1"/>
  <c r="C108" i="13"/>
  <c r="D108" i="13" s="1"/>
  <c r="E108" i="13" s="1"/>
  <c r="F108" i="13" s="1"/>
  <c r="G108" i="13" s="1"/>
  <c r="H108" i="13" s="1"/>
  <c r="C79" i="13"/>
  <c r="D79" i="13" s="1"/>
  <c r="E79" i="13" s="1"/>
  <c r="F79" i="13" s="1"/>
  <c r="G79" i="13" s="1"/>
  <c r="H79" i="13" s="1"/>
  <c r="C21" i="13"/>
  <c r="D21" i="13" s="1"/>
  <c r="E21" i="13" s="1"/>
  <c r="F21" i="13" s="1"/>
  <c r="G21" i="13" s="1"/>
  <c r="H21" i="13" s="1"/>
  <c r="C50" i="13"/>
  <c r="D50" i="13" s="1"/>
  <c r="E50" i="13" s="1"/>
  <c r="F50" i="13" s="1"/>
  <c r="G50" i="13" s="1"/>
  <c r="H50" i="13" s="1"/>
  <c r="C44" i="11"/>
  <c r="D44" i="11" s="1"/>
  <c r="E44" i="11" s="1"/>
  <c r="F44" i="11" s="1"/>
  <c r="G44" i="11" s="1"/>
  <c r="H44" i="11" s="1"/>
  <c r="C15" i="11"/>
  <c r="D15" i="11" s="1"/>
  <c r="E15" i="11" s="1"/>
  <c r="F15" i="11" s="1"/>
  <c r="G15" i="11" s="1"/>
  <c r="H15" i="11" s="1"/>
  <c r="C102" i="11"/>
  <c r="D102" i="11" s="1"/>
  <c r="E102" i="11" s="1"/>
  <c r="F102" i="11" s="1"/>
  <c r="G102" i="11" s="1"/>
  <c r="H102" i="11" s="1"/>
  <c r="C73" i="11"/>
  <c r="D73" i="11" s="1"/>
  <c r="E73" i="11" s="1"/>
  <c r="F73" i="11" s="1"/>
  <c r="G73" i="11" s="1"/>
  <c r="H73" i="11" s="1"/>
  <c r="C102" i="13"/>
  <c r="D102" i="13" s="1"/>
  <c r="E102" i="13" s="1"/>
  <c r="F102" i="13" s="1"/>
  <c r="G102" i="13" s="1"/>
  <c r="H102" i="13" s="1"/>
  <c r="C44" i="13"/>
  <c r="D44" i="13" s="1"/>
  <c r="E44" i="13" s="1"/>
  <c r="F44" i="13" s="1"/>
  <c r="G44" i="13" s="1"/>
  <c r="H44" i="13" s="1"/>
  <c r="C15" i="13"/>
  <c r="D15" i="13" s="1"/>
  <c r="E15" i="13" s="1"/>
  <c r="F15" i="13" s="1"/>
  <c r="G15" i="13" s="1"/>
  <c r="H15" i="13" s="1"/>
  <c r="C73" i="13"/>
  <c r="D73" i="13" s="1"/>
  <c r="E73" i="13" s="1"/>
  <c r="F73" i="13" s="1"/>
  <c r="G73" i="13" s="1"/>
  <c r="H73" i="13" s="1"/>
  <c r="C116" i="11"/>
  <c r="D116" i="11" s="1"/>
  <c r="E116" i="11" s="1"/>
  <c r="F116" i="11" s="1"/>
  <c r="G116" i="11" s="1"/>
  <c r="H116" i="11" s="1"/>
  <c r="C87" i="11"/>
  <c r="D87" i="11" s="1"/>
  <c r="E87" i="11" s="1"/>
  <c r="F87" i="11" s="1"/>
  <c r="G87" i="11" s="1"/>
  <c r="H87" i="11" s="1"/>
  <c r="C58" i="11"/>
  <c r="D58" i="11" s="1"/>
  <c r="E58" i="11" s="1"/>
  <c r="F58" i="11" s="1"/>
  <c r="G58" i="11" s="1"/>
  <c r="H58" i="11" s="1"/>
  <c r="C29" i="11"/>
  <c r="D29" i="11" s="1"/>
  <c r="E29" i="11" s="1"/>
  <c r="F29" i="11" s="1"/>
  <c r="G29" i="11" s="1"/>
  <c r="H29" i="11" s="1"/>
  <c r="C87" i="13"/>
  <c r="D87" i="13" s="1"/>
  <c r="E87" i="13" s="1"/>
  <c r="F87" i="13" s="1"/>
  <c r="G87" i="13" s="1"/>
  <c r="H87" i="13" s="1"/>
  <c r="C116" i="13"/>
  <c r="D116" i="13" s="1"/>
  <c r="E116" i="13" s="1"/>
  <c r="F116" i="13" s="1"/>
  <c r="G116" i="13" s="1"/>
  <c r="H116" i="13" s="1"/>
  <c r="C58" i="13"/>
  <c r="D58" i="13" s="1"/>
  <c r="E58" i="13" s="1"/>
  <c r="F58" i="13" s="1"/>
  <c r="G58" i="13" s="1"/>
  <c r="H58" i="13" s="1"/>
  <c r="C29" i="13"/>
  <c r="D29" i="13" s="1"/>
  <c r="E29" i="13" s="1"/>
  <c r="F29" i="13" s="1"/>
  <c r="G29" i="13" s="1"/>
  <c r="H29" i="13" s="1"/>
  <c r="D102" i="2"/>
  <c r="I83" i="5" a="1"/>
  <c r="I83" i="5" s="1"/>
  <c r="D83" i="5" s="1"/>
  <c r="E83" i="5" s="1"/>
  <c r="F83" i="5" s="1"/>
  <c r="G83" i="5" s="1"/>
  <c r="H83" i="5" s="1"/>
  <c r="I93" i="5" a="1"/>
  <c r="I93" i="5" s="1"/>
  <c r="D93" i="5" s="1"/>
  <c r="E93" i="5" s="1"/>
  <c r="F93" i="5" s="1"/>
  <c r="G93" i="5" s="1"/>
  <c r="H93" i="5" s="1"/>
  <c r="I116" i="5" a="1"/>
  <c r="I116" i="5" s="1"/>
  <c r="D116" i="5" s="1"/>
  <c r="E116" i="5" s="1"/>
  <c r="F116" i="5" s="1"/>
  <c r="G116" i="5" s="1"/>
  <c r="H116" i="5" s="1"/>
  <c r="I58" i="5" a="1"/>
  <c r="I58" i="5" s="1"/>
  <c r="D58" i="5" s="1"/>
  <c r="E58" i="5" s="1"/>
  <c r="F58" i="5" s="1"/>
  <c r="G58" i="5" s="1"/>
  <c r="H58" i="5" s="1"/>
  <c r="I25" i="5" a="1"/>
  <c r="I25" i="5" s="1"/>
  <c r="D25" i="5" s="1"/>
  <c r="E25" i="5" s="1"/>
  <c r="F25" i="5" s="1"/>
  <c r="G25" i="5" s="1"/>
  <c r="H25" i="5" s="1"/>
  <c r="I67" i="5" a="1"/>
  <c r="I67" i="5" s="1"/>
  <c r="D67" i="5" s="1"/>
  <c r="E67" i="5" s="1"/>
  <c r="F67" i="5" s="1"/>
  <c r="G67" i="5" s="1"/>
  <c r="H67" i="5" s="1"/>
  <c r="I38" i="5" a="1"/>
  <c r="I38" i="5" s="1"/>
  <c r="I96" i="5" a="1"/>
  <c r="I96" i="5" s="1"/>
  <c r="D96" i="5" s="1"/>
  <c r="E96" i="5" s="1"/>
  <c r="F96" i="5" s="1"/>
  <c r="G96" i="5" s="1"/>
  <c r="H96" i="5" s="1"/>
  <c r="I35" i="5" a="1"/>
  <c r="I35" i="5" s="1"/>
  <c r="D35" i="5" s="1"/>
  <c r="E35" i="5" s="1"/>
  <c r="F35" i="5" s="1"/>
  <c r="G35" i="5" s="1"/>
  <c r="H35" i="5" s="1"/>
  <c r="I112" i="5" a="1"/>
  <c r="I112" i="5" s="1"/>
  <c r="D112" i="5" s="1"/>
  <c r="E112" i="5" s="1"/>
  <c r="F112" i="5" s="1"/>
  <c r="G112" i="5" s="1"/>
  <c r="H112" i="5" s="1"/>
  <c r="I54" i="5" a="1"/>
  <c r="I54" i="5" s="1"/>
  <c r="D54" i="5" s="1"/>
  <c r="E54" i="5" s="1"/>
  <c r="F54" i="5" s="1"/>
  <c r="G54" i="5" s="1"/>
  <c r="H54" i="5" s="1"/>
  <c r="L250" i="16" a="1"/>
  <c r="I255" i="16" a="1"/>
  <c r="L251" i="16" a="1"/>
  <c r="M251" i="16" a="1"/>
  <c r="I234" i="16" a="1"/>
  <c r="I244" i="16" a="1"/>
  <c r="I254" i="16" a="1"/>
  <c r="V249" i="16" a="1"/>
  <c r="I238" i="16" a="1"/>
  <c r="V260" i="16" a="1"/>
  <c r="L250" i="16" l="1"/>
  <c r="I254" i="16"/>
  <c r="I244" i="16"/>
  <c r="I234" i="16"/>
  <c r="M251" i="16"/>
  <c r="L251" i="16"/>
  <c r="I255" i="16"/>
  <c r="Z21" i="16"/>
  <c r="D110" i="23"/>
  <c r="E110" i="23" s="1"/>
  <c r="F110" i="23" s="1"/>
  <c r="G110" i="23" s="1"/>
  <c r="H110" i="23" s="1"/>
  <c r="D100" i="23"/>
  <c r="E100" i="23" s="1"/>
  <c r="F100" i="23" s="1"/>
  <c r="G100" i="23" s="1"/>
  <c r="H100" i="23" s="1"/>
  <c r="D90" i="23"/>
  <c r="E90" i="23" s="1"/>
  <c r="F90" i="23" s="1"/>
  <c r="G90" i="23" s="1"/>
  <c r="H90" i="23" s="1"/>
  <c r="D111" i="23"/>
  <c r="E111" i="23" s="1"/>
  <c r="F111" i="23" s="1"/>
  <c r="G111" i="23" s="1"/>
  <c r="H111" i="23" s="1"/>
  <c r="M3" i="22"/>
  <c r="M2" i="22"/>
  <c r="D79" i="22"/>
  <c r="I116" i="22"/>
  <c r="I103" i="22"/>
  <c r="D73" i="22"/>
  <c r="I107" i="22"/>
  <c r="D84" i="22"/>
  <c r="D108" i="22"/>
  <c r="I101" i="22"/>
  <c r="I93" i="22"/>
  <c r="E24" i="22"/>
  <c r="E30" i="22"/>
  <c r="E28" i="22"/>
  <c r="E4" i="22"/>
  <c r="E5" i="22"/>
  <c r="E14" i="22"/>
  <c r="D65" i="22"/>
  <c r="E33" i="22"/>
  <c r="E58" i="22"/>
  <c r="E41" i="22"/>
  <c r="E53" i="22"/>
  <c r="D100" i="22"/>
  <c r="E76" i="22"/>
  <c r="D92" i="22"/>
  <c r="E56" i="22"/>
  <c r="E36" i="22"/>
  <c r="D96" i="22"/>
  <c r="E9" i="22"/>
  <c r="D44" i="22"/>
  <c r="E39" i="22"/>
  <c r="E57" i="22"/>
  <c r="E40" i="22"/>
  <c r="D112" i="22"/>
  <c r="D110" i="22"/>
  <c r="E75" i="22"/>
  <c r="D90" i="22"/>
  <c r="D55" i="22"/>
  <c r="E8" i="22"/>
  <c r="E16" i="22"/>
  <c r="E3" i="22"/>
  <c r="E7" i="22"/>
  <c r="E10" i="22"/>
  <c r="D86" i="22"/>
  <c r="D69" i="22"/>
  <c r="E49" i="22"/>
  <c r="D80" i="22"/>
  <c r="D104" i="22"/>
  <c r="D62" i="22"/>
  <c r="E46" i="22"/>
  <c r="E52" i="22"/>
  <c r="D99" i="22"/>
  <c r="D98" i="22"/>
  <c r="D77" i="22"/>
  <c r="E87" i="22"/>
  <c r="D91" i="22"/>
  <c r="D26" i="22"/>
  <c r="D81" i="22"/>
  <c r="D117" i="22"/>
  <c r="D102" i="22"/>
  <c r="I94" i="22"/>
  <c r="I106" i="22"/>
  <c r="I89" i="22"/>
  <c r="D113" i="22"/>
  <c r="I114" i="22"/>
  <c r="E27" i="22"/>
  <c r="E13" i="22"/>
  <c r="E11" i="22"/>
  <c r="E17" i="22"/>
  <c r="E22" i="22"/>
  <c r="D66" i="22"/>
  <c r="D88" i="22"/>
  <c r="E37" i="22"/>
  <c r="E34" i="22"/>
  <c r="E45" i="22"/>
  <c r="D60" i="22"/>
  <c r="E29" i="22"/>
  <c r="D111" i="22"/>
  <c r="D15" i="22"/>
  <c r="E31" i="22"/>
  <c r="E43" i="22"/>
  <c r="D115" i="22"/>
  <c r="D105" i="22"/>
  <c r="E48" i="22"/>
  <c r="D97" i="22"/>
  <c r="E47" i="22"/>
  <c r="D109" i="22"/>
  <c r="D74" i="22"/>
  <c r="D95" i="22"/>
  <c r="E63" i="22"/>
  <c r="D21" i="22"/>
  <c r="F25" i="2"/>
  <c r="E12" i="22"/>
  <c r="E23" i="22"/>
  <c r="E19" i="22"/>
  <c r="E20" i="22"/>
  <c r="E18" i="22"/>
  <c r="D72" i="22"/>
  <c r="D82" i="22"/>
  <c r="E59" i="22"/>
  <c r="D70" i="22"/>
  <c r="D67" i="22"/>
  <c r="D61" i="22"/>
  <c r="E32" i="22"/>
  <c r="E51" i="22"/>
  <c r="E42" i="22"/>
  <c r="D78" i="22"/>
  <c r="D68" i="22"/>
  <c r="D64" i="22"/>
  <c r="E85" i="22"/>
  <c r="D50" i="22"/>
  <c r="D71" i="22"/>
  <c r="E54" i="22"/>
  <c r="S4" i="22"/>
  <c r="M5" i="22"/>
  <c r="M4" i="22"/>
  <c r="N6" i="2"/>
  <c r="E6" i="22"/>
  <c r="N35" i="2"/>
  <c r="E35" i="22"/>
  <c r="N83" i="2"/>
  <c r="E83" i="22"/>
  <c r="N25" i="2"/>
  <c r="E25" i="22"/>
  <c r="N38" i="2"/>
  <c r="E38" i="22"/>
  <c r="F38" i="2"/>
  <c r="F83" i="2"/>
  <c r="F6" i="2"/>
  <c r="F35" i="2"/>
  <c r="E79" i="2"/>
  <c r="M79" i="2"/>
  <c r="D116" i="2"/>
  <c r="R116" i="2"/>
  <c r="D103" i="2"/>
  <c r="R103" i="2"/>
  <c r="E73" i="2"/>
  <c r="M73" i="2"/>
  <c r="D107" i="2"/>
  <c r="R107" i="2"/>
  <c r="E102" i="2"/>
  <c r="M102" i="2"/>
  <c r="E84" i="2"/>
  <c r="M84" i="2"/>
  <c r="E108" i="2"/>
  <c r="M108" i="2"/>
  <c r="D101" i="2"/>
  <c r="R101" i="2"/>
  <c r="D93" i="2"/>
  <c r="R93" i="2"/>
  <c r="N24" i="2"/>
  <c r="F24" i="2"/>
  <c r="N30" i="2"/>
  <c r="F30" i="2"/>
  <c r="N28" i="2"/>
  <c r="F28" i="2"/>
  <c r="N4" i="2"/>
  <c r="F4" i="2"/>
  <c r="N5" i="2"/>
  <c r="F5" i="2"/>
  <c r="N14" i="2"/>
  <c r="F14" i="2"/>
  <c r="E65" i="2"/>
  <c r="M65" i="2"/>
  <c r="F33" i="2"/>
  <c r="N33" i="2"/>
  <c r="F58" i="2"/>
  <c r="N58" i="2"/>
  <c r="F41" i="2"/>
  <c r="N41" i="2"/>
  <c r="F53" i="2"/>
  <c r="N53" i="2"/>
  <c r="E100" i="2"/>
  <c r="M100" i="2"/>
  <c r="F76" i="2"/>
  <c r="N76" i="2"/>
  <c r="E92" i="2"/>
  <c r="M92" i="2"/>
  <c r="F56" i="2"/>
  <c r="N56" i="2"/>
  <c r="F36" i="2"/>
  <c r="N36" i="2"/>
  <c r="E96" i="2"/>
  <c r="M96" i="2"/>
  <c r="F9" i="2"/>
  <c r="N9" i="2"/>
  <c r="E44" i="2"/>
  <c r="M44" i="2"/>
  <c r="F39" i="2"/>
  <c r="N39" i="2"/>
  <c r="F57" i="2"/>
  <c r="N57" i="2"/>
  <c r="F40" i="2"/>
  <c r="N40" i="2"/>
  <c r="E112" i="2"/>
  <c r="M112" i="2"/>
  <c r="E110" i="2"/>
  <c r="M110" i="2"/>
  <c r="F75" i="2"/>
  <c r="N75" i="2"/>
  <c r="E90" i="2"/>
  <c r="M90" i="2"/>
  <c r="E55" i="2"/>
  <c r="M55" i="2"/>
  <c r="N8" i="2"/>
  <c r="F8" i="2"/>
  <c r="N16" i="2"/>
  <c r="F16" i="2"/>
  <c r="N3" i="2"/>
  <c r="F3" i="2"/>
  <c r="N7" i="2"/>
  <c r="F7" i="2"/>
  <c r="N10" i="2"/>
  <c r="F10" i="2"/>
  <c r="E86" i="2"/>
  <c r="M86" i="2"/>
  <c r="E69" i="2"/>
  <c r="M69" i="2"/>
  <c r="F49" i="2"/>
  <c r="N49" i="2"/>
  <c r="E80" i="2"/>
  <c r="M80" i="2"/>
  <c r="E104" i="2"/>
  <c r="M104" i="2"/>
  <c r="E62" i="2"/>
  <c r="M62" i="2"/>
  <c r="F46" i="2"/>
  <c r="N46" i="2"/>
  <c r="F52" i="2"/>
  <c r="N52" i="2"/>
  <c r="E99" i="2"/>
  <c r="M99" i="2"/>
  <c r="E98" i="2"/>
  <c r="M98" i="2"/>
  <c r="E77" i="2"/>
  <c r="M77" i="2"/>
  <c r="F87" i="2"/>
  <c r="N87" i="2"/>
  <c r="E91" i="2"/>
  <c r="M91" i="2"/>
  <c r="E26" i="2"/>
  <c r="M26" i="2"/>
  <c r="E81" i="2"/>
  <c r="M81" i="2"/>
  <c r="E117" i="2"/>
  <c r="M117" i="2"/>
  <c r="D94" i="2"/>
  <c r="R94" i="2"/>
  <c r="D106" i="2"/>
  <c r="R106" i="2"/>
  <c r="D89" i="2"/>
  <c r="R89" i="2"/>
  <c r="E113" i="2"/>
  <c r="M113" i="2"/>
  <c r="D114" i="2"/>
  <c r="R114" i="2"/>
  <c r="N27" i="2"/>
  <c r="F27" i="2"/>
  <c r="N13" i="2"/>
  <c r="F13" i="2"/>
  <c r="N11" i="2"/>
  <c r="F11" i="2"/>
  <c r="N17" i="2"/>
  <c r="F17" i="2"/>
  <c r="N22" i="2"/>
  <c r="F22" i="2"/>
  <c r="E66" i="2"/>
  <c r="M66" i="2"/>
  <c r="E88" i="2"/>
  <c r="M88" i="2"/>
  <c r="F37" i="2"/>
  <c r="N37" i="2"/>
  <c r="F34" i="2"/>
  <c r="N34" i="2"/>
  <c r="F45" i="2"/>
  <c r="N45" i="2"/>
  <c r="E60" i="2"/>
  <c r="M60" i="2"/>
  <c r="F29" i="2"/>
  <c r="N29" i="2"/>
  <c r="E111" i="2"/>
  <c r="M111" i="2"/>
  <c r="E15" i="2"/>
  <c r="M15" i="2"/>
  <c r="F31" i="2"/>
  <c r="N31" i="2"/>
  <c r="F43" i="2"/>
  <c r="N43" i="2"/>
  <c r="E115" i="2"/>
  <c r="M115" i="2"/>
  <c r="E105" i="2"/>
  <c r="M105" i="2"/>
  <c r="F48" i="2"/>
  <c r="N48" i="2"/>
  <c r="E97" i="2"/>
  <c r="M97" i="2"/>
  <c r="F47" i="2"/>
  <c r="N47" i="2"/>
  <c r="E109" i="2"/>
  <c r="M109" i="2"/>
  <c r="E74" i="2"/>
  <c r="M74" i="2"/>
  <c r="E95" i="2"/>
  <c r="M95" i="2"/>
  <c r="F63" i="2"/>
  <c r="N63" i="2"/>
  <c r="E21" i="2"/>
  <c r="M21" i="2"/>
  <c r="N12" i="2"/>
  <c r="F12" i="2"/>
  <c r="N23" i="2"/>
  <c r="F23" i="2"/>
  <c r="N19" i="2"/>
  <c r="F19" i="2"/>
  <c r="N20" i="2"/>
  <c r="F20" i="2"/>
  <c r="N18" i="2"/>
  <c r="F18" i="2"/>
  <c r="E72" i="2"/>
  <c r="M72" i="2"/>
  <c r="E82" i="2"/>
  <c r="M82" i="2"/>
  <c r="F59" i="2"/>
  <c r="N59" i="2"/>
  <c r="E70" i="2"/>
  <c r="M70" i="2"/>
  <c r="E67" i="2"/>
  <c r="M67" i="2"/>
  <c r="E61" i="2"/>
  <c r="M61" i="2"/>
  <c r="F32" i="2"/>
  <c r="N32" i="2"/>
  <c r="F51" i="2"/>
  <c r="N51" i="2"/>
  <c r="F42" i="2"/>
  <c r="N42" i="2"/>
  <c r="E78" i="2"/>
  <c r="M78" i="2"/>
  <c r="E68" i="2"/>
  <c r="M68" i="2"/>
  <c r="E64" i="2"/>
  <c r="M64" i="2"/>
  <c r="F85" i="2"/>
  <c r="N85" i="2"/>
  <c r="E50" i="2"/>
  <c r="M50" i="2"/>
  <c r="E71" i="2"/>
  <c r="M71" i="2"/>
  <c r="F54" i="2"/>
  <c r="N54" i="2"/>
  <c r="V249" i="16"/>
  <c r="V260" i="16"/>
  <c r="I238" i="16"/>
  <c r="D38" i="5"/>
  <c r="E38" i="5" s="1"/>
  <c r="F38" i="5" s="1"/>
  <c r="G38" i="5" s="1"/>
  <c r="H38" i="5" s="1"/>
  <c r="F25" i="22" l="1"/>
  <c r="G25" i="2"/>
  <c r="P25" i="2" s="1"/>
  <c r="N4" i="22"/>
  <c r="N3" i="22"/>
  <c r="S5" i="22"/>
  <c r="G35" i="2"/>
  <c r="O25" i="2"/>
  <c r="F54" i="22"/>
  <c r="E64" i="22"/>
  <c r="F51" i="22"/>
  <c r="E70" i="22"/>
  <c r="F63" i="22"/>
  <c r="F47" i="22"/>
  <c r="E115" i="22"/>
  <c r="E111" i="22"/>
  <c r="F34" i="22"/>
  <c r="E117" i="22"/>
  <c r="F20" i="22"/>
  <c r="F23" i="22"/>
  <c r="F17" i="22"/>
  <c r="F13" i="22"/>
  <c r="F7" i="22"/>
  <c r="F16" i="22"/>
  <c r="F5" i="22"/>
  <c r="F28" i="22"/>
  <c r="F24" i="22"/>
  <c r="G83" i="2"/>
  <c r="E68" i="22"/>
  <c r="F32" i="22"/>
  <c r="E72" i="22"/>
  <c r="E109" i="22"/>
  <c r="E105" i="22"/>
  <c r="F43" i="22"/>
  <c r="F29" i="22"/>
  <c r="F45" i="22"/>
  <c r="F37" i="22"/>
  <c r="E66" i="22"/>
  <c r="D114" i="22"/>
  <c r="D89" i="22"/>
  <c r="D94" i="22"/>
  <c r="E81" i="22"/>
  <c r="E91" i="22"/>
  <c r="E77" i="22"/>
  <c r="E99" i="22"/>
  <c r="F46" i="22"/>
  <c r="E104" i="22"/>
  <c r="F49" i="22"/>
  <c r="E86" i="22"/>
  <c r="E55" i="22"/>
  <c r="F75" i="22"/>
  <c r="E112" i="22"/>
  <c r="F57" i="22"/>
  <c r="E44" i="22"/>
  <c r="E96" i="22"/>
  <c r="F56" i="22"/>
  <c r="F76" i="22"/>
  <c r="F53" i="22"/>
  <c r="F58" i="22"/>
  <c r="E65" i="22"/>
  <c r="D101" i="22"/>
  <c r="E84" i="22"/>
  <c r="D107" i="22"/>
  <c r="D103" i="22"/>
  <c r="E79" i="22"/>
  <c r="G38" i="2"/>
  <c r="P38" i="2" s="1"/>
  <c r="E71" i="22"/>
  <c r="F85" i="22"/>
  <c r="F42" i="22"/>
  <c r="E67" i="22"/>
  <c r="F59" i="22"/>
  <c r="E21" i="22"/>
  <c r="E95" i="22"/>
  <c r="E97" i="22"/>
  <c r="E15" i="22"/>
  <c r="F18" i="22"/>
  <c r="F19" i="22"/>
  <c r="F12" i="22"/>
  <c r="F22" i="22"/>
  <c r="F11" i="22"/>
  <c r="F27" i="22"/>
  <c r="F10" i="22"/>
  <c r="F3" i="22"/>
  <c r="F8" i="22"/>
  <c r="F14" i="22"/>
  <c r="F4" i="22"/>
  <c r="F30" i="22"/>
  <c r="E50" i="22"/>
  <c r="E78" i="22"/>
  <c r="E61" i="22"/>
  <c r="E82" i="22"/>
  <c r="E74" i="22"/>
  <c r="F48" i="22"/>
  <c r="F31" i="22"/>
  <c r="E60" i="22"/>
  <c r="E88" i="22"/>
  <c r="E113" i="22"/>
  <c r="D106" i="22"/>
  <c r="E26" i="22"/>
  <c r="F87" i="22"/>
  <c r="E98" i="22"/>
  <c r="F52" i="22"/>
  <c r="E62" i="22"/>
  <c r="E80" i="22"/>
  <c r="E69" i="22"/>
  <c r="E90" i="22"/>
  <c r="E110" i="22"/>
  <c r="F40" i="22"/>
  <c r="F39" i="22"/>
  <c r="F9" i="22"/>
  <c r="F36" i="22"/>
  <c r="E92" i="22"/>
  <c r="E100" i="22"/>
  <c r="F41" i="22"/>
  <c r="F33" i="22"/>
  <c r="D93" i="22"/>
  <c r="E108" i="22"/>
  <c r="E102" i="22"/>
  <c r="E73" i="22"/>
  <c r="D116" i="22"/>
  <c r="G6" i="2"/>
  <c r="O6" i="2"/>
  <c r="F6" i="22"/>
  <c r="O83" i="2"/>
  <c r="F83" i="22"/>
  <c r="O35" i="2"/>
  <c r="F35" i="22"/>
  <c r="O38" i="2"/>
  <c r="F38" i="22"/>
  <c r="G54" i="2"/>
  <c r="O54" i="2"/>
  <c r="F78" i="2"/>
  <c r="N78" i="2"/>
  <c r="F70" i="2"/>
  <c r="N70" i="2"/>
  <c r="O47" i="2"/>
  <c r="G47" i="2"/>
  <c r="O31" i="2"/>
  <c r="G31" i="2"/>
  <c r="F60" i="2"/>
  <c r="N60" i="2"/>
  <c r="F113" i="2"/>
  <c r="N113" i="2"/>
  <c r="N26" i="2"/>
  <c r="F26" i="2"/>
  <c r="F98" i="2"/>
  <c r="N98" i="2"/>
  <c r="F80" i="2"/>
  <c r="N80" i="2"/>
  <c r="N90" i="2"/>
  <c r="F90" i="2"/>
  <c r="O40" i="2"/>
  <c r="G40" i="2"/>
  <c r="G9" i="2"/>
  <c r="O9" i="2"/>
  <c r="N92" i="2"/>
  <c r="F92" i="2"/>
  <c r="O41" i="2"/>
  <c r="G41" i="2"/>
  <c r="F71" i="2"/>
  <c r="N71" i="2"/>
  <c r="F68" i="2"/>
  <c r="N68" i="2"/>
  <c r="O18" i="2"/>
  <c r="G18" i="2"/>
  <c r="O19" i="2"/>
  <c r="G19" i="2"/>
  <c r="O12" i="2"/>
  <c r="G12" i="2"/>
  <c r="O22" i="2"/>
  <c r="G22" i="2"/>
  <c r="O11" i="2"/>
  <c r="G11" i="2"/>
  <c r="O27" i="2"/>
  <c r="G27" i="2"/>
  <c r="O10" i="2"/>
  <c r="G10" i="2"/>
  <c r="O3" i="2"/>
  <c r="G3" i="2"/>
  <c r="O8" i="2"/>
  <c r="G8" i="2"/>
  <c r="O14" i="2"/>
  <c r="G14" i="2"/>
  <c r="O4" i="2"/>
  <c r="G4" i="2"/>
  <c r="O30" i="2"/>
  <c r="G30" i="2"/>
  <c r="N64" i="2"/>
  <c r="F64" i="2"/>
  <c r="O51" i="2"/>
  <c r="G51" i="2"/>
  <c r="F82" i="2"/>
  <c r="N82" i="2"/>
  <c r="G63" i="2"/>
  <c r="O63" i="2"/>
  <c r="O48" i="2"/>
  <c r="G48" i="2"/>
  <c r="N111" i="2"/>
  <c r="F111" i="2"/>
  <c r="O34" i="2"/>
  <c r="G34" i="2"/>
  <c r="N117" i="2"/>
  <c r="F117" i="2"/>
  <c r="G87" i="2"/>
  <c r="O87" i="2"/>
  <c r="N62" i="2"/>
  <c r="F62" i="2"/>
  <c r="F69" i="2"/>
  <c r="N69" i="2"/>
  <c r="F110" i="2"/>
  <c r="N110" i="2"/>
  <c r="O39" i="2"/>
  <c r="G39" i="2"/>
  <c r="O36" i="2"/>
  <c r="G36" i="2"/>
  <c r="N100" i="2"/>
  <c r="F100" i="2"/>
  <c r="O33" i="2"/>
  <c r="G33" i="2"/>
  <c r="E93" i="2"/>
  <c r="M93" i="2"/>
  <c r="F108" i="2"/>
  <c r="N108" i="2"/>
  <c r="F102" i="2"/>
  <c r="N102" i="2"/>
  <c r="F73" i="2"/>
  <c r="N73" i="2"/>
  <c r="E116" i="2"/>
  <c r="M116" i="2"/>
  <c r="O20" i="2"/>
  <c r="G20" i="2"/>
  <c r="O23" i="2"/>
  <c r="G23" i="2"/>
  <c r="O17" i="2"/>
  <c r="G17" i="2"/>
  <c r="O13" i="2"/>
  <c r="G13" i="2"/>
  <c r="O7" i="2"/>
  <c r="G7" i="2"/>
  <c r="O16" i="2"/>
  <c r="G16" i="2"/>
  <c r="O5" i="2"/>
  <c r="G5" i="2"/>
  <c r="O28" i="2"/>
  <c r="G28" i="2"/>
  <c r="O24" i="2"/>
  <c r="G24" i="2"/>
  <c r="N50" i="2"/>
  <c r="F50" i="2"/>
  <c r="F61" i="2"/>
  <c r="N61" i="2"/>
  <c r="F74" i="2"/>
  <c r="N74" i="2"/>
  <c r="N115" i="2"/>
  <c r="F115" i="2"/>
  <c r="F88" i="2"/>
  <c r="N88" i="2"/>
  <c r="E106" i="2"/>
  <c r="M106" i="2"/>
  <c r="O52" i="2"/>
  <c r="G52" i="2"/>
  <c r="G85" i="2"/>
  <c r="O85" i="2"/>
  <c r="O42" i="2"/>
  <c r="G42" i="2"/>
  <c r="O32" i="2"/>
  <c r="G32" i="2"/>
  <c r="F67" i="2"/>
  <c r="N67" i="2"/>
  <c r="O59" i="2"/>
  <c r="G59" i="2"/>
  <c r="F72" i="2"/>
  <c r="N72" i="2"/>
  <c r="N21" i="2"/>
  <c r="F21" i="2"/>
  <c r="N95" i="2"/>
  <c r="F95" i="2"/>
  <c r="F109" i="2"/>
  <c r="N109" i="2"/>
  <c r="F97" i="2"/>
  <c r="N97" i="2"/>
  <c r="N105" i="2"/>
  <c r="F105" i="2"/>
  <c r="O43" i="2"/>
  <c r="G43" i="2"/>
  <c r="N15" i="2"/>
  <c r="F15" i="2"/>
  <c r="G29" i="2"/>
  <c r="O29" i="2"/>
  <c r="O45" i="2"/>
  <c r="G45" i="2"/>
  <c r="O37" i="2"/>
  <c r="G37" i="2"/>
  <c r="F66" i="2"/>
  <c r="N66" i="2"/>
  <c r="E114" i="2"/>
  <c r="M114" i="2"/>
  <c r="E89" i="2"/>
  <c r="M89" i="2"/>
  <c r="E94" i="2"/>
  <c r="M94" i="2"/>
  <c r="F81" i="2"/>
  <c r="N81" i="2"/>
  <c r="N91" i="2"/>
  <c r="F91" i="2"/>
  <c r="F77" i="2"/>
  <c r="N77" i="2"/>
  <c r="N99" i="2"/>
  <c r="F99" i="2"/>
  <c r="O46" i="2"/>
  <c r="G46" i="2"/>
  <c r="N104" i="2"/>
  <c r="F104" i="2"/>
  <c r="O49" i="2"/>
  <c r="G49" i="2"/>
  <c r="F86" i="2"/>
  <c r="N86" i="2"/>
  <c r="N55" i="2"/>
  <c r="F55" i="2"/>
  <c r="G75" i="2"/>
  <c r="O75" i="2"/>
  <c r="N112" i="2"/>
  <c r="F112" i="2"/>
  <c r="O57" i="2"/>
  <c r="G57" i="2"/>
  <c r="N44" i="2"/>
  <c r="F44" i="2"/>
  <c r="N96" i="2"/>
  <c r="F96" i="2"/>
  <c r="O56" i="2"/>
  <c r="G56" i="2"/>
  <c r="G76" i="2"/>
  <c r="O76" i="2"/>
  <c r="O53" i="2"/>
  <c r="G53" i="2"/>
  <c r="O58" i="2"/>
  <c r="G58" i="2"/>
  <c r="F65" i="2"/>
  <c r="N65" i="2"/>
  <c r="E101" i="2"/>
  <c r="M101" i="2"/>
  <c r="F84" i="2"/>
  <c r="N84" i="2"/>
  <c r="E107" i="2"/>
  <c r="M107" i="2"/>
  <c r="E103" i="2"/>
  <c r="M103" i="2"/>
  <c r="F79" i="2"/>
  <c r="N79" i="2"/>
  <c r="E2" i="16"/>
  <c r="G25" i="22" l="1"/>
  <c r="H25" i="2"/>
  <c r="H25" i="22" s="1"/>
  <c r="P83" i="2"/>
  <c r="H38" i="2"/>
  <c r="G35" i="22"/>
  <c r="H6" i="2"/>
  <c r="Q6" i="2" s="1"/>
  <c r="H83" i="2"/>
  <c r="O3" i="22"/>
  <c r="N5" i="22"/>
  <c r="H35" i="2"/>
  <c r="P6" i="2"/>
  <c r="P35" i="2"/>
  <c r="O4" i="22"/>
  <c r="F44" i="22"/>
  <c r="F112" i="22"/>
  <c r="F55" i="22"/>
  <c r="G49" i="22"/>
  <c r="G46" i="22"/>
  <c r="G45" i="22"/>
  <c r="F15" i="22"/>
  <c r="F105" i="22"/>
  <c r="F21" i="22"/>
  <c r="G59" i="22"/>
  <c r="G32" i="22"/>
  <c r="F115" i="22"/>
  <c r="G24" i="22"/>
  <c r="G5" i="22"/>
  <c r="G7" i="22"/>
  <c r="G17" i="22"/>
  <c r="G20" i="22"/>
  <c r="F100" i="22"/>
  <c r="G39" i="22"/>
  <c r="G34" i="22"/>
  <c r="G48" i="22"/>
  <c r="F64" i="22"/>
  <c r="G4" i="22"/>
  <c r="G8" i="22"/>
  <c r="G10" i="22"/>
  <c r="G11" i="22"/>
  <c r="G12" i="22"/>
  <c r="G18" i="22"/>
  <c r="G41" i="22"/>
  <c r="F90" i="22"/>
  <c r="G31" i="22"/>
  <c r="E103" i="22"/>
  <c r="F81" i="22"/>
  <c r="F61" i="22"/>
  <c r="E116" i="22"/>
  <c r="G87" i="22"/>
  <c r="F82" i="22"/>
  <c r="F68" i="22"/>
  <c r="G9" i="22"/>
  <c r="F98" i="22"/>
  <c r="F113" i="22"/>
  <c r="F70" i="22"/>
  <c r="G54" i="22"/>
  <c r="G53" i="22"/>
  <c r="F84" i="22"/>
  <c r="E89" i="22"/>
  <c r="G85" i="22"/>
  <c r="E93" i="22"/>
  <c r="G58" i="22"/>
  <c r="F96" i="22"/>
  <c r="F99" i="22"/>
  <c r="G37" i="22"/>
  <c r="G43" i="22"/>
  <c r="F95" i="22"/>
  <c r="G42" i="22"/>
  <c r="G52" i="22"/>
  <c r="F50" i="22"/>
  <c r="G28" i="22"/>
  <c r="G16" i="22"/>
  <c r="G13" i="22"/>
  <c r="G23" i="22"/>
  <c r="G33" i="22"/>
  <c r="G36" i="22"/>
  <c r="F62" i="22"/>
  <c r="F117" i="22"/>
  <c r="F111" i="22"/>
  <c r="G51" i="22"/>
  <c r="G30" i="22"/>
  <c r="G14" i="22"/>
  <c r="G3" i="22"/>
  <c r="G27" i="22"/>
  <c r="G22" i="22"/>
  <c r="G19" i="22"/>
  <c r="F92" i="22"/>
  <c r="G40" i="22"/>
  <c r="F26" i="22"/>
  <c r="G47" i="22"/>
  <c r="G6" i="22"/>
  <c r="G56" i="22"/>
  <c r="F65" i="22"/>
  <c r="F77" i="22"/>
  <c r="F66" i="22"/>
  <c r="F109" i="22"/>
  <c r="E106" i="22"/>
  <c r="F102" i="22"/>
  <c r="F69" i="22"/>
  <c r="G57" i="22"/>
  <c r="F104" i="22"/>
  <c r="F91" i="22"/>
  <c r="F79" i="22"/>
  <c r="E107" i="22"/>
  <c r="E101" i="22"/>
  <c r="G76" i="22"/>
  <c r="G75" i="22"/>
  <c r="F86" i="22"/>
  <c r="E94" i="22"/>
  <c r="E114" i="22"/>
  <c r="G29" i="22"/>
  <c r="F97" i="22"/>
  <c r="F72" i="22"/>
  <c r="F67" i="22"/>
  <c r="F88" i="22"/>
  <c r="F74" i="22"/>
  <c r="F73" i="22"/>
  <c r="F108" i="22"/>
  <c r="F110" i="22"/>
  <c r="G63" i="22"/>
  <c r="F71" i="22"/>
  <c r="F80" i="22"/>
  <c r="F60" i="22"/>
  <c r="F78" i="22"/>
  <c r="G38" i="22"/>
  <c r="G83" i="22"/>
  <c r="G65" i="2"/>
  <c r="O65" i="2"/>
  <c r="N89" i="2"/>
  <c r="F89" i="2"/>
  <c r="F106" i="2"/>
  <c r="N106" i="2"/>
  <c r="G102" i="2"/>
  <c r="O102" i="2"/>
  <c r="G68" i="2"/>
  <c r="O68" i="2"/>
  <c r="G98" i="2"/>
  <c r="O98" i="2"/>
  <c r="H53" i="2"/>
  <c r="P53" i="2"/>
  <c r="H56" i="2"/>
  <c r="P56" i="2"/>
  <c r="O44" i="2"/>
  <c r="G44" i="2"/>
  <c r="O112" i="2"/>
  <c r="G112" i="2"/>
  <c r="O55" i="2"/>
  <c r="G55" i="2"/>
  <c r="H49" i="2"/>
  <c r="P49" i="2"/>
  <c r="H46" i="2"/>
  <c r="P46" i="2"/>
  <c r="H45" i="2"/>
  <c r="P45" i="2"/>
  <c r="O15" i="2"/>
  <c r="G15" i="2"/>
  <c r="O105" i="2"/>
  <c r="G105" i="2"/>
  <c r="O21" i="2"/>
  <c r="G21" i="2"/>
  <c r="H59" i="2"/>
  <c r="P59" i="2"/>
  <c r="H32" i="2"/>
  <c r="P32" i="2"/>
  <c r="O115" i="2"/>
  <c r="G115" i="2"/>
  <c r="H24" i="2"/>
  <c r="P24" i="2"/>
  <c r="H5" i="2"/>
  <c r="P5" i="2"/>
  <c r="H7" i="2"/>
  <c r="P7" i="2"/>
  <c r="H17" i="2"/>
  <c r="P17" i="2"/>
  <c r="H20" i="2"/>
  <c r="P20" i="2"/>
  <c r="O100" i="2"/>
  <c r="G100" i="2"/>
  <c r="H39" i="2"/>
  <c r="P39" i="2"/>
  <c r="H34" i="2"/>
  <c r="P34" i="2"/>
  <c r="H48" i="2"/>
  <c r="P48" i="2"/>
  <c r="O64" i="2"/>
  <c r="G64" i="2"/>
  <c r="H4" i="2"/>
  <c r="P4" i="2"/>
  <c r="H8" i="2"/>
  <c r="P8" i="2"/>
  <c r="H10" i="2"/>
  <c r="P10" i="2"/>
  <c r="H11" i="2"/>
  <c r="P11" i="2"/>
  <c r="H12" i="2"/>
  <c r="P12" i="2"/>
  <c r="H18" i="2"/>
  <c r="P18" i="2"/>
  <c r="H41" i="2"/>
  <c r="P41" i="2"/>
  <c r="O90" i="2"/>
  <c r="G90" i="2"/>
  <c r="H31" i="2"/>
  <c r="P31" i="2"/>
  <c r="O84" i="2"/>
  <c r="G84" i="2"/>
  <c r="G77" i="2"/>
  <c r="O77" i="2"/>
  <c r="G66" i="2"/>
  <c r="O66" i="2"/>
  <c r="G109" i="2"/>
  <c r="O109" i="2"/>
  <c r="H85" i="2"/>
  <c r="P85" i="2"/>
  <c r="G61" i="2"/>
  <c r="O61" i="2"/>
  <c r="F116" i="2"/>
  <c r="N116" i="2"/>
  <c r="F93" i="2"/>
  <c r="N93" i="2"/>
  <c r="O69" i="2"/>
  <c r="G69" i="2"/>
  <c r="G82" i="2"/>
  <c r="O82" i="2"/>
  <c r="H9" i="2"/>
  <c r="P9" i="2"/>
  <c r="O113" i="2"/>
  <c r="G113" i="2"/>
  <c r="G70" i="2"/>
  <c r="O70" i="2"/>
  <c r="O96" i="2"/>
  <c r="G96" i="2"/>
  <c r="O104" i="2"/>
  <c r="G104" i="2"/>
  <c r="O91" i="2"/>
  <c r="G91" i="2"/>
  <c r="H37" i="2"/>
  <c r="P37" i="2"/>
  <c r="H43" i="2"/>
  <c r="P43" i="2"/>
  <c r="O95" i="2"/>
  <c r="G95" i="2"/>
  <c r="H42" i="2"/>
  <c r="P42" i="2"/>
  <c r="H52" i="2"/>
  <c r="P52" i="2"/>
  <c r="O50" i="2"/>
  <c r="G50" i="2"/>
  <c r="H28" i="2"/>
  <c r="P28" i="2"/>
  <c r="H16" i="2"/>
  <c r="P16" i="2"/>
  <c r="H13" i="2"/>
  <c r="P13" i="2"/>
  <c r="H23" i="2"/>
  <c r="P23" i="2"/>
  <c r="H33" i="2"/>
  <c r="P33" i="2"/>
  <c r="H36" i="2"/>
  <c r="P36" i="2"/>
  <c r="O62" i="2"/>
  <c r="G62" i="2"/>
  <c r="O117" i="2"/>
  <c r="G117" i="2"/>
  <c r="O111" i="2"/>
  <c r="G111" i="2"/>
  <c r="H51" i="2"/>
  <c r="P51" i="2"/>
  <c r="H30" i="2"/>
  <c r="P30" i="2"/>
  <c r="H14" i="2"/>
  <c r="P14" i="2"/>
  <c r="H3" i="2"/>
  <c r="P3" i="2"/>
  <c r="H27" i="2"/>
  <c r="P27" i="2"/>
  <c r="H22" i="2"/>
  <c r="P22" i="2"/>
  <c r="H19" i="2"/>
  <c r="P19" i="2"/>
  <c r="O92" i="2"/>
  <c r="G92" i="2"/>
  <c r="H40" i="2"/>
  <c r="P40" i="2"/>
  <c r="O26" i="2"/>
  <c r="G26" i="2"/>
  <c r="H47" i="2"/>
  <c r="P47" i="2"/>
  <c r="F103" i="2"/>
  <c r="N103" i="2"/>
  <c r="O81" i="2"/>
  <c r="G81" i="2"/>
  <c r="H87" i="2"/>
  <c r="P87" i="2"/>
  <c r="H54" i="2"/>
  <c r="P54" i="2"/>
  <c r="H58" i="2"/>
  <c r="P58" i="2"/>
  <c r="H57" i="2"/>
  <c r="P57" i="2"/>
  <c r="O99" i="2"/>
  <c r="G99" i="2"/>
  <c r="O79" i="2"/>
  <c r="G79" i="2"/>
  <c r="F107" i="2"/>
  <c r="N107" i="2"/>
  <c r="F101" i="2"/>
  <c r="N101" i="2"/>
  <c r="H76" i="2"/>
  <c r="P76" i="2"/>
  <c r="H75" i="2"/>
  <c r="P75" i="2"/>
  <c r="G86" i="2"/>
  <c r="O86" i="2"/>
  <c r="F94" i="2"/>
  <c r="N94" i="2"/>
  <c r="N114" i="2"/>
  <c r="F114" i="2"/>
  <c r="H29" i="2"/>
  <c r="P29" i="2"/>
  <c r="G97" i="2"/>
  <c r="O97" i="2"/>
  <c r="G72" i="2"/>
  <c r="O72" i="2"/>
  <c r="G67" i="2"/>
  <c r="O67" i="2"/>
  <c r="G88" i="2"/>
  <c r="O88" i="2"/>
  <c r="G74" i="2"/>
  <c r="O74" i="2"/>
  <c r="O73" i="2"/>
  <c r="G73" i="2"/>
  <c r="O108" i="2"/>
  <c r="G108" i="2"/>
  <c r="G110" i="2"/>
  <c r="O110" i="2"/>
  <c r="H63" i="2"/>
  <c r="P63" i="2"/>
  <c r="G71" i="2"/>
  <c r="O71" i="2"/>
  <c r="O80" i="2"/>
  <c r="G80" i="2"/>
  <c r="G60" i="2"/>
  <c r="O60" i="2"/>
  <c r="O78" i="2"/>
  <c r="G78" i="2"/>
  <c r="I108" i="5" a="1"/>
  <c r="I108" i="5" s="1"/>
  <c r="I109" i="5" a="1"/>
  <c r="I109" i="5" s="1"/>
  <c r="F2" i="16"/>
  <c r="Q25" i="2" l="1"/>
  <c r="H6" i="22"/>
  <c r="H38" i="22"/>
  <c r="H83" i="22"/>
  <c r="H35" i="22"/>
  <c r="Q38" i="2"/>
  <c r="Q83" i="2"/>
  <c r="Q35" i="2"/>
  <c r="P4" i="22"/>
  <c r="O5" i="22"/>
  <c r="G60" i="22"/>
  <c r="G88" i="22"/>
  <c r="F94" i="22"/>
  <c r="F93" i="22"/>
  <c r="G61" i="22"/>
  <c r="G77" i="22"/>
  <c r="F106" i="22"/>
  <c r="G80" i="22"/>
  <c r="G108" i="22"/>
  <c r="G99" i="22"/>
  <c r="G92" i="22"/>
  <c r="G62" i="22"/>
  <c r="G95" i="22"/>
  <c r="G69" i="22"/>
  <c r="G90" i="22"/>
  <c r="G74" i="22"/>
  <c r="G67" i="22"/>
  <c r="G97" i="22"/>
  <c r="G86" i="22"/>
  <c r="F107" i="22"/>
  <c r="F103" i="22"/>
  <c r="G70" i="22"/>
  <c r="F116" i="22"/>
  <c r="G66" i="22"/>
  <c r="G98" i="22"/>
  <c r="G102" i="22"/>
  <c r="G73" i="22"/>
  <c r="G79" i="22"/>
  <c r="G81" i="22"/>
  <c r="G117" i="22"/>
  <c r="G50" i="22"/>
  <c r="G91" i="22"/>
  <c r="G96" i="22"/>
  <c r="G113" i="22"/>
  <c r="G21" i="22"/>
  <c r="G15" i="22"/>
  <c r="G55" i="22"/>
  <c r="G44" i="22"/>
  <c r="G71" i="22"/>
  <c r="F101" i="22"/>
  <c r="G68" i="22"/>
  <c r="G65" i="22"/>
  <c r="G110" i="22"/>
  <c r="G72" i="22"/>
  <c r="G82" i="22"/>
  <c r="G109" i="22"/>
  <c r="G78" i="22"/>
  <c r="F114" i="22"/>
  <c r="G26" i="22"/>
  <c r="G111" i="22"/>
  <c r="G104" i="22"/>
  <c r="G84" i="22"/>
  <c r="G64" i="22"/>
  <c r="G100" i="22"/>
  <c r="G115" i="22"/>
  <c r="G105" i="22"/>
  <c r="G112" i="22"/>
  <c r="F89" i="22"/>
  <c r="P3" i="22"/>
  <c r="Q29" i="2"/>
  <c r="H29" i="22"/>
  <c r="Q75" i="2"/>
  <c r="H75" i="22"/>
  <c r="Q57" i="2"/>
  <c r="H57" i="22"/>
  <c r="Q54" i="2"/>
  <c r="H54" i="22"/>
  <c r="Q47" i="2"/>
  <c r="H47" i="22"/>
  <c r="Q40" i="2"/>
  <c r="H40" i="22"/>
  <c r="Q19" i="2"/>
  <c r="H19" i="22"/>
  <c r="Q27" i="2"/>
  <c r="H27" i="22"/>
  <c r="Q14" i="2"/>
  <c r="H14" i="22"/>
  <c r="Q51" i="2"/>
  <c r="H51" i="22"/>
  <c r="Q36" i="2"/>
  <c r="H36" i="22"/>
  <c r="Q23" i="2"/>
  <c r="H23" i="22"/>
  <c r="Q16" i="2"/>
  <c r="H16" i="22"/>
  <c r="Q42" i="2"/>
  <c r="H42" i="22"/>
  <c r="Q43" i="2"/>
  <c r="H43" i="22"/>
  <c r="Q31" i="2"/>
  <c r="H31" i="22"/>
  <c r="Q41" i="2"/>
  <c r="H41" i="22"/>
  <c r="Q12" i="2"/>
  <c r="H12" i="22"/>
  <c r="Q10" i="2"/>
  <c r="H10" i="22"/>
  <c r="Q4" i="2"/>
  <c r="H4" i="22"/>
  <c r="Q48" i="2"/>
  <c r="H48" i="22"/>
  <c r="Q39" i="2"/>
  <c r="H39" i="22"/>
  <c r="Q20" i="2"/>
  <c r="H20" i="22"/>
  <c r="Q7" i="2"/>
  <c r="H7" i="22"/>
  <c r="Q24" i="2"/>
  <c r="H24" i="22"/>
  <c r="Q32" i="2"/>
  <c r="H32" i="22"/>
  <c r="Q46" i="2"/>
  <c r="H46" i="22"/>
  <c r="Q53" i="2"/>
  <c r="H53" i="22"/>
  <c r="Q63" i="2"/>
  <c r="H63" i="22"/>
  <c r="Q76" i="2"/>
  <c r="H76" i="22"/>
  <c r="Q58" i="2"/>
  <c r="H58" i="22"/>
  <c r="Q87" i="2"/>
  <c r="H87" i="22"/>
  <c r="Q22" i="2"/>
  <c r="H22" i="22"/>
  <c r="Q3" i="2"/>
  <c r="H3" i="22"/>
  <c r="Q30" i="2"/>
  <c r="H30" i="22"/>
  <c r="Q33" i="2"/>
  <c r="H33" i="22"/>
  <c r="Q13" i="2"/>
  <c r="H13" i="22"/>
  <c r="Q28" i="2"/>
  <c r="H28" i="22"/>
  <c r="Q52" i="2"/>
  <c r="H52" i="22"/>
  <c r="Q37" i="2"/>
  <c r="H37" i="22"/>
  <c r="Q9" i="2"/>
  <c r="H9" i="22"/>
  <c r="Q85" i="2"/>
  <c r="H85" i="22"/>
  <c r="Q18" i="2"/>
  <c r="H18" i="22"/>
  <c r="Q11" i="2"/>
  <c r="H11" i="22"/>
  <c r="Q8" i="2"/>
  <c r="H8" i="22"/>
  <c r="Q34" i="2"/>
  <c r="H34" i="22"/>
  <c r="Q17" i="2"/>
  <c r="H17" i="22"/>
  <c r="Q5" i="2"/>
  <c r="H5" i="22"/>
  <c r="Q59" i="2"/>
  <c r="H59" i="22"/>
  <c r="Q45" i="2"/>
  <c r="H45" i="22"/>
  <c r="Q49" i="2"/>
  <c r="H49" i="22"/>
  <c r="Q56" i="2"/>
  <c r="H56" i="22"/>
  <c r="H71" i="2"/>
  <c r="P71" i="2"/>
  <c r="H110" i="2"/>
  <c r="P110" i="2"/>
  <c r="H88" i="2"/>
  <c r="P88" i="2"/>
  <c r="H72" i="2"/>
  <c r="P72" i="2"/>
  <c r="G94" i="2"/>
  <c r="O94" i="2"/>
  <c r="G101" i="2"/>
  <c r="O101" i="2"/>
  <c r="H78" i="2"/>
  <c r="P78" i="2"/>
  <c r="H80" i="2"/>
  <c r="P80" i="2"/>
  <c r="H108" i="2"/>
  <c r="P108" i="2"/>
  <c r="O114" i="2"/>
  <c r="G114" i="2"/>
  <c r="H99" i="2"/>
  <c r="P99" i="2"/>
  <c r="H26" i="2"/>
  <c r="P26" i="2"/>
  <c r="H92" i="2"/>
  <c r="P92" i="2"/>
  <c r="H111" i="2"/>
  <c r="P111" i="2"/>
  <c r="H62" i="2"/>
  <c r="P62" i="2"/>
  <c r="H95" i="2"/>
  <c r="P95" i="2"/>
  <c r="H104" i="2"/>
  <c r="P104" i="2"/>
  <c r="H69" i="2"/>
  <c r="P69" i="2"/>
  <c r="H84" i="2"/>
  <c r="P84" i="2"/>
  <c r="H90" i="2"/>
  <c r="P90" i="2"/>
  <c r="H64" i="2"/>
  <c r="P64" i="2"/>
  <c r="H100" i="2"/>
  <c r="P100" i="2"/>
  <c r="H115" i="2"/>
  <c r="P115" i="2"/>
  <c r="H105" i="2"/>
  <c r="P105" i="2"/>
  <c r="H112" i="2"/>
  <c r="P112" i="2"/>
  <c r="O89" i="2"/>
  <c r="G89" i="2"/>
  <c r="H73" i="2"/>
  <c r="P73" i="2"/>
  <c r="H79" i="2"/>
  <c r="P79" i="2"/>
  <c r="H81" i="2"/>
  <c r="P81" i="2"/>
  <c r="H117" i="2"/>
  <c r="P117" i="2"/>
  <c r="H50" i="2"/>
  <c r="P50" i="2"/>
  <c r="H91" i="2"/>
  <c r="P91" i="2"/>
  <c r="H96" i="2"/>
  <c r="P96" i="2"/>
  <c r="H113" i="2"/>
  <c r="P113" i="2"/>
  <c r="H21" i="2"/>
  <c r="P21" i="2"/>
  <c r="H15" i="2"/>
  <c r="P15" i="2"/>
  <c r="H55" i="2"/>
  <c r="P55" i="2"/>
  <c r="H44" i="2"/>
  <c r="P44" i="2"/>
  <c r="H74" i="2"/>
  <c r="P74" i="2"/>
  <c r="H67" i="2"/>
  <c r="P67" i="2"/>
  <c r="H97" i="2"/>
  <c r="P97" i="2"/>
  <c r="H86" i="2"/>
  <c r="P86" i="2"/>
  <c r="G107" i="2"/>
  <c r="O107" i="2"/>
  <c r="O103" i="2"/>
  <c r="G103" i="2"/>
  <c r="H70" i="2"/>
  <c r="P70" i="2"/>
  <c r="G116" i="2"/>
  <c r="O116" i="2"/>
  <c r="H66" i="2"/>
  <c r="P66" i="2"/>
  <c r="H98" i="2"/>
  <c r="P98" i="2"/>
  <c r="H102" i="2"/>
  <c r="P102" i="2"/>
  <c r="H60" i="2"/>
  <c r="P60" i="2"/>
  <c r="H82" i="2"/>
  <c r="P82" i="2"/>
  <c r="O93" i="2"/>
  <c r="G93" i="2"/>
  <c r="H61" i="2"/>
  <c r="P61" i="2"/>
  <c r="H109" i="2"/>
  <c r="P109" i="2"/>
  <c r="H77" i="2"/>
  <c r="P77" i="2"/>
  <c r="H68" i="2"/>
  <c r="P68" i="2"/>
  <c r="G106" i="2"/>
  <c r="O106" i="2"/>
  <c r="H65" i="2"/>
  <c r="P65" i="2"/>
  <c r="D108" i="5"/>
  <c r="E108" i="5" s="1"/>
  <c r="F108" i="5" s="1"/>
  <c r="G108" i="5" s="1"/>
  <c r="H108" i="5" s="1"/>
  <c r="D109" i="5"/>
  <c r="E109" i="5" s="1"/>
  <c r="F109" i="5" s="1"/>
  <c r="G109" i="5" s="1"/>
  <c r="H109" i="5" s="1"/>
  <c r="G2" i="16"/>
  <c r="Q4" i="22" l="1"/>
  <c r="P5" i="22"/>
  <c r="Q3" i="22"/>
  <c r="G106" i="22"/>
  <c r="G107" i="22"/>
  <c r="G94" i="22"/>
  <c r="G93" i="22"/>
  <c r="G103" i="22"/>
  <c r="G89" i="22"/>
  <c r="G114" i="22"/>
  <c r="G116" i="22"/>
  <c r="G101" i="22"/>
  <c r="Q61" i="2"/>
  <c r="H61" i="22"/>
  <c r="Q66" i="2"/>
  <c r="H66" i="22"/>
  <c r="Q97" i="2"/>
  <c r="H97" i="22"/>
  <c r="Q55" i="2"/>
  <c r="H55" i="22"/>
  <c r="Q50" i="2"/>
  <c r="H50" i="22"/>
  <c r="Q73" i="2"/>
  <c r="H73" i="22"/>
  <c r="Q64" i="2"/>
  <c r="H64" i="22"/>
  <c r="Q104" i="2"/>
  <c r="H104" i="22"/>
  <c r="Q99" i="2"/>
  <c r="H99" i="22"/>
  <c r="Q108" i="2"/>
  <c r="H108" i="22"/>
  <c r="Q78" i="2"/>
  <c r="H78" i="22"/>
  <c r="Q71" i="2"/>
  <c r="H71" i="22"/>
  <c r="Q82" i="2"/>
  <c r="H82" i="22"/>
  <c r="Q21" i="2"/>
  <c r="H21" i="22"/>
  <c r="Q81" i="2"/>
  <c r="H81" i="22"/>
  <c r="Q112" i="2"/>
  <c r="H112" i="22"/>
  <c r="Q84" i="2"/>
  <c r="H84" i="22"/>
  <c r="Q62" i="2"/>
  <c r="H62" i="22"/>
  <c r="Q88" i="2"/>
  <c r="H88" i="22"/>
  <c r="Q77" i="2"/>
  <c r="H77" i="22"/>
  <c r="Q102" i="2"/>
  <c r="H102" i="22"/>
  <c r="Q70" i="2"/>
  <c r="H70" i="22"/>
  <c r="Q74" i="2"/>
  <c r="H74" i="22"/>
  <c r="Q96" i="2"/>
  <c r="H96" i="22"/>
  <c r="Q115" i="2"/>
  <c r="H115" i="22"/>
  <c r="Q92" i="2"/>
  <c r="H92" i="22"/>
  <c r="Q65" i="2"/>
  <c r="H65" i="22"/>
  <c r="Q68" i="2"/>
  <c r="H68" i="22"/>
  <c r="Q109" i="2"/>
  <c r="H109" i="22"/>
  <c r="Q60" i="2"/>
  <c r="H60" i="22"/>
  <c r="Q98" i="2"/>
  <c r="H98" i="22"/>
  <c r="Q86" i="2"/>
  <c r="H86" i="22"/>
  <c r="Q67" i="2"/>
  <c r="H67" i="22"/>
  <c r="Q44" i="2"/>
  <c r="H44" i="22"/>
  <c r="Q15" i="2"/>
  <c r="H15" i="22"/>
  <c r="Q113" i="2"/>
  <c r="H113" i="22"/>
  <c r="Q91" i="2"/>
  <c r="H91" i="22"/>
  <c r="Q117" i="2"/>
  <c r="H117" i="22"/>
  <c r="Q79" i="2"/>
  <c r="H79" i="22"/>
  <c r="Q105" i="2"/>
  <c r="H105" i="22"/>
  <c r="Q100" i="2"/>
  <c r="H100" i="22"/>
  <c r="Q90" i="2"/>
  <c r="H90" i="22"/>
  <c r="Q69" i="2"/>
  <c r="H69" i="22"/>
  <c r="Q95" i="2"/>
  <c r="H95" i="22"/>
  <c r="Q111" i="2"/>
  <c r="H111" i="22"/>
  <c r="Q26" i="2"/>
  <c r="H26" i="22"/>
  <c r="Q80" i="2"/>
  <c r="H80" i="22"/>
  <c r="Q72" i="2"/>
  <c r="H72" i="22"/>
  <c r="Q110" i="2"/>
  <c r="H110" i="22"/>
  <c r="H93" i="2"/>
  <c r="P93" i="2"/>
  <c r="H103" i="2"/>
  <c r="P103" i="2"/>
  <c r="H89" i="2"/>
  <c r="P89" i="2"/>
  <c r="H114" i="2"/>
  <c r="P114" i="2"/>
  <c r="H116" i="2"/>
  <c r="P116" i="2"/>
  <c r="H101" i="2"/>
  <c r="P101" i="2"/>
  <c r="H106" i="2"/>
  <c r="P106" i="2"/>
  <c r="H107" i="2"/>
  <c r="P107" i="2"/>
  <c r="H94" i="2"/>
  <c r="P94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I167" i="16" a="1"/>
  <c r="I204" i="16" a="1"/>
  <c r="H219" i="16" a="1"/>
  <c r="D167" i="16" a="1"/>
  <c r="O207" i="16" a="1"/>
  <c r="G194" i="16" a="1"/>
  <c r="D156" i="16" a="1"/>
  <c r="D149" i="16" a="1"/>
  <c r="U193" i="16" a="1"/>
  <c r="D185" i="16" a="1"/>
  <c r="H183" i="16" a="1"/>
  <c r="O258" i="16" a="1"/>
  <c r="G221" i="16" a="1"/>
  <c r="N173" i="16" a="1"/>
  <c r="D237" i="16" a="1"/>
  <c r="N174" i="16" a="1"/>
  <c r="V196" i="16" a="1"/>
  <c r="D198" i="16" a="1"/>
  <c r="U184" i="16" a="1"/>
  <c r="I178" i="16" a="1"/>
  <c r="G150" i="16" a="1"/>
  <c r="N181" i="16" a="1"/>
  <c r="H216" i="16" a="1"/>
  <c r="I205" i="16" a="1"/>
  <c r="L155" i="16" a="1"/>
  <c r="L170" i="16" a="1"/>
  <c r="O236" i="16" a="1"/>
  <c r="P202" i="16" a="1"/>
  <c r="P243" i="16" a="1"/>
  <c r="H169" i="16" a="1"/>
  <c r="D222" i="16" a="1"/>
  <c r="P205" i="16" a="1"/>
  <c r="P252" i="16" a="1"/>
  <c r="T248" i="16" a="1"/>
  <c r="T247" i="16" a="1"/>
  <c r="U190" i="16" a="1"/>
  <c r="V240" i="16" a="1"/>
  <c r="I148" i="16" a="1"/>
  <c r="N232" i="16" a="1"/>
  <c r="G165" i="16" a="1"/>
  <c r="L201" i="16" a="1"/>
  <c r="V198" i="16" a="1"/>
  <c r="L223" i="16" a="1"/>
  <c r="V255" i="16" a="1"/>
  <c r="U246" i="16" a="1"/>
  <c r="O244" i="16" a="1"/>
  <c r="P234" i="16" a="1"/>
  <c r="U257" i="16" a="1"/>
  <c r="N248" i="16" a="1"/>
  <c r="G178" i="16" a="1"/>
  <c r="N244" i="16" a="1"/>
  <c r="O195" i="16" a="1"/>
  <c r="L240" i="16" a="1"/>
  <c r="L226" i="16" a="1"/>
  <c r="H179" i="16" a="1"/>
  <c r="D205" i="16" a="1"/>
  <c r="M250" i="16" a="1"/>
  <c r="N175" i="16" a="1"/>
  <c r="T220" i="16" a="1"/>
  <c r="N213" i="16" a="1"/>
  <c r="H220" i="16" a="1"/>
  <c r="I239" i="16" a="1"/>
  <c r="I241" i="16" a="1"/>
  <c r="V206" i="16" a="1"/>
  <c r="T182" i="16" a="1"/>
  <c r="T250" i="16" a="1"/>
  <c r="M201" i="16" a="1"/>
  <c r="N179" i="16" a="1"/>
  <c r="N205" i="16" a="1"/>
  <c r="D211" i="16" a="1"/>
  <c r="I230" i="16" a="1"/>
  <c r="I190" i="16" a="1"/>
  <c r="M202" i="16" a="1"/>
  <c r="I183" i="16" a="1"/>
  <c r="L197" i="16" a="1"/>
  <c r="L261" i="16" a="1"/>
  <c r="L239" i="16" a="1"/>
  <c r="D175" i="16" a="1"/>
  <c r="P249" i="16" a="1"/>
  <c r="D172" i="16" a="1"/>
  <c r="D162" i="16" a="1"/>
  <c r="N225" i="16" a="1"/>
  <c r="L171" i="16" a="1"/>
  <c r="N241" i="16" a="1"/>
  <c r="O253" i="16" a="1"/>
  <c r="N247" i="16" a="1"/>
  <c r="H159" i="16" a="1"/>
  <c r="I154" i="16" a="1"/>
  <c r="O196" i="16" a="1"/>
  <c r="G207" i="16" a="1"/>
  <c r="I211" i="16" a="1"/>
  <c r="L252" i="16" a="1"/>
  <c r="P254" i="16" a="1"/>
  <c r="T184" i="16" a="1"/>
  <c r="P149" i="16" a="1"/>
  <c r="N163" i="16" a="1"/>
  <c r="D194" i="16" a="1"/>
  <c r="O252" i="16" a="1"/>
  <c r="U248" i="16" a="1"/>
  <c r="M187" i="16" a="1"/>
  <c r="T261" i="16" a="1"/>
  <c r="H241" i="16" a="1"/>
  <c r="M241" i="16" a="1"/>
  <c r="N220" i="16" a="1"/>
  <c r="D178" i="16" a="1"/>
  <c r="D238" i="16" a="1"/>
  <c r="M178" i="16" a="1"/>
  <c r="D170" i="16" a="1"/>
  <c r="G216" i="16" a="1"/>
  <c r="O238" i="16" a="1"/>
  <c r="N170" i="16" a="1"/>
  <c r="N147" i="16" a="1"/>
  <c r="G171" i="16" a="1"/>
  <c r="P211" i="16" a="1"/>
  <c r="P195" i="16" a="1"/>
  <c r="D171" i="16" a="1"/>
  <c r="L187" i="16" a="1"/>
  <c r="I218" i="16" a="1"/>
  <c r="G204" i="16" a="1"/>
  <c r="V197" i="16" a="1"/>
  <c r="I176" i="16" a="1"/>
  <c r="V181" i="16" a="1"/>
  <c r="O215" i="16" a="1"/>
  <c r="P206" i="16" a="1"/>
  <c r="M252" i="16" a="1"/>
  <c r="H252" i="16" a="1"/>
  <c r="L163" i="16" a="1"/>
  <c r="I197" i="16" a="1"/>
  <c r="U200" i="16" a="1"/>
  <c r="V175" i="16" a="1"/>
  <c r="L174" i="16" a="1"/>
  <c r="N230" i="16" a="1"/>
  <c r="N203" i="16" a="1"/>
  <c r="O202" i="16" a="1"/>
  <c r="I155" i="16" a="1"/>
  <c r="T253" i="16" a="1"/>
  <c r="M197" i="16" a="1"/>
  <c r="N165" i="16" a="1"/>
  <c r="V185" i="16" a="1"/>
  <c r="N243" i="16" a="1"/>
  <c r="N258" i="16" a="1"/>
  <c r="I224" i="16" a="1"/>
  <c r="L146" i="16" a="1"/>
  <c r="P167" i="16" a="1"/>
  <c r="T191" i="16" a="1"/>
  <c r="M192" i="16" a="1"/>
  <c r="M253" i="16" a="1"/>
  <c r="M198" i="16" a="1"/>
  <c r="G230" i="16" a="1"/>
  <c r="P219" i="16" a="1"/>
  <c r="N217" i="16" a="1"/>
  <c r="G224" i="16" a="1"/>
  <c r="G236" i="16" a="1"/>
  <c r="O209" i="16" a="1"/>
  <c r="O148" i="16" a="1"/>
  <c r="D196" i="16" a="1"/>
  <c r="D253" i="16" a="1"/>
  <c r="T186" i="16" a="1"/>
  <c r="U243" i="16" a="1"/>
  <c r="V186" i="16" a="1"/>
  <c r="D252" i="16" a="1"/>
  <c r="V247" i="16" a="1"/>
  <c r="N202" i="16" a="1"/>
  <c r="L221" i="16" a="1"/>
  <c r="G217" i="16" a="1"/>
  <c r="H212" i="16" a="1"/>
  <c r="I250" i="16" a="1"/>
  <c r="V200" i="16" a="1"/>
  <c r="L193" i="16" a="1"/>
  <c r="G218" i="16" a="1"/>
  <c r="I220" i="16" a="1"/>
  <c r="G158" i="16" a="1"/>
  <c r="G162" i="16" a="1"/>
  <c r="H162" i="16" a="1"/>
  <c r="I188" i="16" a="1"/>
  <c r="D197" i="16" a="1"/>
  <c r="O163" i="16" a="1"/>
  <c r="M199" i="16" a="1"/>
  <c r="P169" i="16" a="1"/>
  <c r="D173" i="16" a="1"/>
  <c r="V253" i="16" a="1"/>
  <c r="O186" i="16" a="1"/>
  <c r="N236" i="16" a="1"/>
  <c r="O211" i="16" a="1"/>
  <c r="I247" i="16" a="1"/>
  <c r="O250" i="16" a="1"/>
  <c r="V203" i="16" a="1"/>
  <c r="L148" i="16" a="1"/>
  <c r="O185" i="16" a="1"/>
  <c r="O162" i="16" a="1"/>
  <c r="L255" i="16" a="1"/>
  <c r="G206" i="16" a="1"/>
  <c r="P216" i="16" a="1"/>
  <c r="H213" i="16" a="1"/>
  <c r="D225" i="16" a="1"/>
  <c r="H231" i="16" a="1"/>
  <c r="L162" i="16" a="1"/>
  <c r="N146" i="16" a="1"/>
  <c r="G210" i="16" a="1"/>
  <c r="G258" i="16" a="1"/>
  <c r="I209" i="16" a="1"/>
  <c r="G238" i="16" a="1"/>
  <c r="O245" i="16" a="1"/>
  <c r="L204" i="16" a="1"/>
  <c r="D218" i="16" a="1"/>
  <c r="N207" i="16" a="1"/>
  <c r="I153" i="16" a="1"/>
  <c r="P244" i="16" a="1"/>
  <c r="I225" i="16" a="1"/>
  <c r="N159" i="16" a="1"/>
  <c r="G229" i="16" a="1"/>
  <c r="P178" i="16" a="1"/>
  <c r="D158" i="16" a="1"/>
  <c r="T252" i="16" a="1"/>
  <c r="V251" i="16" a="1"/>
  <c r="L202" i="16" a="1"/>
  <c r="D224" i="16" a="1"/>
  <c r="H205" i="16" a="1"/>
  <c r="L159" i="16" a="1"/>
  <c r="O177" i="16" a="1"/>
  <c r="N252" i="16" a="1"/>
  <c r="G259" i="16" a="1"/>
  <c r="H251" i="16" a="1"/>
  <c r="O155" i="16" a="1"/>
  <c r="U213" i="16" a="1"/>
  <c r="L246" i="16" a="1"/>
  <c r="M208" i="16" a="1"/>
  <c r="V188" i="16" a="1"/>
  <c r="G215" i="16" a="1"/>
  <c r="V194" i="16" a="1"/>
  <c r="H227" i="16" a="1"/>
  <c r="P176" i="16" a="1"/>
  <c r="U182" i="16" a="1"/>
  <c r="I180" i="16" a="1"/>
  <c r="V241" i="16" a="1"/>
  <c r="I259" i="16" a="1"/>
  <c r="M195" i="16" a="1"/>
  <c r="M181" i="16" a="1"/>
  <c r="U196" i="16" a="1"/>
  <c r="I246" i="16" a="1"/>
  <c r="P218" i="16" a="1"/>
  <c r="I258" i="16" a="1"/>
  <c r="N157" i="16" a="1"/>
  <c r="I214" i="16" a="1"/>
  <c r="H194" i="16" a="1"/>
  <c r="M243" i="16" a="1"/>
  <c r="O184" i="16" a="1"/>
  <c r="O246" i="16" a="1"/>
  <c r="H200" i="16" a="1"/>
  <c r="H261" i="16" a="1"/>
  <c r="D161" i="16" a="1"/>
  <c r="D220" i="16" a="1"/>
  <c r="O183" i="16" a="1"/>
  <c r="G163" i="16" a="1"/>
  <c r="L209" i="16" a="1"/>
  <c r="D243" i="16" a="1"/>
  <c r="G219" i="16" a="1"/>
  <c r="U189" i="16" a="1"/>
  <c r="P168" i="16" a="1"/>
  <c r="I257" i="16" a="1"/>
  <c r="O216" i="16" a="1"/>
  <c r="L253" i="16" a="1"/>
  <c r="G181" i="16" a="1"/>
  <c r="P204" i="16" a="1"/>
  <c r="N177" i="16" a="1"/>
  <c r="T181" i="16" a="1"/>
  <c r="L206" i="16" a="1"/>
  <c r="O198" i="16" a="1"/>
  <c r="I193" i="16" a="1"/>
  <c r="N255" i="16" a="1"/>
  <c r="H228" i="16" a="1"/>
  <c r="G253" i="16" a="1"/>
  <c r="M244" i="16" a="1"/>
  <c r="G182" i="16" a="1"/>
  <c r="D160" i="16" a="1"/>
  <c r="V234" i="16" a="1"/>
  <c r="N224" i="16" a="1"/>
  <c r="M220" i="16" a="1"/>
  <c r="H208" i="16" a="1"/>
  <c r="T233" i="16" a="1"/>
  <c r="L259" i="16" a="1"/>
  <c r="P232" i="16" a="1"/>
  <c r="N228" i="16" a="1"/>
  <c r="L210" i="16" a="1"/>
  <c r="D223" i="16" a="1"/>
  <c r="H173" i="16" a="1"/>
  <c r="H206" i="16" a="1"/>
  <c r="I228" i="16" a="1"/>
  <c r="D247" i="16" a="1"/>
  <c r="P248" i="16" a="1"/>
  <c r="O169" i="16" a="1"/>
  <c r="T260" i="16" a="1"/>
  <c r="U254" i="16" a="1"/>
  <c r="P151" i="16" a="1"/>
  <c r="H222" i="16" a="1"/>
  <c r="O247" i="16" a="1"/>
  <c r="O234" i="16" a="1"/>
  <c r="L237" i="16" a="1"/>
  <c r="G199" i="16" a="1"/>
  <c r="D251" i="16" a="1"/>
  <c r="M255" i="16" a="1"/>
  <c r="P201" i="16" a="1"/>
  <c r="P193" i="16" a="1"/>
  <c r="O260" i="16" a="1"/>
  <c r="I210" i="16" a="1"/>
  <c r="M175" i="16" a="1"/>
  <c r="N195" i="16" a="1"/>
  <c r="N166" i="16" a="1"/>
  <c r="N186" i="16" a="1"/>
  <c r="D188" i="16" a="1"/>
  <c r="I200" i="16" a="1"/>
  <c r="O157" i="16" a="1"/>
  <c r="L173" i="16" a="1"/>
  <c r="P210" i="16" a="1"/>
  <c r="G196" i="16" a="1"/>
  <c r="D181" i="16" a="1"/>
  <c r="N226" i="16" a="1"/>
  <c r="L242" i="16" a="1"/>
  <c r="G168" i="16" a="1"/>
  <c r="P215" i="16" a="1"/>
  <c r="T246" i="16" a="1"/>
  <c r="P198" i="16" a="1"/>
  <c r="T198" i="16" a="1"/>
  <c r="I166" i="16" a="1"/>
  <c r="O229" i="16" a="1"/>
  <c r="I182" i="16" a="1"/>
  <c r="G164" i="16" a="1"/>
  <c r="V244" i="16" a="1"/>
  <c r="M186" i="16" a="1"/>
  <c r="T197" i="16" a="1"/>
  <c r="G195" i="16" a="1"/>
  <c r="P185" i="16" a="1"/>
  <c r="D157" i="16" a="1"/>
  <c r="U239" i="16" a="1"/>
  <c r="H234" i="16" a="1"/>
  <c r="L166" i="16" a="1"/>
  <c r="T194" i="16" a="1"/>
  <c r="T237" i="16" a="1"/>
  <c r="P166" i="16" a="1"/>
  <c r="N171" i="16" a="1"/>
  <c r="M259" i="16" a="1"/>
  <c r="O188" i="16" a="1"/>
  <c r="D244" i="16" a="1"/>
  <c r="H187" i="16" a="1"/>
  <c r="O167" i="16" a="1"/>
  <c r="I248" i="16" a="1"/>
  <c r="U241" i="16" a="1"/>
  <c r="O214" i="16" a="1"/>
  <c r="D209" i="16" a="1"/>
  <c r="P179" i="16" a="1"/>
  <c r="L186" i="16" a="1"/>
  <c r="P182" i="16" a="1"/>
  <c r="V236" i="16" a="1"/>
  <c r="M184" i="16" a="1"/>
  <c r="O239" i="16" a="1"/>
  <c r="D152" i="16" a="1"/>
  <c r="D245" i="16" a="1"/>
  <c r="U206" i="16" a="1"/>
  <c r="O147" i="16" a="1"/>
  <c r="D227" i="16" a="1"/>
  <c r="N253" i="16" a="1"/>
  <c r="I187" i="16" a="1"/>
  <c r="I150" i="16" a="1"/>
  <c r="O251" i="16" a="1"/>
  <c r="I226" i="16" a="1"/>
  <c r="H163" i="16" a="1"/>
  <c r="G191" i="16" a="1"/>
  <c r="U188" i="16" a="1"/>
  <c r="I146" i="16" a="1"/>
  <c r="T257" i="16" a="1"/>
  <c r="T175" i="16" a="1"/>
  <c r="P260" i="16" a="1"/>
  <c r="U203" i="16" a="1"/>
  <c r="U187" i="16" a="1"/>
  <c r="O223" i="16" a="1"/>
  <c r="N249" i="16" a="1"/>
  <c r="H175" i="16" a="1"/>
  <c r="N151" i="16" a="1"/>
  <c r="D202" i="16" a="1"/>
  <c r="V176" i="16" a="1"/>
  <c r="D233" i="16" a="1"/>
  <c r="N206" i="16" a="1"/>
  <c r="G147" i="16" a="1"/>
  <c r="D150" i="16" a="1"/>
  <c r="G173" i="16" a="1"/>
  <c r="G157" i="16" a="1"/>
  <c r="G197" i="16" a="1"/>
  <c r="V256" i="16" a="1"/>
  <c r="H185" i="16" a="1"/>
  <c r="D159" i="16" a="1"/>
  <c r="M258" i="16" a="1"/>
  <c r="V261" i="16" a="1"/>
  <c r="N214" i="16" a="1"/>
  <c r="N235" i="16" a="1"/>
  <c r="O237" i="16" a="1"/>
  <c r="D151" i="16" a="1"/>
  <c r="G174" i="16" a="1"/>
  <c r="G160" i="16" a="1"/>
  <c r="M180" i="16" a="1"/>
  <c r="G146" i="16" a="1"/>
  <c r="H225" i="16" a="1"/>
  <c r="P220" i="16" a="1"/>
  <c r="H151" i="16" a="1"/>
  <c r="V237" i="16" a="1"/>
  <c r="T179" i="16" a="1"/>
  <c r="I199" i="16" a="1"/>
  <c r="D221" i="16" a="1"/>
  <c r="H221" i="16" a="1"/>
  <c r="M225" i="16" a="1"/>
  <c r="P257" i="16" a="1"/>
  <c r="O257" i="16" a="1"/>
  <c r="D155" i="16" a="1"/>
  <c r="D163" i="16" a="1"/>
  <c r="U201" i="16" a="1"/>
  <c r="L212" i="16" a="1"/>
  <c r="P146" i="16" a="1"/>
  <c r="G251" i="16" a="1"/>
  <c r="N201" i="16" a="1"/>
  <c r="D7" i="16"/>
  <c r="H195" i="16" a="1"/>
  <c r="I201" i="16" a="1"/>
  <c r="H257" i="16" a="1"/>
  <c r="P173" i="16" a="1"/>
  <c r="D242" i="16" a="1"/>
  <c r="H152" i="16" a="1"/>
  <c r="O218" i="16" a="1"/>
  <c r="O190" i="16" a="1"/>
  <c r="N200" i="16" a="1"/>
  <c r="G208" i="16" a="1"/>
  <c r="L181" i="16" a="1"/>
  <c r="V245" i="16" a="1"/>
  <c r="H189" i="16" a="1"/>
  <c r="I216" i="16" a="1"/>
  <c r="I161" i="16" a="1"/>
  <c r="G201" i="16" a="1"/>
  <c r="V258" i="16" a="1"/>
  <c r="G222" i="16" a="1"/>
  <c r="P223" i="16" a="1"/>
  <c r="P209" i="16" a="1"/>
  <c r="I173" i="16" a="1"/>
  <c r="P242" i="16" a="1"/>
  <c r="G241" i="16" a="1"/>
  <c r="N176" i="16" a="1"/>
  <c r="O172" i="16" a="1"/>
  <c r="U199" i="16" a="1"/>
  <c r="H170" i="16" a="1"/>
  <c r="O217" i="16" a="1"/>
  <c r="G231" i="16" a="1"/>
  <c r="H190" i="16" a="1"/>
  <c r="H217" i="16" a="1"/>
  <c r="H155" i="16" a="1"/>
  <c r="I207" i="16" a="1"/>
  <c r="G161" i="16" a="1"/>
  <c r="D183" i="16" a="1"/>
  <c r="D166" i="16" a="1"/>
  <c r="L207" i="16" a="1"/>
  <c r="T183" i="16" a="1"/>
  <c r="P227" i="16" a="1"/>
  <c r="D195" i="16" a="1"/>
  <c r="D208" i="16" a="1"/>
  <c r="D200" i="16" a="1"/>
  <c r="O227" i="16" a="1"/>
  <c r="D249" i="16" a="1"/>
  <c r="G184" i="16" a="1"/>
  <c r="H198" i="16" a="1"/>
  <c r="O256" i="16" a="1"/>
  <c r="P259" i="16" a="1"/>
  <c r="P180" i="16" a="1"/>
  <c r="O174" i="16" a="1"/>
  <c r="O232" i="16" a="1"/>
  <c r="N149" i="16" a="1"/>
  <c r="P229" i="16" a="1"/>
  <c r="G256" i="16" a="1"/>
  <c r="H172" i="16" a="1"/>
  <c r="V235" i="16" a="1"/>
  <c r="M188" i="16" a="1"/>
  <c r="L208" i="16" a="1"/>
  <c r="P177" i="16" a="1"/>
  <c r="G159" i="16" a="1"/>
  <c r="D255" i="16" a="1"/>
  <c r="L161" i="16" a="1"/>
  <c r="N208" i="16" a="1"/>
  <c r="O254" i="16" a="1"/>
  <c r="P214" i="16" a="1"/>
  <c r="G205" i="16" a="1"/>
  <c r="M256" i="16" a="1"/>
  <c r="N209" i="16" a="1"/>
  <c r="L189" i="16" a="1"/>
  <c r="L257" i="16" a="1"/>
  <c r="N185" i="16" a="1"/>
  <c r="H249" i="16" a="1"/>
  <c r="D229" i="16" a="1"/>
  <c r="O181" i="16" a="1"/>
  <c r="O173" i="16" a="1"/>
  <c r="V252" i="16" a="1"/>
  <c r="T255" i="16" a="1"/>
  <c r="D11" i="16"/>
  <c r="G190" i="16" a="1"/>
  <c r="T189" i="16" a="1"/>
  <c r="P163" i="16" a="1"/>
  <c r="I179" i="16" a="1"/>
  <c r="O226" i="16" a="1"/>
  <c r="H258" i="16" a="1"/>
  <c r="D192" i="16" a="1"/>
  <c r="H147" i="16" a="1"/>
  <c r="G211" i="16" a="1"/>
  <c r="I159" i="16" a="1"/>
  <c r="L260" i="16" a="1"/>
  <c r="L156" i="16" a="1"/>
  <c r="D258" i="16" a="1"/>
  <c r="V207" i="16" a="1"/>
  <c r="H177" i="16" a="1"/>
  <c r="O219" i="16" a="1"/>
  <c r="G186" i="16" a="1"/>
  <c r="O152" i="16" a="1"/>
  <c r="G209" i="16" a="1"/>
  <c r="U176" i="16" a="1"/>
  <c r="H154" i="16" a="1"/>
  <c r="I191" i="16" a="1"/>
  <c r="L167" i="16" a="1"/>
  <c r="I175" i="16" a="1"/>
  <c r="V250" i="16" a="1"/>
  <c r="I168" i="16" a="1"/>
  <c r="I261" i="16" a="1"/>
  <c r="T251" i="16" a="1"/>
  <c r="M240" i="16" a="1"/>
  <c r="V242" i="16" a="1"/>
  <c r="G149" i="16" a="1"/>
  <c r="N260" i="16" a="1"/>
  <c r="G240" i="16" a="1"/>
  <c r="H161" i="16" a="1"/>
  <c r="I252" i="16" a="1"/>
  <c r="P230" i="16" a="1"/>
  <c r="H181" i="16" a="1"/>
  <c r="T192" i="16" a="1"/>
  <c r="O224" i="16" a="1"/>
  <c r="H224" i="16" a="1"/>
  <c r="D254" i="16" a="1"/>
  <c r="D180" i="16" a="1"/>
  <c r="M183" i="16" a="1"/>
  <c r="P256" i="16" a="1"/>
  <c r="I242" i="16" a="1"/>
  <c r="U245" i="16" a="1"/>
  <c r="P207" i="16" a="1"/>
  <c r="T244" i="16" a="1"/>
  <c r="G153" i="16" a="1"/>
  <c r="P236" i="16" a="1"/>
  <c r="G169" i="16" a="1"/>
  <c r="H235" i="16" a="1"/>
  <c r="N227" i="16" a="1"/>
  <c r="N198" i="16" a="1"/>
  <c r="V179" i="16" a="1"/>
  <c r="N229" i="16" a="1"/>
  <c r="L233" i="16" a="1"/>
  <c r="H157" i="16" a="1"/>
  <c r="L236" i="16" a="1"/>
  <c r="G244" i="16" a="1"/>
  <c r="P158" i="16" a="1"/>
  <c r="I198" i="16" a="1"/>
  <c r="P165" i="16" a="1"/>
  <c r="O259" i="16" a="1"/>
  <c r="O249" i="16" a="1"/>
  <c r="H186" i="16" a="1"/>
  <c r="T199" i="16" a="1"/>
  <c r="I170" i="16" a="1"/>
  <c r="I219" i="16" a="1"/>
  <c r="M249" i="16" a="1"/>
  <c r="V193" i="16" a="1"/>
  <c r="G179" i="16" a="1"/>
  <c r="D187" i="16" a="1"/>
  <c r="H201" i="16" a="1"/>
  <c r="P164" i="16" a="1"/>
  <c r="M237" i="16" a="1"/>
  <c r="I192" i="16" a="1"/>
  <c r="T176" i="16" a="1"/>
  <c r="N245" i="16" a="1"/>
  <c r="L151" i="16" a="1"/>
  <c r="G213" i="16" a="1"/>
  <c r="I256" i="16" a="1"/>
  <c r="H246" i="16" a="1"/>
  <c r="P258" i="16" a="1"/>
  <c r="N196" i="16" a="1"/>
  <c r="V248" i="16" a="1"/>
  <c r="O248" i="16" a="1"/>
  <c r="O255" i="16" a="1"/>
  <c r="D261" i="16" a="1"/>
  <c r="V192" i="16" a="1"/>
  <c r="L184" i="16" a="1"/>
  <c r="U252" i="16" a="1"/>
  <c r="U195" i="16" a="1"/>
  <c r="G252" i="16" a="1"/>
  <c r="H239" i="16" a="1"/>
  <c r="H223" i="16" a="1"/>
  <c r="I215" i="16" a="1"/>
  <c r="G185" i="16" a="1"/>
  <c r="P235" i="16" a="1"/>
  <c r="H242" i="16" a="1"/>
  <c r="V201" i="16" a="1"/>
  <c r="O191" i="16" a="1"/>
  <c r="L154" i="16" a="1"/>
  <c r="H164" i="16" a="1"/>
  <c r="H207" i="16" a="1"/>
  <c r="H233" i="16" a="1"/>
  <c r="P224" i="16" a="1"/>
  <c r="I194" i="16" a="1"/>
  <c r="V195" i="16" a="1"/>
  <c r="D165" i="16" a="1"/>
  <c r="U180" i="16" a="1"/>
  <c r="G177" i="16" a="1"/>
  <c r="P170" i="16" a="1"/>
  <c r="H215" i="16" a="1"/>
  <c r="U237" i="16" a="1"/>
  <c r="T239" i="16" a="1"/>
  <c r="N193" i="16" a="1"/>
  <c r="L228" i="16" a="1"/>
  <c r="L203" i="16" a="1"/>
  <c r="G170" i="16" a="1"/>
  <c r="D216" i="16" a="1"/>
  <c r="M190" i="16" a="1"/>
  <c r="V187" i="16" a="1"/>
  <c r="O176" i="16" a="1"/>
  <c r="D230" i="16" a="1"/>
  <c r="O178" i="16" a="1"/>
  <c r="H166" i="16" a="1"/>
  <c r="N190" i="16" a="1"/>
  <c r="U224" i="16" a="1"/>
  <c r="P253" i="16" a="1"/>
  <c r="V238" i="16" a="1"/>
  <c r="T193" i="16" a="1"/>
  <c r="I249" i="16" a="1"/>
  <c r="M193" i="16" a="1"/>
  <c r="T256" i="16" a="1"/>
  <c r="V233" i="16" a="1"/>
  <c r="I251" i="16" a="1"/>
  <c r="P152" i="16" a="1"/>
  <c r="O208" i="16" a="1"/>
  <c r="I171" i="16" a="1"/>
  <c r="D199" i="16" a="1"/>
  <c r="O189" i="16" a="1"/>
  <c r="I232" i="16" a="1"/>
  <c r="P200" i="16" a="1"/>
  <c r="P239" i="16" a="1"/>
  <c r="N238" i="16" a="1"/>
  <c r="L200" i="16" a="1"/>
  <c r="V199" i="16" a="1"/>
  <c r="N168" i="16" a="1"/>
  <c r="D213" i="16" a="1"/>
  <c r="N172" i="16" a="1"/>
  <c r="M185" i="16" a="1"/>
  <c r="I156" i="16" a="1"/>
  <c r="U198" i="16" a="1"/>
  <c r="P261" i="16" a="1"/>
  <c r="V180" i="16" a="1"/>
  <c r="G214" i="16" a="1"/>
  <c r="N152" i="16" a="1"/>
  <c r="T200" i="16" a="1"/>
  <c r="O150" i="16" a="1"/>
  <c r="D177" i="16" a="1"/>
  <c r="I158" i="16" a="1"/>
  <c r="I185" i="16" a="1"/>
  <c r="V191" i="16" a="1"/>
  <c r="H188" i="16" a="1"/>
  <c r="V190" i="16" a="1"/>
  <c r="U183" i="16" a="1"/>
  <c r="I231" i="16" a="1"/>
  <c r="G233" i="16" a="1"/>
  <c r="D250" i="16" a="1"/>
  <c r="G247" i="16" a="1"/>
  <c r="H193" i="16" a="1"/>
  <c r="O225" i="16" a="1"/>
  <c r="I151" i="16" a="1"/>
  <c r="M203" i="16" a="1"/>
  <c r="G167" i="16" a="1"/>
  <c r="M257" i="16" a="1"/>
  <c r="I162" i="16" a="1"/>
  <c r="N194" i="16" a="1"/>
  <c r="P150" i="16" a="1"/>
  <c r="I243" i="16" a="1"/>
  <c r="V183" i="16" a="1"/>
  <c r="N148" i="16" a="1"/>
  <c r="U260" i="16" a="1"/>
  <c r="I152" i="16" a="1"/>
  <c r="N184" i="16" a="1"/>
  <c r="I189" i="16" a="1"/>
  <c r="O161" i="16" a="1"/>
  <c r="D186" i="16" a="1"/>
  <c r="T202" i="16" a="1"/>
  <c r="G242" i="16" a="1"/>
  <c r="N199" i="16" a="1"/>
  <c r="O221" i="16" a="1"/>
  <c r="V202" i="16" a="1"/>
  <c r="D169" i="16" a="1"/>
  <c r="N161" i="16" a="1"/>
  <c r="O206" i="16" a="1"/>
  <c r="N167" i="16" a="1"/>
  <c r="G234" i="16" a="1"/>
  <c r="N187" i="16" a="1"/>
  <c r="P174" i="16" a="1"/>
  <c r="D215" i="16" a="1"/>
  <c r="N211" i="16" a="1"/>
  <c r="H150" i="16" a="1"/>
  <c r="G249" i="16" a="1"/>
  <c r="U202" i="16" a="1"/>
  <c r="I174" i="16" a="1"/>
  <c r="I222" i="16" a="1"/>
  <c r="O160" i="16" a="1"/>
  <c r="P171" i="16" a="1"/>
  <c r="V178" i="16" a="1"/>
  <c r="L149" i="16" a="1"/>
  <c r="N210" i="16" a="1"/>
  <c r="H244" i="16" a="1"/>
  <c r="V254" i="16" a="1"/>
  <c r="V239" i="16" a="1"/>
  <c r="P188" i="16" a="1"/>
  <c r="G203" i="16" a="1"/>
  <c r="O179" i="16" a="1"/>
  <c r="G254" i="16" a="1"/>
  <c r="V189" i="16" a="1"/>
  <c r="H237" i="16" a="1"/>
  <c r="N162" i="16" a="1"/>
  <c r="L198" i="16" a="1"/>
  <c r="I233" i="16" a="1"/>
  <c r="I184" i="16" a="1"/>
  <c r="G246" i="16" a="1"/>
  <c r="H156" i="16" a="1"/>
  <c r="H167" i="16" a="1"/>
  <c r="T187" i="16" a="1"/>
  <c r="H259" i="16" a="1"/>
  <c r="N169" i="16" a="1"/>
  <c r="L175" i="16" a="1"/>
  <c r="P184" i="16" a="1"/>
  <c r="D201" i="16" a="1"/>
  <c r="I260" i="16" a="1"/>
  <c r="N233" i="16" a="1"/>
  <c r="L247" i="16" a="1"/>
  <c r="D259" i="16" a="1"/>
  <c r="G176" i="16" a="1"/>
  <c r="M261" i="16" a="1"/>
  <c r="G166" i="16" a="1"/>
  <c r="P191" i="16" a="1"/>
  <c r="O154" i="16" a="1"/>
  <c r="M233" i="16" a="1"/>
  <c r="P153" i="16" a="1"/>
  <c r="O156" i="16" a="1"/>
  <c r="P186" i="16" a="1"/>
  <c r="H260" i="16" a="1"/>
  <c r="H174" i="16" a="1"/>
  <c r="L235" i="16" a="1"/>
  <c r="O231" i="16" a="1"/>
  <c r="V177" i="16" a="1"/>
  <c r="N237" i="16" a="1"/>
  <c r="I217" i="16" a="1"/>
  <c r="N192" i="16" a="1"/>
  <c r="D217" i="16" a="1"/>
  <c r="D207" i="16" a="1"/>
  <c r="H180" i="16" a="1"/>
  <c r="N240" i="16" a="1"/>
  <c r="N221" i="16" a="1"/>
  <c r="D148" i="16" a="1"/>
  <c r="M260" i="16" a="1"/>
  <c r="D184" i="16" a="1"/>
  <c r="H197" i="16" a="1"/>
  <c r="M200" i="16" a="1"/>
  <c r="M246" i="16" a="1"/>
  <c r="H192" i="16" a="1"/>
  <c r="P154" i="16" a="1"/>
  <c r="U192" i="16" a="1"/>
  <c r="L165" i="16" a="1"/>
  <c r="H218" i="16" a="1"/>
  <c r="O153" i="16" a="1"/>
  <c r="U253" i="16" a="1"/>
  <c r="D168" i="16" a="1"/>
  <c r="N242" i="16" a="1"/>
  <c r="D235" i="16" a="1"/>
  <c r="P251" i="16" a="1"/>
  <c r="N219" i="16" a="1"/>
  <c r="H171" i="16" a="1"/>
  <c r="D228" i="16" a="1"/>
  <c r="H158" i="16" a="1"/>
  <c r="N246" i="16" a="1"/>
  <c r="P228" i="16" a="1"/>
  <c r="N189" i="16" a="1"/>
  <c r="H254" i="16" a="1"/>
  <c r="M194" i="16" a="1"/>
  <c r="P238" i="16" a="1"/>
  <c r="D219" i="16" a="1"/>
  <c r="D236" i="16" a="1"/>
  <c r="P189" i="16" a="1"/>
  <c r="G223" i="16" a="1"/>
  <c r="U197" i="16" a="1"/>
  <c r="G260" i="16" a="1"/>
  <c r="G156" i="16" a="1"/>
  <c r="P222" i="16" a="1"/>
  <c r="H210" i="16" a="1"/>
  <c r="G154" i="16" a="1"/>
  <c r="V257" i="16" a="1"/>
  <c r="M179" i="16" a="1"/>
  <c r="H178" i="16" a="1"/>
  <c r="P192" i="16" a="1"/>
  <c r="O159" i="16" a="1"/>
  <c r="O233" i="16" a="1"/>
  <c r="N153" i="16" a="1"/>
  <c r="I213" i="16" a="1"/>
  <c r="U191" i="16" a="1"/>
  <c r="D260" i="16" a="1"/>
  <c r="O235" i="16" a="1"/>
  <c r="P155" i="16" a="1"/>
  <c r="O212" i="16" a="1"/>
  <c r="O220" i="16" a="1"/>
  <c r="V232" i="16" a="1"/>
  <c r="L214" i="16" a="1"/>
  <c r="N223" i="16" a="1"/>
  <c r="H209" i="16" a="1"/>
  <c r="L194" i="16" a="1"/>
  <c r="P147" i="16" a="1"/>
  <c r="L241" i="16" a="1"/>
  <c r="M234" i="16" a="1"/>
  <c r="M236" i="16" a="1"/>
  <c r="O164" i="16" a="1"/>
  <c r="N261" i="16" a="1"/>
  <c r="T185" i="16" a="1"/>
  <c r="V259" i="16" a="1"/>
  <c r="U251" i="16" a="1"/>
  <c r="D241" i="16" a="1"/>
  <c r="U247" i="16" a="1"/>
  <c r="N216" i="16" a="1"/>
  <c r="G198" i="16" a="1"/>
  <c r="U256" i="16" a="1"/>
  <c r="O193" i="16" a="1"/>
  <c r="U175" i="16" a="1"/>
  <c r="L150" i="16" a="1"/>
  <c r="T180" i="16" a="1"/>
  <c r="G227" i="16" a="1"/>
  <c r="U178" i="16" a="1"/>
  <c r="P148" i="16" a="1"/>
  <c r="H199" i="16" a="1"/>
  <c r="I245" i="16" a="1"/>
  <c r="I181" i="16" a="1"/>
  <c r="G250" i="16" a="1"/>
  <c r="G225" i="16" a="1"/>
  <c r="H191" i="16" a="1"/>
  <c r="T196" i="16" a="1"/>
  <c r="N204" i="16" a="1"/>
  <c r="U179" i="16" a="1"/>
  <c r="D189" i="16" a="1"/>
  <c r="U258" i="16" a="1"/>
  <c r="N212" i="16" a="1"/>
  <c r="L169" i="16" a="1"/>
  <c r="G175" i="16" a="1"/>
  <c r="O149" i="16" a="1"/>
  <c r="L180" i="16" a="1"/>
  <c r="P196" i="16" a="1"/>
  <c r="H245" i="16" a="1"/>
  <c r="D191" i="16" a="1"/>
  <c r="D164" i="16" a="1"/>
  <c r="V182" i="16" a="1"/>
  <c r="V243" i="16" a="1"/>
  <c r="N254" i="16" a="1"/>
  <c r="O199" i="16" a="1"/>
  <c r="H253" i="16" a="1"/>
  <c r="L179" i="16" a="1"/>
  <c r="P162" i="16" a="1"/>
  <c r="O201" i="16" a="1"/>
  <c r="P156" i="16" a="1"/>
  <c r="I164" i="16" a="1"/>
  <c r="G152" i="16" a="1"/>
  <c r="G148" i="16" a="1"/>
  <c r="I195" i="16" a="1"/>
  <c r="D257" i="16" a="1"/>
  <c r="G151" i="16" a="1"/>
  <c r="I202" i="16" a="1"/>
  <c r="D182" i="16" a="1"/>
  <c r="U250" i="16" a="1"/>
  <c r="P255" i="16" a="1"/>
  <c r="O175" i="16" a="1"/>
  <c r="P194" i="16" a="1"/>
  <c r="G200" i="16" a="1"/>
  <c r="N239" i="16" a="1"/>
  <c r="G239" i="16" a="1"/>
  <c r="O204" i="16" a="1"/>
  <c r="H240" i="16" a="1"/>
  <c r="I235" i="16" a="1"/>
  <c r="T211" i="16" a="1"/>
  <c r="P226" i="16" a="1"/>
  <c r="I227" i="16" a="1"/>
  <c r="T259" i="16" a="1"/>
  <c r="H214" i="16" a="1"/>
  <c r="M245" i="16" a="1"/>
  <c r="O205" i="16" a="1"/>
  <c r="T258" i="16" a="1"/>
  <c r="N164" i="16" a="1"/>
  <c r="N154" i="16" a="1"/>
  <c r="O240" i="16" a="1"/>
  <c r="V184" i="16" a="1"/>
  <c r="T203" i="16" a="1"/>
  <c r="M218" i="16" a="1"/>
  <c r="L227" i="16" a="1"/>
  <c r="I223" i="16" a="1"/>
  <c r="D179" i="16" a="1"/>
  <c r="O187" i="16" a="1"/>
  <c r="G248" i="16" a="1"/>
  <c r="M177" i="16" a="1"/>
  <c r="L243" i="16" a="1"/>
  <c r="M242" i="16" a="1"/>
  <c r="D153" i="16" a="1"/>
  <c r="T195" i="16" a="1"/>
  <c r="G220" i="16" a="1"/>
  <c r="P246" i="16" a="1"/>
  <c r="P203" i="16" a="1"/>
  <c r="P190" i="16" a="1"/>
  <c r="U181" i="16" a="1"/>
  <c r="H256" i="16" a="1"/>
  <c r="O200" i="16" a="1"/>
  <c r="D206" i="16" a="1"/>
  <c r="O182" i="16" a="1"/>
  <c r="I147" i="16" a="1"/>
  <c r="M207" i="16" a="1"/>
  <c r="T254" i="16" a="1"/>
  <c r="O213" i="16" a="1"/>
  <c r="P160" i="16" a="1"/>
  <c r="H247" i="16" a="1"/>
  <c r="I236" i="16" a="1"/>
  <c r="O171" i="16" a="1"/>
  <c r="H146" i="16" a="1"/>
  <c r="P213" i="16" a="1"/>
  <c r="N158" i="16" a="1"/>
  <c r="H204" i="16" a="1"/>
  <c r="P208" i="16" a="1"/>
  <c r="N150" i="16" a="1"/>
  <c r="H184" i="16" a="1"/>
  <c r="I237" i="16" a="1"/>
  <c r="N251" i="16" a="1"/>
  <c r="D231" i="16" a="1"/>
  <c r="G192" i="16" a="1"/>
  <c r="H160" i="16" a="1"/>
  <c r="G172" i="16" a="1"/>
  <c r="H238" i="16" a="1"/>
  <c r="O243" i="16" a="1"/>
  <c r="O151" i="16" a="1"/>
  <c r="H232" i="16" a="1"/>
  <c r="I206" i="16" a="1"/>
  <c r="G232" i="16" a="1"/>
  <c r="H229" i="16" a="1"/>
  <c r="N250" i="16" a="1"/>
  <c r="T236" i="16" a="1"/>
  <c r="N183" i="16" a="1"/>
  <c r="L249" i="16" a="1"/>
  <c r="O194" i="16" a="1"/>
  <c r="O166" i="16" a="1"/>
  <c r="P217" i="16" a="1"/>
  <c r="I169" i="16" a="1"/>
  <c r="P233" i="16" a="1"/>
  <c r="H226" i="16" a="1"/>
  <c r="O168" i="16" a="1"/>
  <c r="G257" i="16" a="1"/>
  <c r="H250" i="16" a="1"/>
  <c r="P181" i="16" a="1"/>
  <c r="L196" i="16" a="1"/>
  <c r="M191" i="16" a="1"/>
  <c r="M182" i="16" a="1"/>
  <c r="P212" i="16" a="1"/>
  <c r="G187" i="16" a="1"/>
  <c r="T190" i="16" a="1"/>
  <c r="G228" i="16" a="1"/>
  <c r="U240" i="16" a="1"/>
  <c r="O228" i="16" a="1"/>
  <c r="P175" i="16" a="1"/>
  <c r="I172" i="16" a="1"/>
  <c r="P199" i="16" a="1"/>
  <c r="D6" i="16"/>
  <c r="D240" i="16" a="1"/>
  <c r="O222" i="16" a="1"/>
  <c r="U259" i="16" a="1"/>
  <c r="H148" i="16" a="1"/>
  <c r="O203" i="16" a="1"/>
  <c r="M239" i="16" a="1"/>
  <c r="V246" i="16" a="1"/>
  <c r="I212" i="16" a="1"/>
  <c r="M196" i="16" a="1"/>
  <c r="V217" i="16" a="1"/>
  <c r="N256" i="16" a="1"/>
  <c r="N215" i="16" a="1"/>
  <c r="P237" i="16" a="1"/>
  <c r="G188" i="16" a="1"/>
  <c r="N259" i="16" a="1"/>
  <c r="I208" i="16" a="1"/>
  <c r="T201" i="16" a="1"/>
  <c r="D232" i="16" a="1"/>
  <c r="H153" i="16" a="1"/>
  <c r="G180" i="16" a="1"/>
  <c r="N257" i="16" a="1"/>
  <c r="D190" i="16" a="1"/>
  <c r="H248" i="16" a="1"/>
  <c r="N188" i="16" a="1"/>
  <c r="O158" i="16" a="1"/>
  <c r="G193" i="16" a="1"/>
  <c r="P183" i="16" a="1"/>
  <c r="L185" i="16" a="1"/>
  <c r="D204" i="16" a="1"/>
  <c r="N160" i="16" a="1"/>
  <c r="I160" i="16" a="1"/>
  <c r="D154" i="16" a="1"/>
  <c r="L244" i="16" a="1"/>
  <c r="I203" i="16" a="1"/>
  <c r="L245" i="16" a="1"/>
  <c r="H255" i="16" a="1"/>
  <c r="H243" i="16" a="1"/>
  <c r="U185" i="16" a="1"/>
  <c r="H203" i="16" a="1"/>
  <c r="G202" i="16" a="1"/>
  <c r="H182" i="16" a="1"/>
  <c r="N155" i="16" a="1"/>
  <c r="I221" i="16" a="1"/>
  <c r="D248" i="16" a="1"/>
  <c r="U261" i="16" a="1"/>
  <c r="N197" i="16" a="1"/>
  <c r="U236" i="16" a="1"/>
  <c r="P159" i="16" a="1"/>
  <c r="H236" i="16" a="1"/>
  <c r="I177" i="16" a="1"/>
  <c r="M176" i="16" a="1"/>
  <c r="D193" i="16" a="1"/>
  <c r="H202" i="16" a="1"/>
  <c r="H176" i="16" a="1"/>
  <c r="U177" i="16" a="1"/>
  <c r="U186" i="16" a="1"/>
  <c r="L258" i="16" a="1"/>
  <c r="U194" i="16" a="1"/>
  <c r="O146" i="16" a="1"/>
  <c r="G189" i="16" a="1"/>
  <c r="P250" i="16" a="1"/>
  <c r="H211" i="16" a="1"/>
  <c r="L216" i="16" a="1"/>
  <c r="D234" i="16" a="1"/>
  <c r="D239" i="16" a="1"/>
  <c r="D214" i="16" a="1"/>
  <c r="D174" i="16" a="1"/>
  <c r="H168" i="16" a="1"/>
  <c r="L178" i="16" a="1"/>
  <c r="T178" i="16" a="1"/>
  <c r="O261" i="16" a="1"/>
  <c r="P187" i="16" a="1"/>
  <c r="D256" i="16" a="1"/>
  <c r="N180" i="16" a="1"/>
  <c r="H196" i="16" a="1"/>
  <c r="T188" i="16" a="1"/>
  <c r="O192" i="16" a="1"/>
  <c r="N156" i="16" a="1"/>
  <c r="P245" i="16" a="1"/>
  <c r="T223" i="16" a="1"/>
  <c r="N234" i="16" a="1"/>
  <c r="T238" i="16" a="1"/>
  <c r="U233" i="16" a="1"/>
  <c r="N182" i="16" a="1"/>
  <c r="P225" i="16" a="1"/>
  <c r="L217" i="16" a="1"/>
  <c r="O241" i="16" a="1"/>
  <c r="H149" i="16" a="1"/>
  <c r="D226" i="16" a="1"/>
  <c r="L188" i="16" a="1"/>
  <c r="M189" i="16" a="1"/>
  <c r="D147" i="16" a="1"/>
  <c r="D14" i="16"/>
  <c r="D212" i="16" a="1"/>
  <c r="P197" i="16" a="1"/>
  <c r="P157" i="16" a="1"/>
  <c r="I253" i="16" a="1"/>
  <c r="G226" i="16" a="1"/>
  <c r="N218" i="16" a="1"/>
  <c r="P247" i="16" a="1"/>
  <c r="O180" i="16" a="1"/>
  <c r="L256" i="16" a="1"/>
  <c r="N178" i="16" a="1"/>
  <c r="P241" i="16" a="1"/>
  <c r="O197" i="16" a="1"/>
  <c r="I240" i="16" a="1"/>
  <c r="T234" i="16" a="1"/>
  <c r="P240" i="16" a="1"/>
  <c r="T177" i="16" a="1"/>
  <c r="O170" i="16" a="1"/>
  <c r="N231" i="16" a="1"/>
  <c r="U249" i="16" a="1"/>
  <c r="P231" i="16" a="1"/>
  <c r="I165" i="16" a="1"/>
  <c r="I163" i="16" a="1"/>
  <c r="L199" i="16" a="1"/>
  <c r="H165" i="16" a="1"/>
  <c r="G245" i="16" a="1"/>
  <c r="L248" i="16" a="1"/>
  <c r="O230" i="16" a="1"/>
  <c r="M247" i="16" a="1"/>
  <c r="O165" i="16" a="1"/>
  <c r="N222" i="16" a="1"/>
  <c r="G183" i="16" a="1"/>
  <c r="D203" i="16" a="1"/>
  <c r="G255" i="16" a="1"/>
  <c r="P161" i="16" a="1"/>
  <c r="L168" i="16" a="1"/>
  <c r="H230" i="16" a="1"/>
  <c r="T228" i="16" a="1"/>
  <c r="O242" i="16" a="1"/>
  <c r="P172" i="16" a="1"/>
  <c r="O210" i="16" a="1"/>
  <c r="L231" i="16" a="1"/>
  <c r="T206" i="16" a="1"/>
  <c r="D210" i="16" a="1"/>
  <c r="M254" i="16" a="1"/>
  <c r="L152" i="16" a="1"/>
  <c r="U238" i="16" a="1"/>
  <c r="D176" i="16" a="1"/>
  <c r="P221" i="16" a="1"/>
  <c r="D246" i="16" a="1"/>
  <c r="H163" i="16" l="1"/>
  <c r="O147" i="16"/>
  <c r="O210" i="16"/>
  <c r="D256" i="16"/>
  <c r="O233" i="16"/>
  <c r="M239" i="16"/>
  <c r="I147" i="16"/>
  <c r="I163" i="16"/>
  <c r="O179" i="16"/>
  <c r="H236" i="16"/>
  <c r="G187" i="16"/>
  <c r="N227" i="16"/>
  <c r="G159" i="16"/>
  <c r="U206" i="16"/>
  <c r="H256" i="16"/>
  <c r="P194" i="16"/>
  <c r="D226" i="16"/>
  <c r="P154" i="16"/>
  <c r="P245" i="16"/>
  <c r="U175" i="16"/>
  <c r="G203" i="16"/>
  <c r="O159" i="16"/>
  <c r="I236" i="16"/>
  <c r="H185" i="16"/>
  <c r="I226" i="16"/>
  <c r="D245" i="16"/>
  <c r="D234" i="16"/>
  <c r="H202" i="16"/>
  <c r="P159" i="16"/>
  <c r="P212" i="16"/>
  <c r="U181" i="16"/>
  <c r="H179" i="16"/>
  <c r="P188" i="16"/>
  <c r="O175" i="16"/>
  <c r="D246" i="16"/>
  <c r="T255" i="16"/>
  <c r="O251" i="16"/>
  <c r="D152" i="16"/>
  <c r="N182" i="16"/>
  <c r="H199" i="16"/>
  <c r="O193" i="16"/>
  <c r="P192" i="16"/>
  <c r="P187" i="16"/>
  <c r="N237" i="16"/>
  <c r="V239" i="16"/>
  <c r="O165" i="16"/>
  <c r="D193" i="16"/>
  <c r="H235" i="16"/>
  <c r="P177" i="16"/>
  <c r="O239" i="16"/>
  <c r="U236" i="16"/>
  <c r="M182" i="16"/>
  <c r="P190" i="16"/>
  <c r="P255" i="16"/>
  <c r="N251" i="16"/>
  <c r="L226" i="16"/>
  <c r="V254" i="16"/>
  <c r="N239" i="16"/>
  <c r="D184" i="16"/>
  <c r="V256" i="16"/>
  <c r="I150" i="16"/>
  <c r="M184" i="16"/>
  <c r="U256" i="16"/>
  <c r="H178" i="16"/>
  <c r="O203" i="16"/>
  <c r="O182" i="16"/>
  <c r="I165" i="16"/>
  <c r="V177" i="16"/>
  <c r="H244" i="16"/>
  <c r="N197" i="16"/>
  <c r="M191" i="16"/>
  <c r="V252" i="16"/>
  <c r="I187" i="16"/>
  <c r="V236" i="16"/>
  <c r="P203" i="16"/>
  <c r="U250" i="16"/>
  <c r="U253" i="16"/>
  <c r="I208" i="16"/>
  <c r="N256" i="16"/>
  <c r="L240" i="16"/>
  <c r="N210" i="16"/>
  <c r="G198" i="16"/>
  <c r="M179" i="16"/>
  <c r="G197" i="16"/>
  <c r="L208" i="16"/>
  <c r="P182" i="16"/>
  <c r="O261" i="16"/>
  <c r="M176" i="16"/>
  <c r="U261" i="16"/>
  <c r="L196" i="16"/>
  <c r="O231" i="16"/>
  <c r="L149" i="16"/>
  <c r="P246" i="16"/>
  <c r="D182" i="16"/>
  <c r="O173" i="16"/>
  <c r="N253" i="16"/>
  <c r="L186" i="16"/>
  <c r="I235" i="16"/>
  <c r="L152" i="16"/>
  <c r="P172" i="16"/>
  <c r="N216" i="16"/>
  <c r="V257" i="16"/>
  <c r="O195" i="16"/>
  <c r="V178" i="16"/>
  <c r="H247" i="16"/>
  <c r="M247" i="16"/>
  <c r="G169" i="16"/>
  <c r="M188" i="16"/>
  <c r="P179" i="16"/>
  <c r="P231" i="16"/>
  <c r="D248" i="16"/>
  <c r="P181" i="16"/>
  <c r="G220" i="16"/>
  <c r="I202" i="16"/>
  <c r="L235" i="16"/>
  <c r="P171" i="16"/>
  <c r="N204" i="16"/>
  <c r="G225" i="16"/>
  <c r="G157" i="16"/>
  <c r="D227" i="16"/>
  <c r="D209" i="16"/>
  <c r="P148" i="16"/>
  <c r="U247" i="16"/>
  <c r="G154" i="16"/>
  <c r="H180" i="16"/>
  <c r="L216" i="16"/>
  <c r="N244" i="16"/>
  <c r="O160" i="16"/>
  <c r="I177" i="16"/>
  <c r="I221" i="16"/>
  <c r="O181" i="16"/>
  <c r="V235" i="16"/>
  <c r="O214" i="16"/>
  <c r="H250" i="16"/>
  <c r="T195" i="16"/>
  <c r="G151" i="16"/>
  <c r="H149" i="16"/>
  <c r="H192" i="16"/>
  <c r="H174" i="16"/>
  <c r="I222" i="16"/>
  <c r="P213" i="16"/>
  <c r="D241" i="16"/>
  <c r="G173" i="16"/>
  <c r="H172" i="16"/>
  <c r="U241" i="16"/>
  <c r="H210" i="16"/>
  <c r="P161" i="16"/>
  <c r="P199" i="16"/>
  <c r="U249" i="16"/>
  <c r="N155" i="16"/>
  <c r="G178" i="16"/>
  <c r="I174" i="16"/>
  <c r="G257" i="16"/>
  <c r="D153" i="16"/>
  <c r="P236" i="16"/>
  <c r="G256" i="16"/>
  <c r="I248" i="16"/>
  <c r="D257" i="16"/>
  <c r="H153" i="16"/>
  <c r="U233" i="16"/>
  <c r="N156" i="16"/>
  <c r="U251" i="16"/>
  <c r="H260" i="16"/>
  <c r="U202" i="16"/>
  <c r="P222" i="16"/>
  <c r="N214" i="16"/>
  <c r="D150" i="16"/>
  <c r="P229" i="16"/>
  <c r="O167" i="16"/>
  <c r="T178" i="16"/>
  <c r="O230" i="16"/>
  <c r="N231" i="16"/>
  <c r="H182" i="16"/>
  <c r="O168" i="16"/>
  <c r="N248" i="16"/>
  <c r="G249" i="16"/>
  <c r="M242" i="16"/>
  <c r="L233" i="16"/>
  <c r="D229" i="16"/>
  <c r="N149" i="16"/>
  <c r="H187" i="16"/>
  <c r="I195" i="16"/>
  <c r="I237" i="16"/>
  <c r="P208" i="16"/>
  <c r="O242" i="16"/>
  <c r="V259" i="16"/>
  <c r="P186" i="16"/>
  <c r="H150" i="16"/>
  <c r="G156" i="16"/>
  <c r="H166" i="16"/>
  <c r="G153" i="16"/>
  <c r="O232" i="16"/>
  <c r="D244" i="16"/>
  <c r="H148" i="16"/>
  <c r="H211" i="16"/>
  <c r="O170" i="16"/>
  <c r="G202" i="16"/>
  <c r="H226" i="16"/>
  <c r="U257" i="16"/>
  <c r="N211" i="16"/>
  <c r="L243" i="16"/>
  <c r="V261" i="16"/>
  <c r="G147" i="16"/>
  <c r="O174" i="16"/>
  <c r="O188" i="16"/>
  <c r="G148" i="16"/>
  <c r="P221" i="16"/>
  <c r="U179" i="16"/>
  <c r="U178" i="16"/>
  <c r="T185" i="16"/>
  <c r="O156" i="16"/>
  <c r="D215" i="16"/>
  <c r="G260" i="16"/>
  <c r="N229" i="16"/>
  <c r="H249" i="16"/>
  <c r="P180" i="16"/>
  <c r="M259" i="16"/>
  <c r="P160" i="16"/>
  <c r="I172" i="16"/>
  <c r="T177" i="16"/>
  <c r="H203" i="16"/>
  <c r="P233" i="16"/>
  <c r="P234" i="16"/>
  <c r="P174" i="16"/>
  <c r="M177" i="16"/>
  <c r="O178" i="16"/>
  <c r="T244" i="16"/>
  <c r="P259" i="16"/>
  <c r="N171" i="16"/>
  <c r="G152" i="16"/>
  <c r="O153" i="16"/>
  <c r="N259" i="16"/>
  <c r="M260" i="16"/>
  <c r="N261" i="16"/>
  <c r="P153" i="16"/>
  <c r="N187" i="16"/>
  <c r="U197" i="16"/>
  <c r="M258" i="16"/>
  <c r="N206" i="16"/>
  <c r="O256" i="16"/>
  <c r="P166" i="16"/>
  <c r="U259" i="16"/>
  <c r="L248" i="16"/>
  <c r="P240" i="16"/>
  <c r="U185" i="16"/>
  <c r="I169" i="16"/>
  <c r="O244" i="16"/>
  <c r="G234" i="16"/>
  <c r="G248" i="16"/>
  <c r="V179" i="16"/>
  <c r="N185" i="16"/>
  <c r="H198" i="16"/>
  <c r="T237" i="16"/>
  <c r="I164" i="16"/>
  <c r="U258" i="16"/>
  <c r="G200" i="16"/>
  <c r="V217" i="16"/>
  <c r="O164" i="16"/>
  <c r="M233" i="16"/>
  <c r="N167" i="16"/>
  <c r="G223" i="16"/>
  <c r="D230" i="16"/>
  <c r="P207" i="16"/>
  <c r="G184" i="16"/>
  <c r="T194" i="16"/>
  <c r="L178" i="16"/>
  <c r="D206" i="16"/>
  <c r="T234" i="16"/>
  <c r="H243" i="16"/>
  <c r="P217" i="16"/>
  <c r="U246" i="16"/>
  <c r="O206" i="16"/>
  <c r="O187" i="16"/>
  <c r="G190" i="16"/>
  <c r="D233" i="16"/>
  <c r="D249" i="16"/>
  <c r="L166" i="16"/>
  <c r="P156" i="16"/>
  <c r="H240" i="16"/>
  <c r="M254" i="16"/>
  <c r="O192" i="16"/>
  <c r="M236" i="16"/>
  <c r="O154" i="16"/>
  <c r="N161" i="16"/>
  <c r="P189" i="16"/>
  <c r="O176" i="16"/>
  <c r="L257" i="16"/>
  <c r="O227" i="16"/>
  <c r="H234" i="16"/>
  <c r="G255" i="16"/>
  <c r="P250" i="16"/>
  <c r="I240" i="16"/>
  <c r="H255" i="16"/>
  <c r="O166" i="16"/>
  <c r="P191" i="16"/>
  <c r="D169" i="16"/>
  <c r="D179" i="16"/>
  <c r="N198" i="16"/>
  <c r="V176" i="16"/>
  <c r="D200" i="16"/>
  <c r="U239" i="16"/>
  <c r="O201" i="16"/>
  <c r="O241" i="16"/>
  <c r="G250" i="16"/>
  <c r="T228" i="16"/>
  <c r="M234" i="16"/>
  <c r="V255" i="16"/>
  <c r="V202" i="16"/>
  <c r="D236" i="16"/>
  <c r="V187" i="16"/>
  <c r="U245" i="16"/>
  <c r="D208" i="16"/>
  <c r="D157" i="16"/>
  <c r="D207" i="16"/>
  <c r="P175" i="16"/>
  <c r="O197" i="16"/>
  <c r="L245" i="16"/>
  <c r="O194" i="16"/>
  <c r="G166" i="16"/>
  <c r="O221" i="16"/>
  <c r="I223" i="16"/>
  <c r="D159" i="16"/>
  <c r="L189" i="16"/>
  <c r="D195" i="16"/>
  <c r="P185" i="16"/>
  <c r="P162" i="16"/>
  <c r="H218" i="16"/>
  <c r="T238" i="16"/>
  <c r="H146" i="16"/>
  <c r="L241" i="16"/>
  <c r="L223" i="16"/>
  <c r="N199" i="16"/>
  <c r="D219" i="16"/>
  <c r="M190" i="16"/>
  <c r="D202" i="16"/>
  <c r="P227" i="16"/>
  <c r="G195" i="16"/>
  <c r="O213" i="16"/>
  <c r="G245" i="16"/>
  <c r="P241" i="16"/>
  <c r="I203" i="16"/>
  <c r="L249" i="16"/>
  <c r="M261" i="16"/>
  <c r="G242" i="16"/>
  <c r="L227" i="16"/>
  <c r="D216" i="16"/>
  <c r="N209" i="16"/>
  <c r="T183" i="16"/>
  <c r="T197" i="16"/>
  <c r="L179" i="16"/>
  <c r="H184" i="16"/>
  <c r="M246" i="16"/>
  <c r="T188" i="16"/>
  <c r="P147" i="16"/>
  <c r="V198" i="16"/>
  <c r="T202" i="16"/>
  <c r="P238" i="16"/>
  <c r="G170" i="16"/>
  <c r="I242" i="16"/>
  <c r="L207" i="16"/>
  <c r="M186" i="16"/>
  <c r="O222" i="16"/>
  <c r="G189" i="16"/>
  <c r="N178" i="16"/>
  <c r="L244" i="16"/>
  <c r="I218" i="16"/>
  <c r="G176" i="16"/>
  <c r="D186" i="16"/>
  <c r="N183" i="16"/>
  <c r="L203" i="16"/>
  <c r="N151" i="16"/>
  <c r="D166" i="16"/>
  <c r="V244" i="16"/>
  <c r="M218" i="16"/>
  <c r="H253" i="16"/>
  <c r="T196" i="16"/>
  <c r="G188" i="16"/>
  <c r="L187" i="16"/>
  <c r="L201" i="16"/>
  <c r="O161" i="16"/>
  <c r="M196" i="16"/>
  <c r="L228" i="16"/>
  <c r="M256" i="16"/>
  <c r="D183" i="16"/>
  <c r="G164" i="16"/>
  <c r="L194" i="16"/>
  <c r="M194" i="16"/>
  <c r="H168" i="16"/>
  <c r="O228" i="16"/>
  <c r="D171" i="16"/>
  <c r="D259" i="16"/>
  <c r="I189" i="16"/>
  <c r="L256" i="16"/>
  <c r="N193" i="16"/>
  <c r="P256" i="16"/>
  <c r="G161" i="16"/>
  <c r="I182" i="16"/>
  <c r="D154" i="16"/>
  <c r="T236" i="16"/>
  <c r="T203" i="16"/>
  <c r="O199" i="16"/>
  <c r="P195" i="16"/>
  <c r="G165" i="16"/>
  <c r="N184" i="16"/>
  <c r="D232" i="16"/>
  <c r="T239" i="16"/>
  <c r="H175" i="16"/>
  <c r="I207" i="16"/>
  <c r="O229" i="16"/>
  <c r="H204" i="16"/>
  <c r="G227" i="16"/>
  <c r="H209" i="16"/>
  <c r="H254" i="16"/>
  <c r="P211" i="16"/>
  <c r="L247" i="16"/>
  <c r="I152" i="16"/>
  <c r="D203" i="16"/>
  <c r="U237" i="16"/>
  <c r="G205" i="16"/>
  <c r="H155" i="16"/>
  <c r="I166" i="16"/>
  <c r="H165" i="16"/>
  <c r="O180" i="16"/>
  <c r="I160" i="16"/>
  <c r="N250" i="16"/>
  <c r="G171" i="16"/>
  <c r="N232" i="16"/>
  <c r="U260" i="16"/>
  <c r="V184" i="16"/>
  <c r="H215" i="16"/>
  <c r="N249" i="16"/>
  <c r="H217" i="16"/>
  <c r="T198" i="16"/>
  <c r="N254" i="16"/>
  <c r="D176" i="16"/>
  <c r="D210" i="16"/>
  <c r="D148" i="16"/>
  <c r="N147" i="16"/>
  <c r="N233" i="16"/>
  <c r="N148" i="16"/>
  <c r="N223" i="16"/>
  <c r="P170" i="16"/>
  <c r="M183" i="16"/>
  <c r="H190" i="16"/>
  <c r="P198" i="16"/>
  <c r="N189" i="16"/>
  <c r="T254" i="16"/>
  <c r="O146" i="16"/>
  <c r="P247" i="16"/>
  <c r="N170" i="16"/>
  <c r="I148" i="16"/>
  <c r="V183" i="16"/>
  <c r="N160" i="16"/>
  <c r="G177" i="16"/>
  <c r="O223" i="16"/>
  <c r="G231" i="16"/>
  <c r="T246" i="16"/>
  <c r="H229" i="16"/>
  <c r="O240" i="16"/>
  <c r="V243" i="16"/>
  <c r="O204" i="16"/>
  <c r="O238" i="16"/>
  <c r="I260" i="16"/>
  <c r="I243" i="16"/>
  <c r="N234" i="16"/>
  <c r="U180" i="16"/>
  <c r="P214" i="16"/>
  <c r="O217" i="16"/>
  <c r="P215" i="16"/>
  <c r="H196" i="16"/>
  <c r="L214" i="16"/>
  <c r="P228" i="16"/>
  <c r="D217" i="16"/>
  <c r="G216" i="16"/>
  <c r="V240" i="16"/>
  <c r="P150" i="16"/>
  <c r="U240" i="16"/>
  <c r="D165" i="16"/>
  <c r="U187" i="16"/>
  <c r="H170" i="16"/>
  <c r="G168" i="16"/>
  <c r="N218" i="16"/>
  <c r="D204" i="16"/>
  <c r="G232" i="16"/>
  <c r="N154" i="16"/>
  <c r="D170" i="16"/>
  <c r="D201" i="16"/>
  <c r="N194" i="16"/>
  <c r="V182" i="16"/>
  <c r="V195" i="16"/>
  <c r="D180" i="16"/>
  <c r="U199" i="16"/>
  <c r="L242" i="16"/>
  <c r="L217" i="16"/>
  <c r="I181" i="16"/>
  <c r="I212" i="16"/>
  <c r="V232" i="16"/>
  <c r="M178" i="16"/>
  <c r="U190" i="16"/>
  <c r="I162" i="16"/>
  <c r="N246" i="16"/>
  <c r="I194" i="16"/>
  <c r="O254" i="16"/>
  <c r="O172" i="16"/>
  <c r="N226" i="16"/>
  <c r="D174" i="16"/>
  <c r="U194" i="16"/>
  <c r="G226" i="16"/>
  <c r="L185" i="16"/>
  <c r="D238" i="16"/>
  <c r="P184" i="16"/>
  <c r="M257" i="16"/>
  <c r="I206" i="16"/>
  <c r="P224" i="16"/>
  <c r="U203" i="16"/>
  <c r="N176" i="16"/>
  <c r="D181" i="16"/>
  <c r="N164" i="16"/>
  <c r="D164" i="16"/>
  <c r="L165" i="16"/>
  <c r="M200" i="16"/>
  <c r="D178" i="16"/>
  <c r="T247" i="16"/>
  <c r="G167" i="16"/>
  <c r="H230" i="16"/>
  <c r="H233" i="16"/>
  <c r="D254" i="16"/>
  <c r="G241" i="16"/>
  <c r="G196" i="16"/>
  <c r="O220" i="16"/>
  <c r="H158" i="16"/>
  <c r="G183" i="16"/>
  <c r="L199" i="16"/>
  <c r="N220" i="16"/>
  <c r="L175" i="16"/>
  <c r="M203" i="16"/>
  <c r="I253" i="16"/>
  <c r="H207" i="16"/>
  <c r="P260" i="16"/>
  <c r="P242" i="16"/>
  <c r="P210" i="16"/>
  <c r="P183" i="16"/>
  <c r="H232" i="16"/>
  <c r="T258" i="16"/>
  <c r="D191" i="16"/>
  <c r="M241" i="16"/>
  <c r="T248" i="16"/>
  <c r="I151" i="16"/>
  <c r="N150" i="16"/>
  <c r="H164" i="16"/>
  <c r="N208" i="16"/>
  <c r="I173" i="16"/>
  <c r="L173" i="16"/>
  <c r="P237" i="16"/>
  <c r="O171" i="16"/>
  <c r="O212" i="16"/>
  <c r="D228" i="16"/>
  <c r="H241" i="16"/>
  <c r="N169" i="16"/>
  <c r="O225" i="16"/>
  <c r="D240" i="16"/>
  <c r="L154" i="16"/>
  <c r="H224" i="16"/>
  <c r="P209" i="16"/>
  <c r="O157" i="16"/>
  <c r="L258" i="16"/>
  <c r="P157" i="16"/>
  <c r="G193" i="16"/>
  <c r="O151" i="16"/>
  <c r="T261" i="16"/>
  <c r="P252" i="16"/>
  <c r="H193" i="16"/>
  <c r="O205" i="16"/>
  <c r="O191" i="16"/>
  <c r="T175" i="16"/>
  <c r="P223" i="16"/>
  <c r="I200" i="16"/>
  <c r="H245" i="16"/>
  <c r="U192" i="16"/>
  <c r="T206" i="16"/>
  <c r="T180" i="16"/>
  <c r="M187" i="16"/>
  <c r="H259" i="16"/>
  <c r="G247" i="16"/>
  <c r="P155" i="16"/>
  <c r="V201" i="16"/>
  <c r="O224" i="16"/>
  <c r="G222" i="16"/>
  <c r="D188" i="16"/>
  <c r="H171" i="16"/>
  <c r="M207" i="16"/>
  <c r="G228" i="16"/>
  <c r="P197" i="16"/>
  <c r="U248" i="16"/>
  <c r="P205" i="16"/>
  <c r="D250" i="16"/>
  <c r="O158" i="16"/>
  <c r="H242" i="16"/>
  <c r="T257" i="16"/>
  <c r="V258" i="16"/>
  <c r="N186" i="16"/>
  <c r="O243" i="16"/>
  <c r="M245" i="16"/>
  <c r="P196" i="16"/>
  <c r="P225" i="16"/>
  <c r="O252" i="16"/>
  <c r="T187" i="16"/>
  <c r="G233" i="16"/>
  <c r="N158" i="16"/>
  <c r="P235" i="16"/>
  <c r="L161" i="16"/>
  <c r="G201" i="16"/>
  <c r="N166" i="16"/>
  <c r="N221" i="16"/>
  <c r="O235" i="16"/>
  <c r="N219" i="16"/>
  <c r="N222" i="16"/>
  <c r="D194" i="16"/>
  <c r="D222" i="16"/>
  <c r="I231" i="16"/>
  <c r="O200" i="16"/>
  <c r="G185" i="16"/>
  <c r="I146" i="16"/>
  <c r="I161" i="16"/>
  <c r="N195" i="16"/>
  <c r="D212" i="16"/>
  <c r="N188" i="16"/>
  <c r="H238" i="16"/>
  <c r="H214" i="16"/>
  <c r="N163" i="16"/>
  <c r="H167" i="16"/>
  <c r="U183" i="16"/>
  <c r="L180" i="16"/>
  <c r="I215" i="16"/>
  <c r="T192" i="16"/>
  <c r="I216" i="16"/>
  <c r="M175" i="16"/>
  <c r="T181" i="16"/>
  <c r="L246" i="16"/>
  <c r="O250" i="16"/>
  <c r="G239" i="16"/>
  <c r="P149" i="16"/>
  <c r="H169" i="16"/>
  <c r="V190" i="16"/>
  <c r="I245" i="16"/>
  <c r="H223" i="16"/>
  <c r="U188" i="16"/>
  <c r="H189" i="16"/>
  <c r="I210" i="16"/>
  <c r="N177" i="16"/>
  <c r="U213" i="16"/>
  <c r="I247" i="16"/>
  <c r="L168" i="16"/>
  <c r="T184" i="16"/>
  <c r="H156" i="16"/>
  <c r="H188" i="16"/>
  <c r="D260" i="16"/>
  <c r="H239" i="16"/>
  <c r="H181" i="16"/>
  <c r="V245" i="16"/>
  <c r="O260" i="16"/>
  <c r="P204" i="16"/>
  <c r="O155" i="16"/>
  <c r="O211" i="16"/>
  <c r="P251" i="16"/>
  <c r="P254" i="16"/>
  <c r="P243" i="16"/>
  <c r="V191" i="16"/>
  <c r="D214" i="16"/>
  <c r="G252" i="16"/>
  <c r="P230" i="16"/>
  <c r="L181" i="16"/>
  <c r="P193" i="16"/>
  <c r="G181" i="16"/>
  <c r="H251" i="16"/>
  <c r="N236" i="16"/>
  <c r="U186" i="16"/>
  <c r="L252" i="16"/>
  <c r="G246" i="16"/>
  <c r="I185" i="16"/>
  <c r="I14" i="16"/>
  <c r="U195" i="16"/>
  <c r="I252" i="16"/>
  <c r="G208" i="16"/>
  <c r="P201" i="16"/>
  <c r="L253" i="16"/>
  <c r="G259" i="16"/>
  <c r="O186" i="16"/>
  <c r="H248" i="16"/>
  <c r="I211" i="16"/>
  <c r="I184" i="16"/>
  <c r="I158" i="16"/>
  <c r="G172" i="16"/>
  <c r="U252" i="16"/>
  <c r="H161" i="16"/>
  <c r="N200" i="16"/>
  <c r="M255" i="16"/>
  <c r="O216" i="16"/>
  <c r="N252" i="16"/>
  <c r="V253" i="16"/>
  <c r="T259" i="16"/>
  <c r="G207" i="16"/>
  <c r="P202" i="16"/>
  <c r="D177" i="16"/>
  <c r="O149" i="16"/>
  <c r="L184" i="16"/>
  <c r="G240" i="16"/>
  <c r="O190" i="16"/>
  <c r="D251" i="16"/>
  <c r="I257" i="16"/>
  <c r="O177" i="16"/>
  <c r="D173" i="16"/>
  <c r="U238" i="16"/>
  <c r="O196" i="16"/>
  <c r="I233" i="16"/>
  <c r="O150" i="16"/>
  <c r="T223" i="16"/>
  <c r="V192" i="16"/>
  <c r="N260" i="16"/>
  <c r="O218" i="16"/>
  <c r="G199" i="16"/>
  <c r="P168" i="16"/>
  <c r="L159" i="16"/>
  <c r="P169" i="16"/>
  <c r="V246" i="16"/>
  <c r="I154" i="16"/>
  <c r="O236" i="16"/>
  <c r="T200" i="16"/>
  <c r="U191" i="16"/>
  <c r="D261" i="16"/>
  <c r="G149" i="16"/>
  <c r="H152" i="16"/>
  <c r="L237" i="16"/>
  <c r="U189" i="16"/>
  <c r="H205" i="16"/>
  <c r="M199" i="16"/>
  <c r="D235" i="16"/>
  <c r="H159" i="16"/>
  <c r="L198" i="16"/>
  <c r="N152" i="16"/>
  <c r="N192" i="16"/>
  <c r="O255" i="16"/>
  <c r="G191" i="16"/>
  <c r="D242" i="16"/>
  <c r="O234" i="16"/>
  <c r="G219" i="16"/>
  <c r="D224" i="16"/>
  <c r="O163" i="16"/>
  <c r="U177" i="16"/>
  <c r="N247" i="16"/>
  <c r="N162" i="16"/>
  <c r="G214" i="16"/>
  <c r="D147" i="16"/>
  <c r="O248" i="16"/>
  <c r="D255" i="16"/>
  <c r="P173" i="16"/>
  <c r="O247" i="16"/>
  <c r="D243" i="16"/>
  <c r="L202" i="16"/>
  <c r="D197" i="16"/>
  <c r="D190" i="16"/>
  <c r="O253" i="16"/>
  <c r="L170" i="16"/>
  <c r="V180" i="16"/>
  <c r="H160" i="16"/>
  <c r="V248" i="16"/>
  <c r="V242" i="16"/>
  <c r="H257" i="16"/>
  <c r="H222" i="16"/>
  <c r="L209" i="16"/>
  <c r="V251" i="16"/>
  <c r="I188" i="16"/>
  <c r="I227" i="16"/>
  <c r="N241" i="16"/>
  <c r="L155" i="16"/>
  <c r="P261" i="16"/>
  <c r="G175" i="16"/>
  <c r="N196" i="16"/>
  <c r="M240" i="16"/>
  <c r="I201" i="16"/>
  <c r="P151" i="16"/>
  <c r="G163" i="16"/>
  <c r="T252" i="16"/>
  <c r="H162" i="16"/>
  <c r="M192" i="16"/>
  <c r="L171" i="16"/>
  <c r="H237" i="16"/>
  <c r="U198" i="16"/>
  <c r="T201" i="16"/>
  <c r="P258" i="16"/>
  <c r="T251" i="16"/>
  <c r="H195" i="16"/>
  <c r="U254" i="16"/>
  <c r="O183" i="16"/>
  <c r="D158" i="16"/>
  <c r="G162" i="16"/>
  <c r="T191" i="16"/>
  <c r="N225" i="16"/>
  <c r="I205" i="16"/>
  <c r="I156" i="16"/>
  <c r="N215" i="16"/>
  <c r="H246" i="16"/>
  <c r="I261" i="16"/>
  <c r="T260" i="16"/>
  <c r="D220" i="16"/>
  <c r="P178" i="16"/>
  <c r="G158" i="16"/>
  <c r="P167" i="16"/>
  <c r="D162" i="16"/>
  <c r="H216" i="16"/>
  <c r="M185" i="16"/>
  <c r="N180" i="16"/>
  <c r="I256" i="16"/>
  <c r="I168" i="16"/>
  <c r="N201" i="16"/>
  <c r="O169" i="16"/>
  <c r="D161" i="16"/>
  <c r="G229" i="16"/>
  <c r="I220" i="16"/>
  <c r="L146" i="16"/>
  <c r="D172" i="16"/>
  <c r="V189" i="16"/>
  <c r="N172" i="16"/>
  <c r="I213" i="16"/>
  <c r="G213" i="16"/>
  <c r="V250" i="16"/>
  <c r="G251" i="16"/>
  <c r="P248" i="16"/>
  <c r="H261" i="16"/>
  <c r="N159" i="16"/>
  <c r="G218" i="16"/>
  <c r="I224" i="16"/>
  <c r="P249" i="16"/>
  <c r="N181" i="16"/>
  <c r="D213" i="16"/>
  <c r="N242" i="16"/>
  <c r="L151" i="16"/>
  <c r="I175" i="16"/>
  <c r="P146" i="16"/>
  <c r="D247" i="16"/>
  <c r="H200" i="16"/>
  <c r="I225" i="16"/>
  <c r="L193" i="16"/>
  <c r="N258" i="16"/>
  <c r="D175" i="16"/>
  <c r="G150" i="16"/>
  <c r="N168" i="16"/>
  <c r="I217" i="16"/>
  <c r="N245" i="16"/>
  <c r="L167" i="16"/>
  <c r="L212" i="16"/>
  <c r="I228" i="16"/>
  <c r="O246" i="16"/>
  <c r="P244" i="16"/>
  <c r="V200" i="16"/>
  <c r="N243" i="16"/>
  <c r="L239" i="16"/>
  <c r="I178" i="16"/>
  <c r="V199" i="16"/>
  <c r="T190" i="16"/>
  <c r="T176" i="16"/>
  <c r="I191" i="16"/>
  <c r="U201" i="16"/>
  <c r="H206" i="16"/>
  <c r="O184" i="16"/>
  <c r="I153" i="16"/>
  <c r="I250" i="16"/>
  <c r="V185" i="16"/>
  <c r="L261" i="16"/>
  <c r="U184" i="16"/>
  <c r="L200" i="16"/>
  <c r="M189" i="16"/>
  <c r="I192" i="16"/>
  <c r="H154" i="16"/>
  <c r="D163" i="16"/>
  <c r="H173" i="16"/>
  <c r="M243" i="16"/>
  <c r="N207" i="16"/>
  <c r="H212" i="16"/>
  <c r="N165" i="16"/>
  <c r="L197" i="16"/>
  <c r="D198" i="16"/>
  <c r="N238" i="16"/>
  <c r="N257" i="16"/>
  <c r="M237" i="16"/>
  <c r="U176" i="16"/>
  <c r="D155" i="16"/>
  <c r="D223" i="16"/>
  <c r="H194" i="16"/>
  <c r="D218" i="16"/>
  <c r="G217" i="16"/>
  <c r="M197" i="16"/>
  <c r="I183" i="16"/>
  <c r="V196" i="16"/>
  <c r="P239" i="16"/>
  <c r="G192" i="16"/>
  <c r="P164" i="16"/>
  <c r="G209" i="16"/>
  <c r="O257" i="16"/>
  <c r="L210" i="16"/>
  <c r="I214" i="16"/>
  <c r="L204" i="16"/>
  <c r="L221" i="16"/>
  <c r="T253" i="16"/>
  <c r="M202" i="16"/>
  <c r="N174" i="16"/>
  <c r="P200" i="16"/>
  <c r="P226" i="16"/>
  <c r="H201" i="16"/>
  <c r="O152" i="16"/>
  <c r="P257" i="16"/>
  <c r="N228" i="16"/>
  <c r="N157" i="16"/>
  <c r="O245" i="16"/>
  <c r="N202" i="16"/>
  <c r="I155" i="16"/>
  <c r="I190" i="16"/>
  <c r="D237" i="16"/>
  <c r="I232" i="16"/>
  <c r="L169" i="16"/>
  <c r="D187" i="16"/>
  <c r="G186" i="16"/>
  <c r="M225" i="16"/>
  <c r="P232" i="16"/>
  <c r="I258" i="16"/>
  <c r="G238" i="16"/>
  <c r="V247" i="16"/>
  <c r="O202" i="16"/>
  <c r="I230" i="16"/>
  <c r="N173" i="16"/>
  <c r="O189" i="16"/>
  <c r="D189" i="16"/>
  <c r="G179" i="16"/>
  <c r="O219" i="16"/>
  <c r="H221" i="16"/>
  <c r="L259" i="16"/>
  <c r="P218" i="16"/>
  <c r="I209" i="16"/>
  <c r="D252" i="16"/>
  <c r="N203" i="16"/>
  <c r="D211" i="16"/>
  <c r="G221" i="16"/>
  <c r="D199" i="16"/>
  <c r="H197" i="16"/>
  <c r="V193" i="16"/>
  <c r="H177" i="16"/>
  <c r="D221" i="16"/>
  <c r="T233" i="16"/>
  <c r="I246" i="16"/>
  <c r="G258" i="16"/>
  <c r="V186" i="16"/>
  <c r="N230" i="16"/>
  <c r="N205" i="16"/>
  <c r="O258" i="16"/>
  <c r="I171" i="16"/>
  <c r="L150" i="16"/>
  <c r="M249" i="16"/>
  <c r="V207" i="16"/>
  <c r="I199" i="16"/>
  <c r="H208" i="16"/>
  <c r="U196" i="16"/>
  <c r="G210" i="16"/>
  <c r="U243" i="16"/>
  <c r="L174" i="16"/>
  <c r="N179" i="16"/>
  <c r="G254" i="16"/>
  <c r="O208" i="16"/>
  <c r="N153" i="16"/>
  <c r="I219" i="16"/>
  <c r="D258" i="16"/>
  <c r="T179" i="16"/>
  <c r="M220" i="16"/>
  <c r="M181" i="16"/>
  <c r="N146" i="16"/>
  <c r="T186" i="16"/>
  <c r="V175" i="16"/>
  <c r="M201" i="16"/>
  <c r="H183" i="16"/>
  <c r="P152" i="16"/>
  <c r="D168" i="16"/>
  <c r="I170" i="16"/>
  <c r="L156" i="16"/>
  <c r="V237" i="16"/>
  <c r="N224" i="16"/>
  <c r="M195" i="16"/>
  <c r="L162" i="16"/>
  <c r="D253" i="16"/>
  <c r="U200" i="16"/>
  <c r="T250" i="16"/>
  <c r="D185" i="16"/>
  <c r="I251" i="16"/>
  <c r="D239" i="16"/>
  <c r="T199" i="16"/>
  <c r="L260" i="16"/>
  <c r="H151" i="16"/>
  <c r="V234" i="16"/>
  <c r="I259" i="16"/>
  <c r="H231" i="16"/>
  <c r="D196" i="16"/>
  <c r="I197" i="16"/>
  <c r="T182" i="16"/>
  <c r="U193" i="16"/>
  <c r="V233" i="16"/>
  <c r="H176" i="16"/>
  <c r="H186" i="16"/>
  <c r="I159" i="16"/>
  <c r="P220" i="16"/>
  <c r="D160" i="16"/>
  <c r="V241" i="16"/>
  <c r="D225" i="16"/>
  <c r="O148" i="16"/>
  <c r="L163" i="16"/>
  <c r="V206" i="16"/>
  <c r="D149" i="16"/>
  <c r="T256" i="16"/>
  <c r="L188" i="16"/>
  <c r="O249" i="16"/>
  <c r="G211" i="16"/>
  <c r="H225" i="16"/>
  <c r="G182" i="16"/>
  <c r="I180" i="16"/>
  <c r="H213" i="16"/>
  <c r="O209" i="16"/>
  <c r="H252" i="16"/>
  <c r="I241" i="16"/>
  <c r="D156" i="16"/>
  <c r="M193" i="16"/>
  <c r="G180" i="16"/>
  <c r="O259" i="16"/>
  <c r="H147" i="16"/>
  <c r="G146" i="16"/>
  <c r="M244" i="16"/>
  <c r="U182" i="16"/>
  <c r="P216" i="16"/>
  <c r="G236" i="16"/>
  <c r="M252" i="16"/>
  <c r="I239" i="16"/>
  <c r="G194" i="16"/>
  <c r="I249" i="16"/>
  <c r="D231" i="16"/>
  <c r="P165" i="16"/>
  <c r="D192" i="16"/>
  <c r="M180" i="16"/>
  <c r="G253" i="16"/>
  <c r="P176" i="16"/>
  <c r="G206" i="16"/>
  <c r="G224" i="16"/>
  <c r="P206" i="16"/>
  <c r="H220" i="16"/>
  <c r="O207" i="16"/>
  <c r="T193" i="16"/>
  <c r="T211" i="16"/>
  <c r="I198" i="16"/>
  <c r="H258" i="16"/>
  <c r="G160" i="16"/>
  <c r="H228" i="16"/>
  <c r="H227" i="16"/>
  <c r="L255" i="16"/>
  <c r="N217" i="16"/>
  <c r="O215" i="16"/>
  <c r="N213" i="16"/>
  <c r="D167" i="16"/>
  <c r="V238" i="16"/>
  <c r="N212" i="16"/>
  <c r="P158" i="16"/>
  <c r="O226" i="16"/>
  <c r="G174" i="16"/>
  <c r="N255" i="16"/>
  <c r="V194" i="16"/>
  <c r="O162" i="16"/>
  <c r="P219" i="16"/>
  <c r="V181" i="16"/>
  <c r="T220" i="16"/>
  <c r="H219" i="16"/>
  <c r="P253" i="16"/>
  <c r="H191" i="16"/>
  <c r="G244" i="16"/>
  <c r="I179" i="16"/>
  <c r="D151" i="16"/>
  <c r="I193" i="16"/>
  <c r="G215" i="16"/>
  <c r="O185" i="16"/>
  <c r="G230" i="16"/>
  <c r="I176" i="16"/>
  <c r="N175" i="16"/>
  <c r="I204" i="16"/>
  <c r="U224" i="16"/>
  <c r="L231" i="16"/>
  <c r="L236" i="16"/>
  <c r="P163" i="16"/>
  <c r="O237" i="16"/>
  <c r="O198" i="16"/>
  <c r="V188" i="16"/>
  <c r="L148" i="16"/>
  <c r="M198" i="16"/>
  <c r="V197" i="16"/>
  <c r="M250" i="16"/>
  <c r="I167" i="16"/>
  <c r="N190" i="16"/>
  <c r="N240" i="16"/>
  <c r="H157" i="16"/>
  <c r="T189" i="16"/>
  <c r="N235" i="16"/>
  <c r="L206" i="16"/>
  <c r="M208" i="16"/>
  <c r="V203" i="16"/>
  <c r="M253" i="16"/>
  <c r="G204" i="16"/>
  <c r="D205" i="16"/>
  <c r="Q5" i="22"/>
  <c r="R3" i="22"/>
  <c r="R4" i="22"/>
  <c r="Q94" i="2"/>
  <c r="H94" i="22"/>
  <c r="Q106" i="2"/>
  <c r="H106" i="22"/>
  <c r="Q116" i="2"/>
  <c r="H116" i="22"/>
  <c r="Q89" i="2"/>
  <c r="H89" i="22"/>
  <c r="Q93" i="2"/>
  <c r="H93" i="22"/>
  <c r="Q107" i="2"/>
  <c r="H107" i="22"/>
  <c r="Q101" i="2"/>
  <c r="H101" i="22"/>
  <c r="Q114" i="2"/>
  <c r="H114" i="22"/>
  <c r="Q103" i="2"/>
  <c r="H103" i="22"/>
  <c r="I11" i="16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E1" i="16"/>
  <c r="F1" i="16"/>
  <c r="Q200" i="16" l="1"/>
  <c r="Q151" i="16"/>
  <c r="Q160" i="16"/>
  <c r="Q225" i="16"/>
  <c r="Q220" i="16"/>
  <c r="Q199" i="16"/>
  <c r="Q221" i="16"/>
  <c r="Q161" i="16"/>
  <c r="Q231" i="16"/>
  <c r="Q201" i="16"/>
  <c r="Q210" i="16"/>
  <c r="Q155" i="16"/>
  <c r="Q191" i="16"/>
  <c r="Q216" i="16"/>
  <c r="Q197" i="16"/>
  <c r="Q226" i="16"/>
  <c r="Q247" i="16"/>
  <c r="Q170" i="16"/>
  <c r="Q239" i="16"/>
  <c r="Q241" i="16"/>
  <c r="Q232" i="16"/>
  <c r="Q168" i="16"/>
  <c r="Q169" i="16"/>
  <c r="Q165" i="16"/>
  <c r="Q149" i="16"/>
  <c r="Q171" i="16"/>
  <c r="Q163" i="16"/>
  <c r="Q190" i="16"/>
  <c r="Q248" i="16"/>
  <c r="Q219" i="16"/>
  <c r="Q195" i="16"/>
  <c r="Q230" i="16"/>
  <c r="Q196" i="16"/>
  <c r="Q222" i="16"/>
  <c r="Q158" i="16"/>
  <c r="Q251" i="16"/>
  <c r="Q240" i="16"/>
  <c r="Q181" i="16"/>
  <c r="Q188" i="16"/>
  <c r="Q208" i="16"/>
  <c r="Q254" i="16"/>
  <c r="Q187" i="16"/>
  <c r="Q242" i="16"/>
  <c r="Q233" i="16"/>
  <c r="Q185" i="16"/>
  <c r="Q229" i="16"/>
  <c r="Q184" i="16"/>
  <c r="Q246" i="16"/>
  <c r="Q148" i="16"/>
  <c r="Q237" i="16"/>
  <c r="Q192" i="16"/>
  <c r="Q157" i="16"/>
  <c r="Q214" i="16"/>
  <c r="Q189" i="16"/>
  <c r="Q177" i="16"/>
  <c r="Q249" i="16"/>
  <c r="Q211" i="16"/>
  <c r="Q175" i="16"/>
  <c r="Q215" i="16"/>
  <c r="Q173" i="16"/>
  <c r="Q236" i="16"/>
  <c r="Q212" i="16"/>
  <c r="Q234" i="16"/>
  <c r="Q245" i="16"/>
  <c r="Q255" i="16"/>
  <c r="Q180" i="16"/>
  <c r="Q202" i="16"/>
  <c r="Q244" i="16"/>
  <c r="Q147" i="16"/>
  <c r="Q150" i="16"/>
  <c r="Q193" i="16"/>
  <c r="Q258" i="16"/>
  <c r="Q209" i="16"/>
  <c r="Q261" i="16"/>
  <c r="Q223" i="16"/>
  <c r="Q159" i="16"/>
  <c r="Q166" i="16"/>
  <c r="Q153" i="16"/>
  <c r="Q182" i="16"/>
  <c r="Q260" i="16"/>
  <c r="Q179" i="16"/>
  <c r="Q183" i="16"/>
  <c r="Q250" i="16"/>
  <c r="Q186" i="16"/>
  <c r="Q167" i="16"/>
  <c r="Q156" i="16"/>
  <c r="Q198" i="16"/>
  <c r="Q194" i="16"/>
  <c r="Q178" i="16"/>
  <c r="Q238" i="16"/>
  <c r="Q205" i="16"/>
  <c r="Q172" i="16"/>
  <c r="Q162" i="16"/>
  <c r="Q235" i="16"/>
  <c r="Q259" i="16"/>
  <c r="Q228" i="16"/>
  <c r="Q217" i="16"/>
  <c r="Q203" i="16"/>
  <c r="Q154" i="16"/>
  <c r="Q256" i="16"/>
  <c r="Q253" i="16"/>
  <c r="Q252" i="16"/>
  <c r="Q224" i="16"/>
  <c r="Q213" i="16"/>
  <c r="Q164" i="16"/>
  <c r="Q204" i="16"/>
  <c r="Q176" i="16"/>
  <c r="Q227" i="16"/>
  <c r="Q206" i="16"/>
  <c r="Q152" i="16"/>
  <c r="Q218" i="16"/>
  <c r="Q243" i="16"/>
  <c r="Q174" i="16"/>
  <c r="Q207" i="16"/>
  <c r="Q257" i="16"/>
  <c r="R5" i="2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H1" i="16"/>
  <c r="E15" i="16"/>
  <c r="E10" i="16"/>
  <c r="D8" i="16"/>
  <c r="F14" i="16"/>
  <c r="G1" i="16"/>
  <c r="F8" i="16"/>
  <c r="E5" i="16"/>
  <c r="J10" i="16" l="1"/>
  <c r="L14" i="16"/>
  <c r="L8" i="16"/>
  <c r="J15" i="16"/>
  <c r="J5" i="16"/>
  <c r="I8" i="16"/>
  <c r="E12" i="16"/>
  <c r="E8" i="16"/>
  <c r="F13" i="16"/>
  <c r="G7" i="16"/>
  <c r="G6" i="16"/>
  <c r="G9" i="16"/>
  <c r="D15" i="16"/>
  <c r="E13" i="16"/>
  <c r="F9" i="16"/>
  <c r="D12" i="16"/>
  <c r="E9" i="16"/>
  <c r="G12" i="16"/>
  <c r="G8" i="16"/>
  <c r="E7" i="16"/>
  <c r="F11" i="16"/>
  <c r="F7" i="16"/>
  <c r="G13" i="16"/>
  <c r="F5" i="16"/>
  <c r="G11" i="16"/>
  <c r="D9" i="16"/>
  <c r="F10" i="16"/>
  <c r="E6" i="16"/>
  <c r="F12" i="16"/>
  <c r="F15" i="16"/>
  <c r="F6" i="16"/>
  <c r="D10" i="16"/>
  <c r="G5" i="16"/>
  <c r="D13" i="16"/>
  <c r="E11" i="16"/>
  <c r="G10" i="16"/>
  <c r="E14" i="16"/>
  <c r="G14" i="16"/>
  <c r="G15" i="16"/>
  <c r="L5" i="16" l="1"/>
  <c r="L12" i="16"/>
  <c r="I12" i="16"/>
  <c r="L10" i="16"/>
  <c r="J11" i="16"/>
  <c r="L15" i="16"/>
  <c r="J9" i="16"/>
  <c r="J12" i="16"/>
  <c r="J13" i="16"/>
  <c r="L13" i="16"/>
  <c r="L11" i="16"/>
  <c r="I13" i="16"/>
  <c r="I10" i="16"/>
  <c r="J8" i="16"/>
  <c r="J14" i="16"/>
  <c r="I15" i="16"/>
  <c r="L9" i="16"/>
  <c r="I9" i="16"/>
  <c r="M15" i="16"/>
  <c r="M9" i="16"/>
  <c r="M8" i="16"/>
  <c r="M11" i="16"/>
  <c r="M12" i="16"/>
  <c r="M13" i="16"/>
  <c r="M10" i="16"/>
  <c r="M14" i="16"/>
  <c r="M5" i="16"/>
  <c r="I2" i="2" l="1" a="1"/>
  <c r="I2" i="2" s="1"/>
  <c r="D146" i="16" a="1"/>
  <c r="D5" i="16"/>
  <c r="R2" i="2" l="1"/>
  <c r="I2" i="22"/>
  <c r="S2" i="22" s="1"/>
  <c r="I5" i="16"/>
  <c r="D146" i="16"/>
  <c r="Q146" i="16" s="1"/>
  <c r="D2" i="2"/>
  <c r="D2" i="22" l="1"/>
  <c r="N2" i="22" s="1"/>
  <c r="E2" i="2"/>
  <c r="M2" i="2"/>
  <c r="E2" i="22" l="1"/>
  <c r="O2" i="22" s="1"/>
  <c r="F2" i="2"/>
  <c r="N2" i="2"/>
  <c r="F2" i="22" l="1"/>
  <c r="P2" i="22" s="1"/>
  <c r="G2" i="2"/>
  <c r="O2" i="2"/>
  <c r="G2" i="22" l="1"/>
  <c r="Q2" i="22" s="1"/>
  <c r="H2" i="2"/>
  <c r="P2" i="2"/>
  <c r="Q2" i="2" l="1"/>
  <c r="H2" i="22"/>
  <c r="R2" i="22" s="1"/>
</calcChain>
</file>

<file path=xl/sharedStrings.xml><?xml version="1.0" encoding="utf-8"?>
<sst xmlns="http://schemas.openxmlformats.org/spreadsheetml/2006/main" count="2770" uniqueCount="83">
  <si>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</si>
  <si>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</si>
  <si>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</si>
  <si>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</si>
  <si>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</si>
  <si>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</si>
  <si>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</si>
  <si>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</si>
  <si>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</si>
  <si>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</si>
  <si>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</si>
  <si>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</si>
  <si>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</si>
  <si>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</si>
  <si>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</si>
  <si>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</si>
  <si>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</si>
  <si>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</si>
  <si>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</si>
  <si>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</si>
  <si>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</si>
  <si>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</si>
  <si>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</si>
  <si>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</si>
  <si>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</si>
  <si>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</si>
  <si>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</si>
  <si>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</si>
  <si>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</si>
  <si>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</si>
  <si>
    <t>Level</t>
  </si>
  <si>
    <t>row</t>
  </si>
  <si>
    <t>column</t>
  </si>
  <si>
    <t>gas-ff-natural</t>
  </si>
  <si>
    <t>liquid-ff-heatingoil</t>
  </si>
  <si>
    <t>gas-ff-natural-condensing</t>
  </si>
  <si>
    <t>gas-ff-natural-lowtemp</t>
  </si>
  <si>
    <t>conditional formatting for check</t>
  </si>
  <si>
    <t>electricity</t>
  </si>
  <si>
    <t>electricity-heatpumps</t>
  </si>
  <si>
    <t>heat-ambient</t>
  </si>
  <si>
    <t>heat-solar</t>
  </si>
  <si>
    <t>solid-ff-coal</t>
  </si>
  <si>
    <t>heat-geothermal</t>
  </si>
  <si>
    <t>solid-bio-woodlog</t>
  </si>
  <si>
    <t>solid-bio-pellets</t>
  </si>
  <si>
    <t>technology</t>
  </si>
  <si>
    <t>fuel</t>
  </si>
  <si>
    <t>heat</t>
  </si>
  <si>
    <t>Derived Heat</t>
  </si>
  <si>
    <t>Gas</t>
  </si>
  <si>
    <t>Solid fuels</t>
  </si>
  <si>
    <t>Oil &amp; petroleum products</t>
  </si>
  <si>
    <t>Renewables and Wastes</t>
  </si>
  <si>
    <t>gas</t>
  </si>
  <si>
    <t>oil</t>
  </si>
  <si>
    <t>coal</t>
  </si>
  <si>
    <t>bio</t>
  </si>
  <si>
    <t>Lever</t>
  </si>
  <si>
    <t>Level 1</t>
  </si>
  <si>
    <t>Level 2</t>
  </si>
  <si>
    <t>Level 3</t>
  </si>
  <si>
    <t>Level 4</t>
  </si>
  <si>
    <t>Input</t>
  </si>
  <si>
    <t>ots data</t>
  </si>
  <si>
    <t>Column Labels</t>
  </si>
  <si>
    <t>Sum of gas-ff-natural</t>
  </si>
  <si>
    <t>Row Labels</t>
  </si>
  <si>
    <t>Sum of liquid-ff-heatingoil</t>
  </si>
  <si>
    <t>Sum of solid-ff-coal</t>
  </si>
  <si>
    <t>Sum of solid-bio-woodlog</t>
  </si>
  <si>
    <t>Sum of electricity</t>
  </si>
  <si>
    <t>solid-bio</t>
  </si>
  <si>
    <t>technology / fuel</t>
  </si>
  <si>
    <t xml:space="preserve"> </t>
  </si>
  <si>
    <t>Output</t>
  </si>
  <si>
    <t>For documentation</t>
  </si>
  <si>
    <t>gas-bio</t>
  </si>
  <si>
    <t>liquid-bio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</si>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</sst>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.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2" fillId="0" borderId="0"/>
    <xf numFmtId="0" fontId="3" fillId="3" borderId="1" applyNumberFormat="0" applyAlignment="0" applyProtection="0"/>
    <xf numFmtId="0" fontId="8" fillId="6" borderId="10" applyNumberFormat="0" applyAlignment="0" applyProtection="0"/>
    <xf numFmtId="9" fontId="2" fillId="0" borderId="0" applyFont="0" applyFill="0" applyBorder="0" applyAlignment="0" applyProtection="0"/>
  </cellStyleXfs>
  <cellXfs count="71">
    <xf numFmtId="0" fontId="0" fillId="0" borderId="0" xfId="0"/>
    <xf numFmtId="164" fontId="0" fillId="0" borderId="0" xfId="0" applyNumberFormat="1"/>
    <xf numFmtId="0" fontId="2" fillId="0" borderId="0" xfId="2"/>
    <xf numFmtId="4" fontId="2" fillId="0" borderId="0" xfId="2" applyNumberFormat="1"/>
    <xf numFmtId="0" fontId="0" fillId="0" borderId="0" xfId="2" applyFont="1"/>
    <xf numFmtId="0" fontId="0" fillId="0" borderId="0" xfId="0" applyAlignment="1">
      <alignment horizontal="left" indent="2"/>
    </xf>
    <xf numFmtId="0" fontId="5" fillId="0" borderId="0" xfId="0" applyFont="1"/>
    <xf numFmtId="0" fontId="5" fillId="0" borderId="0" xfId="2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5" fillId="0" borderId="0" xfId="2" applyFont="1" applyAlignment="1">
      <alignment wrapText="1"/>
    </xf>
    <xf numFmtId="165" fontId="6" fillId="0" borderId="0" xfId="2" applyNumberFormat="1" applyFont="1"/>
    <xf numFmtId="165" fontId="4" fillId="0" borderId="0" xfId="2" applyNumberFormat="1" applyFont="1"/>
    <xf numFmtId="165" fontId="7" fillId="0" borderId="0" xfId="2" applyNumberFormat="1" applyFont="1"/>
    <xf numFmtId="165" fontId="7" fillId="0" borderId="0" xfId="2" applyNumberFormat="1" applyFont="1" applyFill="1"/>
    <xf numFmtId="165" fontId="0" fillId="0" borderId="0" xfId="0" applyNumberFormat="1"/>
    <xf numFmtId="165" fontId="3" fillId="3" borderId="1" xfId="3" quotePrefix="1" applyNumberFormat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/>
    <xf numFmtId="0" fontId="5" fillId="5" borderId="0" xfId="0" applyFont="1" applyFill="1" applyAlignment="1">
      <alignment wrapText="1"/>
    </xf>
    <xf numFmtId="0" fontId="5" fillId="5" borderId="0" xfId="2" applyFont="1" applyFill="1" applyAlignment="1">
      <alignment wrapText="1"/>
    </xf>
    <xf numFmtId="0" fontId="0" fillId="5" borderId="0" xfId="0" applyFill="1" applyAlignment="1">
      <alignment horizontal="left" wrapText="1"/>
    </xf>
    <xf numFmtId="165" fontId="6" fillId="5" borderId="0" xfId="2" applyNumberFormat="1" applyFont="1" applyFill="1"/>
    <xf numFmtId="165" fontId="4" fillId="5" borderId="0" xfId="2" applyNumberFormat="1" applyFont="1" applyFill="1"/>
    <xf numFmtId="4" fontId="2" fillId="0" borderId="0" xfId="2" applyNumberFormat="1" applyFill="1"/>
    <xf numFmtId="0" fontId="0" fillId="0" borderId="0" xfId="0" applyFill="1" applyBorder="1"/>
    <xf numFmtId="165" fontId="8" fillId="6" borderId="10" xfId="4" applyNumberFormat="1"/>
    <xf numFmtId="0" fontId="2" fillId="0" borderId="0" xfId="2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5" fontId="6" fillId="0" borderId="0" xfId="2" applyNumberFormat="1" applyFont="1" applyFill="1"/>
    <xf numFmtId="0" fontId="0" fillId="0" borderId="0" xfId="0" applyFont="1" applyAlignment="1">
      <alignment horizontal="left"/>
    </xf>
    <xf numFmtId="165" fontId="0" fillId="0" borderId="0" xfId="2" applyNumberFormat="1" applyFont="1"/>
    <xf numFmtId="0" fontId="0" fillId="0" borderId="0" xfId="2" applyNumberFormat="1" applyFont="1"/>
    <xf numFmtId="0" fontId="0" fillId="0" borderId="0" xfId="0" applyFont="1" applyAlignment="1">
      <alignment wrapText="1"/>
    </xf>
    <xf numFmtId="165" fontId="0" fillId="0" borderId="0" xfId="2" applyNumberFormat="1" applyFont="1" applyFill="1"/>
    <xf numFmtId="9" fontId="0" fillId="0" borderId="0" xfId="5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" fontId="0" fillId="0" borderId="14" xfId="0" applyNumberFormat="1" applyBorder="1"/>
    <xf numFmtId="0" fontId="0" fillId="0" borderId="16" xfId="0" applyBorder="1"/>
    <xf numFmtId="0" fontId="0" fillId="0" borderId="18" xfId="0" applyBorder="1" applyAlignment="1">
      <alignment wrapText="1"/>
    </xf>
    <xf numFmtId="0" fontId="0" fillId="0" borderId="0" xfId="0" applyBorder="1" applyAlignment="1">
      <alignment vertical="top"/>
    </xf>
    <xf numFmtId="2" fontId="0" fillId="0" borderId="0" xfId="5" applyNumberFormat="1" applyFont="1" applyBorder="1"/>
    <xf numFmtId="0" fontId="0" fillId="0" borderId="0" xfId="0" applyAlignment="1">
      <alignment horizontal="center" wrapText="1"/>
    </xf>
    <xf numFmtId="0" fontId="0" fillId="0" borderId="17" xfId="0" applyBorder="1" applyAlignment="1">
      <alignment vertical="top"/>
    </xf>
    <xf numFmtId="9" fontId="0" fillId="0" borderId="17" xfId="5" applyFont="1" applyBorder="1" applyAlignment="1">
      <alignment vertical="top"/>
    </xf>
    <xf numFmtId="0" fontId="5" fillId="0" borderId="0" xfId="0" applyFont="1" applyBorder="1"/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</cellXfs>
  <cellStyles count="6">
    <cellStyle name="A - percent" xfId="1" xr:uid="{00000000-0005-0000-0000-000000000000}"/>
    <cellStyle name="Check Cell" xfId="4" builtinId="23"/>
    <cellStyle name="Normal" xfId="0" builtinId="0"/>
    <cellStyle name="Normal 2" xfId="2" xr:uid="{1CDEFBBC-C7EB-4828-BE9A-23A7B1B82EC1}"/>
    <cellStyle name="Output" xfId="3" builtinId="21"/>
    <cellStyle name="Percent" xfId="5" builtinId="5"/>
  </cellStyles>
  <dxfs count="4"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it Kockat" refreshedDate="43607.74000150463" createdVersion="6" refreshedVersion="6" minRefreshableVersion="3" recordCount="116" xr:uid="{0CD59113-C965-4095-B780-AF656E9EC230}">
  <cacheSource type="worksheet">
    <worksheetSource ref="S24:AG140" sheet="_summary"/>
  </cacheSource>
  <cacheFields count="14">
    <cacheField name="Country" numFmtId="0">
      <sharedItems count="29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Poland"/>
        <s v="Portugal"/>
        <s v="Romania"/>
        <s v="Slovakia"/>
        <s v="Slovenia"/>
        <s v="Spain"/>
        <s v="Sweden"/>
        <s v="Switzerland"/>
        <s v="United Kingdom"/>
      </sharedItems>
    </cacheField>
    <cacheField name="Lev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gas-ff-natural" numFmtId="165">
      <sharedItems containsSemiMixedTypes="0" containsString="0" containsNumber="1" minValue="0.79825443654375061" maxValue="0.98039215686274506"/>
    </cacheField>
    <cacheField name="gas-ff-natural-condensing" numFmtId="165">
      <sharedItems containsSemiMixedTypes="0" containsString="0" containsNumber="1" containsInteger="1" minValue="1" maxValue="1"/>
    </cacheField>
    <cacheField name="gas-ff-natural-lowtemp" numFmtId="165">
      <sharedItems containsSemiMixedTypes="0" containsString="0" containsNumber="1" containsInteger="1" minValue="1" maxValue="1"/>
    </cacheField>
    <cacheField name="liquid-ff-heatingoil" numFmtId="165">
      <sharedItems containsSemiMixedTypes="0" containsString="0" containsNumber="1" minValue="0.74678793700622492" maxValue="0.98039215686274506"/>
    </cacheField>
    <cacheField name="solid-ff-coal" numFmtId="165">
      <sharedItems containsSemiMixedTypes="0" containsString="0" containsNumber="1" minValue="0.55647131861414012" maxValue="0.78765679302647484"/>
    </cacheField>
    <cacheField name="solid-bio-woodlog" numFmtId="165">
      <sharedItems containsSemiMixedTypes="0" containsString="0" containsNumber="1" minValue="0.6124757988706" maxValue="0.91367817257354766"/>
    </cacheField>
    <cacheField name="solid-bio-pellets" numFmtId="165">
      <sharedItems containsSemiMixedTypes="0" containsString="0" containsNumber="1" minValue="0.6124757988706" maxValue="0.91367817257354766"/>
    </cacheField>
    <cacheField name="electricity" numFmtId="165">
      <sharedItems containsSemiMixedTypes="0" containsString="0" containsNumber="1" minValue="0.51284143976524399" maxValue="0.98039215686274506"/>
    </cacheField>
    <cacheField name="electricity-heatpumps" numFmtId="165">
      <sharedItems containsSemiMixedTypes="0" containsString="0" containsNumber="1" minValue="0.51284143976524399" maxValue="0.98039215686274506"/>
    </cacheField>
    <cacheField name="heat-ambient" numFmtId="165">
      <sharedItems containsSemiMixedTypes="0" containsString="0" containsNumber="1" containsInteger="1" minValue="1" maxValue="1"/>
    </cacheField>
    <cacheField name="heat-solar" numFmtId="165">
      <sharedItems containsSemiMixedTypes="0" containsString="0" containsNumber="1" containsInteger="1" minValue="1" maxValue="1"/>
    </cacheField>
    <cacheField name="heat-geothermal" numFmtId="165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x v="0"/>
    <n v="0.85584973252739782"/>
    <n v="1"/>
    <n v="1"/>
    <n v="0.89078552048806903"/>
    <n v="0.55647131861414012"/>
    <n v="0.6302005700776846"/>
    <n v="0.6302005700776846"/>
    <n v="0.56816081216689873"/>
    <n v="0.56816081216689873"/>
    <n v="1"/>
    <n v="1"/>
    <n v="1"/>
  </r>
  <r>
    <x v="1"/>
    <x v="0"/>
    <n v="0.82520016298011944"/>
    <n v="1"/>
    <n v="1"/>
    <n v="0.79173554569326288"/>
    <n v="0.57353897739535931"/>
    <n v="0.74363856608594514"/>
    <n v="0.74363856608594514"/>
    <n v="0.78241870537941627"/>
    <n v="0.78241870537941627"/>
    <n v="1"/>
    <n v="1"/>
    <n v="1"/>
  </r>
  <r>
    <x v="2"/>
    <x v="0"/>
    <n v="0.85408322395654868"/>
    <n v="1"/>
    <n v="1"/>
    <n v="0.74678793700622492"/>
    <n v="0.65409789838518062"/>
    <n v="0.67850478386107571"/>
    <n v="0.67850478386107571"/>
    <n v="0.97226337196331403"/>
    <n v="0.97226337196331403"/>
    <n v="1"/>
    <n v="1"/>
    <n v="1"/>
  </r>
  <r>
    <x v="3"/>
    <x v="0"/>
    <n v="0.85023848354906228"/>
    <n v="1"/>
    <n v="1"/>
    <n v="0.81482627535741525"/>
    <n v="0.60786324354321608"/>
    <n v="0.66315430013182231"/>
    <n v="0.66315430013182231"/>
    <n v="0.88475736961027474"/>
    <n v="0.88475736961027474"/>
    <n v="1"/>
    <n v="1"/>
    <n v="1"/>
  </r>
  <r>
    <x v="4"/>
    <x v="0"/>
    <n v="0.85023848354906228"/>
    <n v="1"/>
    <n v="1"/>
    <n v="0.78811292455973381"/>
    <n v="0.61792338383295109"/>
    <n v="0.63786165326280686"/>
    <n v="0.63786165326280686"/>
    <n v="0.67447360588652727"/>
    <n v="0.67447360588652727"/>
    <n v="1"/>
    <n v="1"/>
    <n v="1"/>
  </r>
  <r>
    <x v="5"/>
    <x v="0"/>
    <n v="0.87632099638531225"/>
    <n v="1"/>
    <n v="1"/>
    <n v="0.81482627535741525"/>
    <n v="0.61900491949830494"/>
    <n v="0.73493017474048872"/>
    <n v="0.73493017474048872"/>
    <n v="0.87137145674435279"/>
    <n v="0.87137145674435279"/>
    <n v="1"/>
    <n v="1"/>
    <n v="1"/>
  </r>
  <r>
    <x v="6"/>
    <x v="0"/>
    <n v="0.79825443654375061"/>
    <n v="1"/>
    <n v="1"/>
    <n v="0.76199482553388831"/>
    <n v="0.61792338383295109"/>
    <n v="0.69908413219277366"/>
    <n v="0.69908413219277366"/>
    <n v="0.73508249945179183"/>
    <n v="0.73508249945179183"/>
    <n v="1"/>
    <n v="1"/>
    <n v="1"/>
  </r>
  <r>
    <x v="7"/>
    <x v="0"/>
    <n v="0.86075229299586042"/>
    <n v="1"/>
    <n v="1"/>
    <n v="0.77812719298201394"/>
    <n v="0.61637090044074139"/>
    <n v="0.73358305858742401"/>
    <n v="0.73358305858742401"/>
    <n v="0.77917701242809945"/>
    <n v="0.77917701242809945"/>
    <n v="1"/>
    <n v="1"/>
    <n v="1"/>
  </r>
  <r>
    <x v="8"/>
    <x v="0"/>
    <n v="0.85023848354906228"/>
    <n v="1"/>
    <n v="1"/>
    <n v="0.83051789900539252"/>
    <n v="0.63718729495578552"/>
    <n v="0.64140050887596234"/>
    <n v="0.64140050887596234"/>
    <n v="0.7289109971066553"/>
    <n v="0.7289109971066553"/>
    <n v="1"/>
    <n v="1"/>
    <n v="1"/>
  </r>
  <r>
    <x v="9"/>
    <x v="0"/>
    <n v="0.8567889861233865"/>
    <n v="1"/>
    <n v="1"/>
    <n v="0.89544521972949775"/>
    <n v="0.55859418247354076"/>
    <n v="0.63028867264572763"/>
    <n v="0.63028867264572763"/>
    <n v="0.91622274985803553"/>
    <n v="0.91622274985803553"/>
    <n v="1"/>
    <n v="1"/>
    <n v="1"/>
  </r>
  <r>
    <x v="10"/>
    <x v="0"/>
    <n v="0.85681677329899208"/>
    <n v="1"/>
    <n v="1"/>
    <n v="0.87325621755424299"/>
    <n v="0.56738123236272564"/>
    <n v="0.63064050530939353"/>
    <n v="0.63064050530939353"/>
    <n v="0.51284143976524399"/>
    <n v="0.51284143976524399"/>
    <n v="1"/>
    <n v="1"/>
    <n v="1"/>
  </r>
  <r>
    <x v="11"/>
    <x v="0"/>
    <n v="0.83208233402088627"/>
    <n v="1"/>
    <n v="1"/>
    <n v="0.78711568383728026"/>
    <n v="0.60752402917037984"/>
    <n v="0.62696735370959089"/>
    <n v="0.62696735370959089"/>
    <n v="0.77917701242809945"/>
    <n v="0.77917701242809945"/>
    <n v="1"/>
    <n v="1"/>
    <n v="1"/>
  </r>
  <r>
    <x v="12"/>
    <x v="0"/>
    <n v="0.86255457794650592"/>
    <n v="1"/>
    <n v="1"/>
    <n v="0.81482627535741525"/>
    <n v="0.61883002124937458"/>
    <n v="0.73072555446804055"/>
    <n v="0.73072555446804055"/>
    <n v="0.59873708425840511"/>
    <n v="0.59873708425840511"/>
    <n v="1"/>
    <n v="1"/>
    <n v="1"/>
  </r>
  <r>
    <x v="13"/>
    <x v="0"/>
    <n v="0.84606112735733574"/>
    <n v="1"/>
    <n v="1"/>
    <n v="0.81456054875714379"/>
    <n v="0.6388273786471671"/>
    <n v="0.6124757988706"/>
    <n v="0.6124757988706"/>
    <n v="0.71756746064676347"/>
    <n v="0.71756746064676347"/>
    <n v="1"/>
    <n v="1"/>
    <n v="1"/>
  </r>
  <r>
    <x v="14"/>
    <x v="0"/>
    <n v="0.81204549442711138"/>
    <n v="1"/>
    <n v="1"/>
    <n v="0.77442773319499325"/>
    <n v="0.60179761477905358"/>
    <n v="0.64625089651943557"/>
    <n v="0.64625089651943557"/>
    <n v="0.77917701242809945"/>
    <n v="0.77917701242809945"/>
    <n v="1"/>
    <n v="1"/>
    <n v="1"/>
  </r>
  <r>
    <x v="15"/>
    <x v="0"/>
    <n v="0.84502550569350121"/>
    <n v="1"/>
    <n v="1"/>
    <n v="0.87598909730232766"/>
    <n v="0.59753809771161204"/>
    <n v="0.70504366614081104"/>
    <n v="0.70504366614081104"/>
    <n v="0.76037755280748509"/>
    <n v="0.76037755280748509"/>
    <n v="1"/>
    <n v="1"/>
    <n v="1"/>
  </r>
  <r>
    <x v="16"/>
    <x v="0"/>
    <n v="0.87611115987174748"/>
    <n v="1"/>
    <n v="1"/>
    <n v="0.81482627535741525"/>
    <n v="0.62761911919175206"/>
    <n v="0.74241575339686738"/>
    <n v="0.74241575339686738"/>
    <n v="0.73594073405435401"/>
    <n v="0.73594073405435401"/>
    <n v="1"/>
    <n v="1"/>
    <n v="1"/>
  </r>
  <r>
    <x v="17"/>
    <x v="0"/>
    <n v="0.86127818629026098"/>
    <n v="1"/>
    <n v="1"/>
    <n v="0.81558363624553121"/>
    <n v="0.61792338383295109"/>
    <n v="0.77417419125522813"/>
    <n v="0.77417419125522813"/>
    <n v="0.77917701242809945"/>
    <n v="0.77917701242809945"/>
    <n v="1"/>
    <n v="1"/>
    <n v="1"/>
  </r>
  <r>
    <x v="18"/>
    <x v="0"/>
    <n v="0.85023848354906228"/>
    <n v="1"/>
    <n v="1"/>
    <n v="0.78501659074535024"/>
    <n v="0.61792338383295109"/>
    <n v="0.77040600711569418"/>
    <n v="0.77040600711569418"/>
    <n v="0.88266859284803056"/>
    <n v="0.88266859284803056"/>
    <n v="1"/>
    <n v="1"/>
    <n v="1"/>
  </r>
  <r>
    <x v="19"/>
    <x v="0"/>
    <n v="0.84078157609561832"/>
    <n v="1"/>
    <n v="1"/>
    <n v="0.8224443985924228"/>
    <n v="0.61792338383295109"/>
    <n v="0.68374892728273995"/>
    <n v="0.68374892728273995"/>
    <n v="0.77917701242809945"/>
    <n v="0.77917701242809945"/>
    <n v="1"/>
    <n v="1"/>
    <n v="1"/>
  </r>
  <r>
    <x v="20"/>
    <x v="0"/>
    <n v="0.88556630323771557"/>
    <n v="1"/>
    <n v="1"/>
    <n v="0.7893022668233165"/>
    <n v="0.62704883669378919"/>
    <n v="0.80064582132733553"/>
    <n v="0.80064582132733553"/>
    <n v="0.67204984343513319"/>
    <n v="0.67204984343513319"/>
    <n v="1"/>
    <n v="1"/>
    <n v="1"/>
  </r>
  <r>
    <x v="21"/>
    <x v="0"/>
    <n v="0.84334453845472335"/>
    <n v="1"/>
    <n v="1"/>
    <n v="0.82750939007436264"/>
    <n v="0.61792338383295109"/>
    <n v="0.62797122664006422"/>
    <n v="0.62797122664006422"/>
    <n v="0.95054565764420784"/>
    <n v="0.95054565764420784"/>
    <n v="1"/>
    <n v="1"/>
    <n v="1"/>
  </r>
  <r>
    <x v="22"/>
    <x v="0"/>
    <n v="0.85023848354906228"/>
    <n v="1"/>
    <n v="1"/>
    <n v="0.81482627535741525"/>
    <n v="0.64469841214705903"/>
    <n v="0.63378079990091096"/>
    <n v="0.63378079990091096"/>
    <n v="0.53669001362321311"/>
    <n v="0.53669001362321311"/>
    <n v="1"/>
    <n v="1"/>
    <n v="1"/>
  </r>
  <r>
    <x v="23"/>
    <x v="0"/>
    <n v="0.86536362395349875"/>
    <n v="1"/>
    <n v="1"/>
    <n v="0.81482627535741525"/>
    <n v="0.61792338383295109"/>
    <n v="0.76005986725741648"/>
    <n v="0.76005986725741648"/>
    <n v="0.76195691673100774"/>
    <n v="0.76195691673100774"/>
    <n v="1"/>
    <n v="1"/>
    <n v="1"/>
  </r>
  <r>
    <x v="24"/>
    <x v="0"/>
    <n v="0.86124854237283266"/>
    <n v="1"/>
    <n v="1"/>
    <n v="0.81898303383505178"/>
    <n v="0.61792338383295109"/>
    <n v="0.72605642453453167"/>
    <n v="0.72605642453453167"/>
    <n v="0.84140782693941052"/>
    <n v="0.84140782693941052"/>
    <n v="1"/>
    <n v="1"/>
    <n v="1"/>
  </r>
  <r>
    <x v="25"/>
    <x v="0"/>
    <n v="0.85689599434475039"/>
    <n v="1"/>
    <n v="1"/>
    <n v="0.8244916994078938"/>
    <n v="0.69021471553866354"/>
    <n v="0.66204927511046208"/>
    <n v="0.66204927511046208"/>
    <n v="0.77917701242809945"/>
    <n v="0.77917701242809945"/>
    <n v="1"/>
    <n v="1"/>
    <n v="1"/>
  </r>
  <r>
    <x v="26"/>
    <x v="0"/>
    <n v="0.87168423794421745"/>
    <n v="1"/>
    <n v="1"/>
    <n v="0.83014203164431655"/>
    <n v="0.61792338383295109"/>
    <n v="0.63636780164642792"/>
    <n v="0.63636780164642792"/>
    <n v="0.86237002649875605"/>
    <n v="0.86237002649875605"/>
    <n v="1"/>
    <n v="1"/>
    <n v="1"/>
  </r>
  <r>
    <x v="27"/>
    <x v="0"/>
    <n v="0.85023848354906228"/>
    <n v="1"/>
    <n v="1"/>
    <n v="0.78397849315917711"/>
    <n v="0.61792338383295109"/>
    <n v="0.63696611195970143"/>
    <n v="0.63696611195970143"/>
    <n v="0.82136237305568449"/>
    <n v="0.82136237305568449"/>
    <n v="1"/>
    <n v="1"/>
    <n v="1"/>
  </r>
  <r>
    <x v="28"/>
    <x v="0"/>
    <n v="0.84642820297833465"/>
    <n v="1"/>
    <n v="1"/>
    <n v="0.81509217538535472"/>
    <n v="0.63056606261447457"/>
    <n v="0.64901200508474921"/>
    <n v="0.64901200508474921"/>
    <n v="0.8251714037146054"/>
    <n v="0.8251714037146054"/>
    <n v="1"/>
    <n v="1"/>
    <n v="1"/>
  </r>
  <r>
    <x v="0"/>
    <x v="1"/>
    <n v="0.87386762163323783"/>
    <n v="1"/>
    <n v="1"/>
    <n v="0.90953889986676528"/>
    <n v="0.56818650426917461"/>
    <n v="0.64346795050037264"/>
    <n v="0.64346795050037264"/>
    <n v="0.58012209242304402"/>
    <n v="0.58012209242304402"/>
    <n v="1"/>
    <n v="1"/>
    <n v="1"/>
  </r>
  <r>
    <x v="1"/>
    <x v="1"/>
    <n v="0.84257279799022722"/>
    <n v="1"/>
    <n v="1"/>
    <n v="0.80840366244469997"/>
    <n v="0.5856134821826301"/>
    <n v="0.75929411484564935"/>
    <n v="0.75929411484564935"/>
    <n v="0.79889067812424619"/>
    <n v="0.79889067812424619"/>
    <n v="1"/>
    <n v="1"/>
    <n v="1"/>
  </r>
  <r>
    <x v="2"/>
    <x v="1"/>
    <n v="0.87206392340826544"/>
    <n v="1"/>
    <n v="1"/>
    <n v="0.7625097883116192"/>
    <n v="0.66786838045644747"/>
    <n v="0.69278909510025621"/>
    <n v="0.69278909510025621"/>
    <n v="0.98039215686274506"/>
    <n v="0.98039215686274506"/>
    <n v="1"/>
    <n v="1"/>
    <n v="1"/>
  </r>
  <r>
    <x v="3"/>
    <x v="1"/>
    <n v="0.86813824109746363"/>
    <n v="1"/>
    <n v="1"/>
    <n v="0.83198051273336082"/>
    <n v="0.62066036445991524"/>
    <n v="0.67711544329249229"/>
    <n v="0.67711544329249229"/>
    <n v="0.90338384054943854"/>
    <n v="0.90338384054943854"/>
    <n v="1"/>
    <n v="1"/>
    <n v="1"/>
  </r>
  <r>
    <x v="4"/>
    <x v="1"/>
    <n v="0.86813824109746363"/>
    <n v="1"/>
    <n v="1"/>
    <n v="0.80470477560309672"/>
    <n v="0.63093229717680277"/>
    <n v="0.65129031964728712"/>
    <n v="0.65129031964728712"/>
    <n v="0.68867305022098058"/>
    <n v="0.68867305022098058"/>
    <n v="1"/>
    <n v="1"/>
    <n v="1"/>
  </r>
  <r>
    <x v="5"/>
    <x v="1"/>
    <n v="0.89476985946710819"/>
    <n v="1"/>
    <n v="1"/>
    <n v="0.83198051273336082"/>
    <n v="0.63203660201405876"/>
    <n v="0.75040238894555167"/>
    <n v="0.75040238894555167"/>
    <n v="0.88971611899160219"/>
    <n v="0.88971611899160219"/>
    <n v="1"/>
    <n v="1"/>
    <n v="1"/>
  </r>
  <r>
    <x v="6"/>
    <x v="1"/>
    <n v="0.81505979310256649"/>
    <n v="1"/>
    <n v="1"/>
    <n v="0.7780368218609176"/>
    <n v="0.63093229717680277"/>
    <n v="0.7138016928705162"/>
    <n v="0.7138016928705162"/>
    <n v="0.75055792049288228"/>
    <n v="0.75055792049288228"/>
    <n v="1"/>
    <n v="1"/>
    <n v="1"/>
  </r>
  <r>
    <x v="7"/>
    <x v="1"/>
    <n v="0.87887339390103658"/>
    <n v="1"/>
    <n v="1"/>
    <n v="0.7945088180974248"/>
    <n v="0.62934712992370434"/>
    <n v="0.74902691245242248"/>
    <n v="0.74902691245242248"/>
    <n v="0.79558073900553317"/>
    <n v="0.79558073900553317"/>
    <n v="1"/>
    <n v="1"/>
    <n v="1"/>
  </r>
  <r>
    <x v="8"/>
    <x v="1"/>
    <n v="0.86813824109746363"/>
    <n v="1"/>
    <n v="1"/>
    <n v="0.84800248635287456"/>
    <n v="0.65060176432327577"/>
    <n v="0.65490367748387734"/>
    <n v="0.65490367748387734"/>
    <n v="0.74425649178258479"/>
    <n v="0.74425649178258479"/>
    <n v="1"/>
    <n v="1"/>
    <n v="1"/>
  </r>
  <r>
    <x v="9"/>
    <x v="1"/>
    <n v="0.87482664898914198"/>
    <n v="1"/>
    <n v="1"/>
    <n v="0.91429669803959246"/>
    <n v="0.57035405999929956"/>
    <n v="0.64355790785932177"/>
    <n v="0.64355790785932177"/>
    <n v="0.93551164985504676"/>
    <n v="0.93551164985504676"/>
    <n v="1"/>
    <n v="1"/>
    <n v="1"/>
  </r>
  <r>
    <x v="10"/>
    <x v="1"/>
    <n v="0.87485502115791824"/>
    <n v="1"/>
    <n v="1"/>
    <n v="0.89164055897643757"/>
    <n v="0.57932610041246724"/>
    <n v="0.64391714752643348"/>
    <n v="0.64391714752643348"/>
    <n v="0.52363810165503855"/>
    <n v="0.52363810165503855"/>
    <n v="1"/>
    <n v="1"/>
    <n v="1"/>
  </r>
  <r>
    <x v="11"/>
    <x v="1"/>
    <n v="0.84959985684237871"/>
    <n v="1"/>
    <n v="1"/>
    <n v="0.80368654033911768"/>
    <n v="0.62031400873186149"/>
    <n v="0.64016666641926645"/>
    <n v="0.64016666641926645"/>
    <n v="0.79558073900553317"/>
    <n v="0.79558073900553317"/>
    <n v="1"/>
    <n v="1"/>
    <n v="1"/>
  </r>
  <r>
    <x v="12"/>
    <x v="1"/>
    <n v="0.88071362169274814"/>
    <n v="1"/>
    <n v="1"/>
    <n v="0.83198051273336082"/>
    <n v="0.63185802169672989"/>
    <n v="0.74610925035157827"/>
    <n v="0.74610925035157827"/>
    <n v="0.61134207550595043"/>
    <n v="0.61134207550595043"/>
    <n v="1"/>
    <n v="1"/>
    <n v="1"/>
  </r>
  <r>
    <x v="13"/>
    <x v="1"/>
    <n v="0.86387294056485864"/>
    <n v="1"/>
    <n v="1"/>
    <n v="0.83170919188887305"/>
    <n v="0.65227637609237055"/>
    <n v="0.62537002621524429"/>
    <n v="0.62537002621524429"/>
    <n v="0.7326741440288006"/>
    <n v="0.7326741440288006"/>
    <n v="1"/>
    <n v="1"/>
    <n v="1"/>
  </r>
  <r>
    <x v="14"/>
    <x v="1"/>
    <n v="0.82914118904662948"/>
    <n v="1"/>
    <n v="1"/>
    <n v="0.79073147494646689"/>
    <n v="0.61446703824808635"/>
    <n v="0.65985617855142376"/>
    <n v="0.65985617855142376"/>
    <n v="0.79558073900553317"/>
    <n v="0.79558073900553317"/>
    <n v="1"/>
    <n v="1"/>
    <n v="1"/>
  </r>
  <r>
    <x v="15"/>
    <x v="1"/>
    <n v="0.86281551633968023"/>
    <n v="1"/>
    <n v="1"/>
    <n v="0.89443097303500829"/>
    <n v="0.6101178471371197"/>
    <n v="0.71988669069114397"/>
    <n v="0.71988669069114397"/>
    <n v="0.77638550128764272"/>
    <n v="0.77638550128764272"/>
    <n v="1"/>
    <n v="1"/>
    <n v="1"/>
  </r>
  <r>
    <x v="16"/>
    <x v="1"/>
    <n v="0.8945556053427316"/>
    <n v="1"/>
    <n v="1"/>
    <n v="0.83198051273336082"/>
    <n v="0.64083215327999954"/>
    <n v="0.75804555873153823"/>
    <n v="0.75804555873153823"/>
    <n v="0.75143422319234043"/>
    <n v="0.75143422319234043"/>
    <n v="1"/>
    <n v="1"/>
    <n v="1"/>
  </r>
  <r>
    <x v="17"/>
    <x v="1"/>
    <n v="0.87941035863321371"/>
    <n v="1"/>
    <n v="1"/>
    <n v="0.8327538180612265"/>
    <n v="0.63093229717680277"/>
    <n v="0.79047259528165403"/>
    <n v="0.79047259528165403"/>
    <n v="0.79558073900553317"/>
    <n v="0.79558073900553317"/>
    <n v="1"/>
    <n v="1"/>
    <n v="1"/>
  </r>
  <r>
    <x v="18"/>
    <x v="1"/>
    <n v="0.86813824109746363"/>
    <n v="1"/>
    <n v="1"/>
    <n v="0.80154325581367347"/>
    <n v="0.63093229717680277"/>
    <n v="0.78662508094970873"/>
    <n v="0.78662508094970873"/>
    <n v="0.90125108953956801"/>
    <n v="0.90125108953956801"/>
    <n v="1"/>
    <n v="1"/>
    <n v="1"/>
  </r>
  <r>
    <x v="19"/>
    <x v="1"/>
    <n v="0.85848224085552616"/>
    <n v="1"/>
    <n v="1"/>
    <n v="0.83975901751015813"/>
    <n v="0.63093229717680277"/>
    <n v="0.69814364154132391"/>
    <n v="0.69814364154132391"/>
    <n v="0.79558073900553317"/>
    <n v="0.79558073900553317"/>
    <n v="1"/>
    <n v="1"/>
    <n v="1"/>
  </r>
  <r>
    <x v="20"/>
    <x v="1"/>
    <n v="0.90420980435850962"/>
    <n v="1"/>
    <n v="1"/>
    <n v="0.80591915665117586"/>
    <n v="0.64024986483471114"/>
    <n v="0.8175015228289636"/>
    <n v="0.8175015228289636"/>
    <n v="0.68619826119166227"/>
    <n v="0.68619826119166227"/>
    <n v="1"/>
    <n v="1"/>
    <n v="1"/>
  </r>
  <r>
    <x v="21"/>
    <x v="1"/>
    <n v="0.86109916031692801"/>
    <n v="1"/>
    <n v="1"/>
    <n v="0.84493064039171761"/>
    <n v="0.63093229717680277"/>
    <n v="0.64119167351669715"/>
    <n v="0.64119167351669715"/>
    <n v="0.97055714517355962"/>
    <n v="0.97055714517355962"/>
    <n v="1"/>
    <n v="1"/>
    <n v="1"/>
  </r>
  <r>
    <x v="22"/>
    <x v="1"/>
    <n v="0.86813824109746363"/>
    <n v="1"/>
    <n v="1"/>
    <n v="0.83198051273336082"/>
    <n v="0.65827101029752344"/>
    <n v="0.64712355358303553"/>
    <n v="0.64712355358303553"/>
    <n v="0.54798875075212283"/>
    <n v="0.54798875075212283"/>
    <n v="1"/>
    <n v="1"/>
    <n v="1"/>
  </r>
  <r>
    <x v="23"/>
    <x v="1"/>
    <n v="0.88358180551041465"/>
    <n v="1"/>
    <n v="1"/>
    <n v="0.83198051273336082"/>
    <n v="0.63093229717680277"/>
    <n v="0.77606112762073043"/>
    <n v="0.77606112762073043"/>
    <n v="0.77799811497797633"/>
    <n v="0.77799811497797633"/>
    <n v="1"/>
    <n v="1"/>
    <n v="1"/>
  </r>
  <r>
    <x v="24"/>
    <x v="1"/>
    <n v="0.87938009063331346"/>
    <n v="1"/>
    <n v="1"/>
    <n v="0.83622478191578975"/>
    <n v="0.63093229717680277"/>
    <n v="0.7413418229457851"/>
    <n v="0.7413418229457851"/>
    <n v="0.85912167592760869"/>
    <n v="0.85912167592760869"/>
    <n v="1"/>
    <n v="1"/>
    <n v="1"/>
  </r>
  <r>
    <x v="25"/>
    <x v="1"/>
    <n v="0.87493591001516624"/>
    <n v="1"/>
    <n v="1"/>
    <n v="0.84184941939542834"/>
    <n v="0.70474555165526698"/>
    <n v="0.67598715458647174"/>
    <n v="0.67598715458647174"/>
    <n v="0.79558073900553317"/>
    <n v="0.79558073900553317"/>
    <n v="1"/>
    <n v="1"/>
    <n v="1"/>
  </r>
  <r>
    <x v="26"/>
    <x v="1"/>
    <n v="0.89003548505883245"/>
    <n v="1"/>
    <n v="1"/>
    <n v="0.84761870599472333"/>
    <n v="0.63093229717680277"/>
    <n v="0.64976501852319479"/>
    <n v="0.64976501852319479"/>
    <n v="0.88052518495136145"/>
    <n v="0.88052518495136145"/>
    <n v="1"/>
    <n v="1"/>
    <n v="1"/>
  </r>
  <r>
    <x v="27"/>
    <x v="1"/>
    <n v="0.86813824109746363"/>
    <n v="1"/>
    <n v="1"/>
    <n v="0.80048330354147557"/>
    <n v="0.63093229717680277"/>
    <n v="0.65037592484306361"/>
    <n v="0.65037592484306361"/>
    <n v="0.83865421248843586"/>
    <n v="0.83865421248843586"/>
    <n v="1"/>
    <n v="1"/>
    <n v="1"/>
  </r>
  <r>
    <x v="28"/>
    <x v="1"/>
    <n v="0.864247744093668"/>
    <n v="1"/>
    <n v="1"/>
    <n v="0.83225201065662524"/>
    <n v="0.64384113761688466"/>
    <n v="0.66267541571811239"/>
    <n v="0.66267541571811239"/>
    <n v="0.84254343326649184"/>
    <n v="0.84254343326649184"/>
    <n v="1"/>
    <n v="1"/>
    <n v="1"/>
  </r>
  <r>
    <x v="0"/>
    <x v="2"/>
    <n v="0.91227938522151197"/>
    <n v="1"/>
    <n v="1"/>
    <n v="0.94951863172904072"/>
    <n v="0.5931617352260613"/>
    <n v="0.67175225601687261"/>
    <n v="0.67175225601687261"/>
    <n v="0.60562196461746343"/>
    <n v="0.60562196461746343"/>
    <n v="1"/>
    <n v="1"/>
    <n v="1"/>
  </r>
  <r>
    <x v="1"/>
    <x v="2"/>
    <n v="0.87960896493485252"/>
    <n v="1"/>
    <n v="1"/>
    <n v="0.84393788936534608"/>
    <n v="0.61135473414670161"/>
    <n v="0.79266968033337015"/>
    <n v="0.79266968033337015"/>
    <n v="0.83400675188794915"/>
    <n v="0.83400675188794915"/>
    <n v="1"/>
    <n v="1"/>
    <n v="1"/>
  </r>
  <r>
    <x v="2"/>
    <x v="2"/>
    <n v="0.91039640355807927"/>
    <n v="1"/>
    <n v="1"/>
    <n v="0.79602670208355841"/>
    <n v="0.69722523234464295"/>
    <n v="0.7232413630167509"/>
    <n v="0.7232413630167509"/>
    <n v="0.98039215686274506"/>
    <n v="0.98039215686274506"/>
    <n v="1"/>
    <n v="1"/>
    <n v="1"/>
  </r>
  <r>
    <x v="3"/>
    <x v="2"/>
    <n v="0.90629816378306627"/>
    <n v="1"/>
    <n v="1"/>
    <n v="0.86855108472164033"/>
    <n v="0.64794213872188955"/>
    <n v="0.70687875948117329"/>
    <n v="0.70687875948117329"/>
    <n v="0.94309302035380926"/>
    <n v="0.94309302035380926"/>
    <n v="1"/>
    <n v="1"/>
    <n v="1"/>
  </r>
  <r>
    <x v="4"/>
    <x v="2"/>
    <n v="0.90629816378306627"/>
    <n v="1"/>
    <n v="1"/>
    <n v="0.84007641409114486"/>
    <n v="0.65866558496479399"/>
    <n v="0.67991846556584912"/>
    <n v="0.67991846556584912"/>
    <n v="0.71894439308783686"/>
    <n v="0.71894439308783686"/>
    <n v="1"/>
    <n v="1"/>
    <n v="1"/>
  </r>
  <r>
    <x v="5"/>
    <x v="2"/>
    <n v="0.93410040274038753"/>
    <n v="1"/>
    <n v="1"/>
    <n v="0.86855108472164033"/>
    <n v="0.65981843067401735"/>
    <n v="0.78338710933876265"/>
    <n v="0.78338710933876265"/>
    <n v="0.92882451982639791"/>
    <n v="0.92882451982639791"/>
    <n v="1"/>
    <n v="1"/>
    <n v="1"/>
  </r>
  <r>
    <x v="6"/>
    <x v="2"/>
    <n v="0.85088659719498694"/>
    <n v="1"/>
    <n v="1"/>
    <n v="0.81223624260205685"/>
    <n v="0.65866558496479399"/>
    <n v="0.74517759145823126"/>
    <n v="0.74517759145823126"/>
    <n v="0.78354947743762426"/>
    <n v="0.78354947743762426"/>
    <n v="1"/>
    <n v="1"/>
    <n v="1"/>
  </r>
  <r>
    <x v="7"/>
    <x v="2"/>
    <n v="0.91750519143514797"/>
    <n v="1"/>
    <n v="1"/>
    <n v="0.82943228262917967"/>
    <n v="0.65701074003024074"/>
    <n v="0.78195117234044087"/>
    <n v="0.78195117234044087"/>
    <n v="0.83055132093984241"/>
    <n v="0.83055132093984241"/>
    <n v="1"/>
    <n v="1"/>
    <n v="1"/>
  </r>
  <r>
    <x v="8"/>
    <x v="2"/>
    <n v="0.90629816378306627"/>
    <n v="1"/>
    <n v="1"/>
    <n v="0.88527732091783606"/>
    <n v="0.67919964407374933"/>
    <n v="0.68369065231833348"/>
    <n v="0.68369065231833348"/>
    <n v="0.77697106284995121"/>
    <n v="0.77697106284995121"/>
    <n v="1"/>
    <n v="1"/>
    <n v="1"/>
  </r>
  <r>
    <x v="9"/>
    <x v="2"/>
    <n v="0.91328056762602727"/>
    <n v="1"/>
    <n v="1"/>
    <n v="0.95448556388748651"/>
    <n v="0.59542456813113676"/>
    <n v="0.67184616754544579"/>
    <n v="0.67184616754544579"/>
    <n v="0.9766330410574664"/>
    <n v="0.9766330410574664"/>
    <n v="1"/>
    <n v="1"/>
    <n v="1"/>
  </r>
  <r>
    <x v="10"/>
    <x v="2"/>
    <n v="0.91331018692310129"/>
    <n v="1"/>
    <n v="1"/>
    <n v="0.93083355057979733"/>
    <n v="0.6047909839470812"/>
    <n v="0.67222119796715574"/>
    <n v="0.67222119796715574"/>
    <n v="0.5466551610684468"/>
    <n v="0.5466551610684468"/>
    <n v="1"/>
    <n v="1"/>
    <n v="1"/>
  </r>
  <r>
    <x v="11"/>
    <x v="2"/>
    <n v="0.88694490549479077"/>
    <n v="1"/>
    <n v="1"/>
    <n v="0.83901342123314482"/>
    <n v="0.64758055856622898"/>
    <n v="0.66830586054758578"/>
    <n v="0.66830586054758578"/>
    <n v="0.83055132093984241"/>
    <n v="0.83055132093984241"/>
    <n v="1"/>
    <n v="1"/>
    <n v="1"/>
  </r>
  <r>
    <x v="12"/>
    <x v="2"/>
    <n v="0.91942630836056127"/>
    <n v="1"/>
    <n v="1"/>
    <n v="0.86855108472164033"/>
    <n v="0.65963200067241035"/>
    <n v="0.77890526135604321"/>
    <n v="0.77890526135604321"/>
    <n v="0.63821425464906911"/>
    <n v="0.63821425464906911"/>
    <n v="1"/>
    <n v="1"/>
    <n v="1"/>
  </r>
  <r>
    <x v="13"/>
    <x v="2"/>
    <n v="0.90184537751276439"/>
    <n v="1"/>
    <n v="1"/>
    <n v="0.86826783768618621"/>
    <n v="0.68094786515137584"/>
    <n v="0.65285881857635375"/>
    <n v="0.65285881857635375"/>
    <n v="0.76487960090918738"/>
    <n v="0.76487960090918738"/>
    <n v="1"/>
    <n v="1"/>
    <n v="1"/>
  </r>
  <r>
    <x v="14"/>
    <x v="2"/>
    <n v="0.86558695559812948"/>
    <n v="1"/>
    <n v="1"/>
    <n v="0.82548890241664119"/>
    <n v="0.64147657839085936"/>
    <n v="0.68886084574049722"/>
    <n v="0.68886084574049722"/>
    <n v="0.83055132093984241"/>
    <n v="0.83055132093984241"/>
    <n v="1"/>
    <n v="1"/>
    <n v="1"/>
  </r>
  <r>
    <x v="15"/>
    <x v="2"/>
    <n v="0.90074147310186381"/>
    <n v="1"/>
    <n v="1"/>
    <n v="0.93374662020138233"/>
    <n v="0.63693621404424572"/>
    <n v="0.75153006171053482"/>
    <n v="0.75153006171053482"/>
    <n v="0.8105123365090775"/>
    <n v="0.8105123365090775"/>
    <n v="1"/>
    <n v="1"/>
    <n v="1"/>
  </r>
  <r>
    <x v="16"/>
    <x v="2"/>
    <n v="0.93387673085230216"/>
    <n v="1"/>
    <n v="1"/>
    <n v="0.86855108472164033"/>
    <n v="0.66900059957802138"/>
    <n v="0.79136624263182553"/>
    <n v="0.79136624263182553"/>
    <n v="0.7844642989370586"/>
    <n v="0.7844642989370586"/>
    <n v="1"/>
    <n v="1"/>
    <n v="1"/>
  </r>
  <r>
    <x v="17"/>
    <x v="2"/>
    <n v="0.9180657590126956"/>
    <n v="1"/>
    <n v="1"/>
    <n v="0.86935838149248923"/>
    <n v="0.65866558496479399"/>
    <n v="0.82521864342590256"/>
    <n v="0.82521864342590256"/>
    <n v="0.83055132093984241"/>
    <n v="0.83055132093984241"/>
    <n v="1"/>
    <n v="1"/>
    <n v="1"/>
  </r>
  <r>
    <x v="18"/>
    <x v="2"/>
    <n v="0.90629816378306627"/>
    <n v="1"/>
    <n v="1"/>
    <n v="0.83677592639888965"/>
    <n v="0.65866558496479399"/>
    <n v="0.82120200758486073"/>
    <n v="0.82120200758486073"/>
    <n v="0.94086652204680177"/>
    <n v="0.94086652204680177"/>
    <n v="1"/>
    <n v="1"/>
    <n v="1"/>
  </r>
  <r>
    <x v="19"/>
    <x v="2"/>
    <n v="0.89621772397005472"/>
    <n v="1"/>
    <n v="1"/>
    <n v="0.87667150179631892"/>
    <n v="0.65866558496479399"/>
    <n v="0.7288312741365468"/>
    <n v="0.7288312741365468"/>
    <n v="0.83055132093984241"/>
    <n v="0.83055132093984241"/>
    <n v="1"/>
    <n v="1"/>
    <n v="1"/>
  </r>
  <r>
    <x v="20"/>
    <x v="2"/>
    <n v="0.94395529026437808"/>
    <n v="1"/>
    <n v="1"/>
    <n v="0.84134417452595278"/>
    <n v="0.66839271603623684"/>
    <n v="0.85343565570056634"/>
    <n v="0.85343565570056634"/>
    <n v="0.71636082212316388"/>
    <n v="0.71636082212316388"/>
    <n v="1"/>
    <n v="1"/>
    <n v="1"/>
  </r>
  <r>
    <x v="21"/>
    <x v="2"/>
    <n v="0.89894967285833138"/>
    <n v="1"/>
    <n v="1"/>
    <n v="0.88207044876058427"/>
    <n v="0.65866558496479399"/>
    <n v="0.66937592290204639"/>
    <n v="0.66937592290204639"/>
    <n v="0.98039215686274506"/>
    <n v="0.98039215686274506"/>
    <n v="1"/>
    <n v="1"/>
    <n v="1"/>
  </r>
  <r>
    <x v="22"/>
    <x v="2"/>
    <n v="0.90629816378306627"/>
    <n v="1"/>
    <n v="1"/>
    <n v="0.86855108472164033"/>
    <n v="0.68720599976115082"/>
    <n v="0.67556854494932272"/>
    <n v="0.67556854494932272"/>
    <n v="0.57207616836760078"/>
    <n v="0.57207616836760078"/>
    <n v="1"/>
    <n v="1"/>
    <n v="1"/>
  </r>
  <r>
    <x v="23"/>
    <x v="2"/>
    <n v="0.92242056619219104"/>
    <n v="1"/>
    <n v="1"/>
    <n v="0.86855108472164033"/>
    <n v="0.65866558496479399"/>
    <n v="0.8101737046590044"/>
    <n v="0.8101737046590044"/>
    <n v="0.8121958343176674"/>
    <n v="0.8121958343176674"/>
    <n v="1"/>
    <n v="1"/>
    <n v="1"/>
  </r>
  <r>
    <x v="24"/>
    <x v="2"/>
    <n v="0.91803416055126108"/>
    <n v="1"/>
    <n v="1"/>
    <n v="0.87298191518681345"/>
    <n v="0.65866558496479399"/>
    <n v="0.77392827670164366"/>
    <n v="0.77392827670164366"/>
    <n v="0.89688526607827257"/>
    <n v="0.89688526607827257"/>
    <n v="1"/>
    <n v="1"/>
    <n v="1"/>
  </r>
  <r>
    <x v="25"/>
    <x v="2"/>
    <n v="0.91339463133451393"/>
    <n v="1"/>
    <n v="1"/>
    <n v="0.87885378947874393"/>
    <n v="0.73572337810165234"/>
    <n v="0.70570087566719586"/>
    <n v="0.70570087566719586"/>
    <n v="0.83055132093984241"/>
    <n v="0.83055132093984241"/>
    <n v="1"/>
    <n v="1"/>
    <n v="1"/>
  </r>
  <r>
    <x v="26"/>
    <x v="2"/>
    <n v="0.9291579239625174"/>
    <n v="1"/>
    <n v="1"/>
    <n v="0.88487667109339252"/>
    <n v="0.65866558496479399"/>
    <n v="0.67832611823850009"/>
    <n v="0.67832611823850009"/>
    <n v="0.9192295886854871"/>
    <n v="0.9192295886854871"/>
    <n v="1"/>
    <n v="1"/>
    <n v="1"/>
  </r>
  <r>
    <x v="27"/>
    <x v="2"/>
    <n v="0.90629816378306627"/>
    <n v="1"/>
    <n v="1"/>
    <n v="0.83566938281802394"/>
    <n v="0.65866558496479399"/>
    <n v="0.67896387758341792"/>
    <n v="0.67896387758341792"/>
    <n v="0.87551813391649891"/>
    <n v="0.87551813391649891"/>
    <n v="1"/>
    <n v="1"/>
    <n v="1"/>
  </r>
  <r>
    <x v="28"/>
    <x v="2"/>
    <n v="0.9022366559219609"/>
    <n v="1"/>
    <n v="1"/>
    <n v="0.86883451661955391"/>
    <n v="0.67214184696268164"/>
    <n v="0.69180400542000731"/>
    <n v="0.69180400542000731"/>
    <n v="0.87957830945402982"/>
    <n v="0.87957830945402982"/>
    <n v="1"/>
    <n v="1"/>
    <n v="1"/>
  </r>
  <r>
    <x v="0"/>
    <x v="3"/>
    <n v="0.97667557711950115"/>
    <n v="1"/>
    <n v="1"/>
    <n v="0.98039215686274506"/>
    <n v="0.63503197535966571"/>
    <n v="0.71917006232394598"/>
    <n v="0.71917006232394598"/>
    <n v="0.64837175035516681"/>
    <n v="0.64837175035516681"/>
    <n v="1"/>
    <n v="1"/>
    <n v="1"/>
  </r>
  <r>
    <x v="1"/>
    <x v="3"/>
    <n v="0.94169900951848906"/>
    <n v="1"/>
    <n v="1"/>
    <n v="0.90350997567348823"/>
    <n v="0.6545091859688219"/>
    <n v="0.848622834239255"/>
    <n v="0.848622834239255"/>
    <n v="0.89287781672709865"/>
    <n v="0.89287781672709865"/>
    <n v="1"/>
    <n v="1"/>
    <n v="1"/>
  </r>
  <r>
    <x v="2"/>
    <x v="3"/>
    <n v="0.97465967910335549"/>
    <n v="1"/>
    <n v="1"/>
    <n v="0.85221682223063333"/>
    <n v="0.74644113109838262"/>
    <n v="0.7742936945238158"/>
    <n v="0.7742936945238158"/>
    <n v="0.98039215686274506"/>
    <n v="0.98039215686274506"/>
    <n v="1"/>
    <n v="1"/>
    <n v="1"/>
  </r>
  <r>
    <x v="3"/>
    <x v="3"/>
    <n v="0.9702721518148123"/>
    <n v="1"/>
    <n v="1"/>
    <n v="0.92986057305493264"/>
    <n v="0.69367923086696415"/>
    <n v="0.75677608367984428"/>
    <n v="0.75677608367984428"/>
    <n v="0.98039215686274506"/>
    <n v="0.98039215686274506"/>
    <n v="1"/>
    <n v="1"/>
    <n v="1"/>
  </r>
  <r>
    <x v="4"/>
    <x v="3"/>
    <n v="0.9702721518148123"/>
    <n v="1"/>
    <n v="1"/>
    <n v="0.89937592567404911"/>
    <n v="0.70515962625642659"/>
    <n v="0.7279127101940267"/>
    <n v="0.7279127101940267"/>
    <n v="0.76969340907050765"/>
    <n v="0.76969340907050765"/>
    <n v="1"/>
    <n v="1"/>
    <n v="1"/>
  </r>
  <r>
    <x v="5"/>
    <x v="3"/>
    <n v="0.98039215686274506"/>
    <n v="1"/>
    <n v="1"/>
    <n v="0.92986057305493264"/>
    <n v="0.70639384930983029"/>
    <n v="0.83868502293914582"/>
    <n v="0.83868502293914582"/>
    <n v="0.98039215686274506"/>
    <n v="0.98039215686274506"/>
    <n v="1"/>
    <n v="1"/>
    <n v="1"/>
  </r>
  <r>
    <x v="6"/>
    <x v="3"/>
    <n v="0.91094918052639795"/>
    <n v="1"/>
    <n v="1"/>
    <n v="0.86957056560926094"/>
    <n v="0.70515962625642659"/>
    <n v="0.79777836261998869"/>
    <n v="0.79777836261998869"/>
    <n v="0.83885885231557422"/>
    <n v="0.83885885231557422"/>
    <n v="1"/>
    <n v="1"/>
    <n v="1"/>
  </r>
  <r>
    <x v="7"/>
    <x v="3"/>
    <n v="0.98039215686274506"/>
    <n v="1"/>
    <n v="1"/>
    <n v="0.88798044375594531"/>
    <n v="0.70338796873825782"/>
    <n v="0.83714772568211904"/>
    <n v="0.83714772568211904"/>
    <n v="0.88917847300618413"/>
    <n v="0.88917847300618413"/>
    <n v="1"/>
    <n v="1"/>
    <n v="1"/>
  </r>
  <r>
    <x v="8"/>
    <x v="3"/>
    <n v="0.9702721518148123"/>
    <n v="1"/>
    <n v="1"/>
    <n v="0.9477674847473303"/>
    <n v="0.72714314836130822"/>
    <n v="0.73195116895256873"/>
    <n v="0.73195116895256873"/>
    <n v="0.8318160790511242"/>
    <n v="0.8318160790511242"/>
    <n v="1"/>
    <n v="1"/>
    <n v="1"/>
  </r>
  <r>
    <x v="9"/>
    <x v="3"/>
    <n v="0.97774743122315855"/>
    <n v="1"/>
    <n v="1"/>
    <n v="0.98039215686274506"/>
    <n v="0.63745453764627591"/>
    <n v="0.71927060290159506"/>
    <n v="0.71927060290159506"/>
    <n v="0.98039215686274506"/>
    <n v="0.98039215686274506"/>
    <n v="1"/>
    <n v="1"/>
    <n v="1"/>
  </r>
  <r>
    <x v="10"/>
    <x v="3"/>
    <n v="0.97777914129414378"/>
    <n v="1"/>
    <n v="1"/>
    <n v="0.98039215686274506"/>
    <n v="0.64748211222569862"/>
    <n v="0.71967210605895504"/>
    <n v="0.71967210605895504"/>
    <n v="0.58524258420269015"/>
    <n v="0.58524258420269015"/>
    <n v="1"/>
    <n v="1"/>
    <n v="1"/>
  </r>
  <r>
    <x v="11"/>
    <x v="3"/>
    <n v="0.94955278117677622"/>
    <n v="1"/>
    <n v="1"/>
    <n v="0.89823789802607279"/>
    <n v="0.69329212740619828"/>
    <n v="0.71548039188035661"/>
    <n v="0.71548039188035661"/>
    <n v="0.88917847300618413"/>
    <n v="0.88917847300618413"/>
    <n v="1"/>
    <n v="1"/>
    <n v="1"/>
  </r>
  <r>
    <x v="12"/>
    <x v="3"/>
    <n v="0.98039215686274506"/>
    <n v="1"/>
    <n v="1"/>
    <n v="0.92986057305493264"/>
    <n v="0.70619425954340398"/>
    <n v="0.83388680921646974"/>
    <n v="0.83388680921646974"/>
    <n v="0.68326467262429758"/>
    <n v="0.68326467262429758"/>
    <n v="1"/>
    <n v="1"/>
    <n v="1"/>
  </r>
  <r>
    <x v="13"/>
    <x v="3"/>
    <n v="0.96550505121954777"/>
    <n v="1"/>
    <n v="1"/>
    <n v="0.92955733211109348"/>
    <n v="0.72901477327970832"/>
    <n v="0.69894297047586129"/>
    <n v="0.69894297047586129"/>
    <n v="0.81887110214983594"/>
    <n v="0.81887110214983594"/>
    <n v="1"/>
    <n v="1"/>
    <n v="1"/>
  </r>
  <r>
    <x v="14"/>
    <x v="3"/>
    <n v="0.92668721128740938"/>
    <n v="1"/>
    <n v="1"/>
    <n v="0.8837587072931099"/>
    <n v="0.68675727804197895"/>
    <n v="0.73748631720453239"/>
    <n v="0.73748631720453239"/>
    <n v="0.88917847300618413"/>
    <n v="0.88917847300618413"/>
    <n v="1"/>
    <n v="1"/>
    <n v="1"/>
  </r>
  <r>
    <x v="15"/>
    <x v="3"/>
    <n v="0.96432322414434846"/>
    <n v="1"/>
    <n v="1"/>
    <n v="0.98039215686274506"/>
    <n v="0.68189641738854545"/>
    <n v="0.80457924253716084"/>
    <n v="0.80457924253716084"/>
    <n v="0.86772497202736532"/>
    <n v="0.86772497202736532"/>
    <n v="1"/>
    <n v="1"/>
    <n v="1"/>
  </r>
  <r>
    <x v="16"/>
    <x v="3"/>
    <n v="0.98039215686274506"/>
    <n v="1"/>
    <n v="1"/>
    <n v="0.92986057305493264"/>
    <n v="0.71622417131294058"/>
    <n v="0.84722738917054274"/>
    <n v="0.84722738917054274"/>
    <n v="0.83983824945026286"/>
    <n v="0.83983824945026286"/>
    <n v="1"/>
    <n v="1"/>
    <n v="1"/>
  </r>
  <r>
    <x v="17"/>
    <x v="3"/>
    <n v="0.98039215686274506"/>
    <n v="1"/>
    <n v="1"/>
    <n v="0.93072485548019446"/>
    <n v="0.70515962625642659"/>
    <n v="0.88346937119714275"/>
    <n v="0.88346937119714275"/>
    <n v="0.88917847300618413"/>
    <n v="0.88917847300618413"/>
    <n v="1"/>
    <n v="1"/>
    <n v="1"/>
  </r>
  <r>
    <x v="18"/>
    <x v="3"/>
    <n v="0.9702721518148123"/>
    <n v="1"/>
    <n v="1"/>
    <n v="0.89584246237998777"/>
    <n v="0.70515962625642659"/>
    <n v="0.87916920812026267"/>
    <n v="0.87916920812026267"/>
    <n v="0.98039215686274506"/>
    <n v="0.98039215686274506"/>
    <n v="1"/>
    <n v="1"/>
    <n v="1"/>
  </r>
  <r>
    <x v="19"/>
    <x v="3"/>
    <n v="0.95948015154441157"/>
    <n v="1"/>
    <n v="1"/>
    <n v="0.93855419604076507"/>
    <n v="0.70515962625642659"/>
    <n v="0.78027818760500911"/>
    <n v="0.78027818760500911"/>
    <n v="0.88917847300618413"/>
    <n v="0.88917847300618413"/>
    <n v="1"/>
    <n v="1"/>
    <n v="1"/>
  </r>
  <r>
    <x v="20"/>
    <x v="3"/>
    <n v="0.98039215686274506"/>
    <n v="1"/>
    <n v="1"/>
    <n v="0.90073317508072592"/>
    <n v="0.71557337834467716"/>
    <n v="0.91367817257354766"/>
    <n v="0.91367817257354766"/>
    <n v="0.76692746839068138"/>
    <n v="0.76692746839068138"/>
    <n v="1"/>
    <n v="1"/>
    <n v="1"/>
  </r>
  <r>
    <x v="21"/>
    <x v="3"/>
    <n v="0.96240494388362552"/>
    <n v="1"/>
    <n v="1"/>
    <n v="0.94433424514368436"/>
    <n v="0.70515962625642659"/>
    <n v="0.7166259880480732"/>
    <n v="0.7166259880480732"/>
    <n v="0.98039215686274506"/>
    <n v="0.98039215686274506"/>
    <n v="1"/>
    <n v="1"/>
    <n v="1"/>
  </r>
  <r>
    <x v="22"/>
    <x v="3"/>
    <n v="0.9702721518148123"/>
    <n v="1"/>
    <n v="1"/>
    <n v="0.92986057305493264"/>
    <n v="0.73571465856782037"/>
    <n v="0.72325573635751028"/>
    <n v="0.72325573635751028"/>
    <n v="0.61245801554649015"/>
    <n v="0.61245801554649015"/>
    <n v="1"/>
    <n v="1"/>
    <n v="1"/>
  </r>
  <r>
    <x v="23"/>
    <x v="3"/>
    <n v="0.98039215686274506"/>
    <n v="1"/>
    <n v="1"/>
    <n v="0.92986057305493264"/>
    <n v="0.70515962625642659"/>
    <n v="0.86736243675258118"/>
    <n v="0.86736243675258118"/>
    <n v="0.86952730497538533"/>
    <n v="0.86952730497538533"/>
    <n v="1"/>
    <n v="1"/>
    <n v="1"/>
  </r>
  <r>
    <x v="24"/>
    <x v="3"/>
    <n v="0.98039215686274506"/>
    <n v="1"/>
    <n v="1"/>
    <n v="0.93460416802352975"/>
    <n v="0.70515962625642659"/>
    <n v="0.82855850799823028"/>
    <n v="0.82855850799823028"/>
    <n v="0.96019481427203301"/>
    <n v="0.96019481427203301"/>
    <n v="1"/>
    <n v="1"/>
    <n v="1"/>
  </r>
  <r>
    <x v="25"/>
    <x v="3"/>
    <n v="0.97786954648753854"/>
    <n v="1"/>
    <n v="1"/>
    <n v="0.94089052755959657"/>
    <n v="0.78765679302647484"/>
    <n v="0.75551505512605677"/>
    <n v="0.75551505512605677"/>
    <n v="0.88917847300618413"/>
    <n v="0.88917847300618413"/>
    <n v="1"/>
    <n v="1"/>
    <n v="1"/>
  </r>
  <r>
    <x v="26"/>
    <x v="3"/>
    <n v="0.98039215686274506"/>
    <n v="1"/>
    <n v="1"/>
    <n v="0.94733855375880849"/>
    <n v="0.70515962625642659"/>
    <n v="0.72620796187886483"/>
    <n v="0.72620796187886483"/>
    <n v="0.98039215686274506"/>
    <n v="0.98039215686274506"/>
    <n v="1"/>
    <n v="1"/>
    <n v="1"/>
  </r>
  <r>
    <x v="27"/>
    <x v="3"/>
    <n v="0.9702721518148123"/>
    <n v="1"/>
    <n v="1"/>
    <n v="0.89465780984047283"/>
    <n v="0.70515962625642659"/>
    <n v="0.72689073953048278"/>
    <n v="0.72689073953048278"/>
    <n v="0.93731941395766361"/>
    <n v="0.93731941395766361"/>
    <n v="1"/>
    <n v="1"/>
    <n v="1"/>
  </r>
  <r>
    <x v="28"/>
    <x v="3"/>
    <n v="0.96592394928115843"/>
    <n v="1"/>
    <n v="1"/>
    <n v="0.93016401191034592"/>
    <n v="0.71958715380710636"/>
    <n v="0.74063722933200793"/>
    <n v="0.74063722933200793"/>
    <n v="0.9416661901213732"/>
    <n v="0.9416661901213732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B5D92-3980-4456-9DC3-8A37C1CCCB10}" name="PivotTable3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N3:R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solid-ff-coal" fld="6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00CDD-41B4-4875-8E45-8A481DD6980F}" name="PivotTable2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H3:L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liquid-ff-heatingoil" fld="5" baseField="0" baseItem="0" numFmtId="9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785CB-B897-4ABC-9A7F-C55D36C97A9E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3:F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gas-ff-natural" fld="2" baseField="0" baseItem="13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3CB0C-5B7B-44BB-A46E-0F2C5C38B3FD}" name="PivotTable5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Z3:AD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electricity" fld="9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F4445-806C-453D-B11E-B038D98F758B}" name="PivotTable4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T3:X33" firstHeaderRow="1" firstDataRow="2" firstDataCol="1"/>
  <pivotFields count="1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solid-bio-woodlog" fld="7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A6D41-463F-4B4E-B0BA-79B739D1FA1B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3:V34" firstHeaderRow="1" firstDataRow="3" firstDataCol="1"/>
  <pivotFields count="14">
    <pivotField axis="axisRow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  <pivotField axis="axisCol" showAll="0" defaultSubtotal="0">
      <items count="4">
        <item x="0"/>
        <item x="1"/>
        <item x="2"/>
        <item x="3"/>
      </items>
    </pivotField>
    <pivotField dataField="1" numFmtId="165" showAll="0" defaultSubtotal="0"/>
    <pivotField numFmtId="165" showAll="0" defaultSubtotal="0"/>
    <pivotField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  <pivotField numFmtId="165" showAll="0" defaultSubtotal="0"/>
    <pivotField dataField="1"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2">
    <field x="1"/>
    <field x="-2"/>
  </colFields>
  <colItems count="2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</colItems>
  <dataFields count="5">
    <dataField name="Sum of electricity" fld="9" baseField="0" baseItem="26" numFmtId="9"/>
    <dataField name="Sum of gas-ff-natural" fld="2" baseField="0" baseItem="13" numFmtId="9"/>
    <dataField name="Sum of solid-ff-coal" fld="6" baseField="0" baseItem="26" numFmtId="9"/>
    <dataField name="Sum of liquid-ff-heatingoil" fld="5" baseField="0" baseItem="26" numFmtId="9"/>
    <dataField name="Sum of solid-bio-woodlog" fld="7" baseField="0" baseItem="26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F961-D216-44FC-89B5-18C92435D905}">
  <sheetPr codeName="Sheet11">
    <tabColor theme="4" tint="-0.249977111117893"/>
  </sheetPr>
  <dimension ref="A1:AX262"/>
  <sheetViews>
    <sheetView showGridLines="0" tabSelected="1" topLeftCell="B130" zoomScale="70" zoomScaleNormal="70" workbookViewId="0">
      <selection activeCell="AH37" sqref="AH37"/>
    </sheetView>
  </sheetViews>
  <sheetFormatPr defaultRowHeight="14.4" x14ac:dyDescent="0.3"/>
  <cols>
    <col min="1" max="1" width="18.33203125" bestFit="1" customWidth="1"/>
    <col min="2" max="2" width="27" bestFit="1" customWidth="1"/>
    <col min="3" max="3" width="27" customWidth="1"/>
    <col min="8" max="8" width="12" customWidth="1"/>
    <col min="12" max="12" width="10.33203125" customWidth="1"/>
    <col min="13" max="13" width="11.77734375" customWidth="1"/>
    <col min="19" max="19" width="25.44140625" customWidth="1"/>
    <col min="28" max="28" width="10.6640625" customWidth="1"/>
    <col min="29" max="29" width="11.88671875" customWidth="1"/>
    <col min="38" max="38" width="10" bestFit="1" customWidth="1"/>
  </cols>
  <sheetData>
    <row r="1" spans="1:50" x14ac:dyDescent="0.3">
      <c r="B1" s="2" t="s">
        <v>31</v>
      </c>
      <c r="C1" s="2"/>
      <c r="D1" s="2">
        <v>1</v>
      </c>
      <c r="E1" s="2">
        <f ca="1">MATCH(D4,INDIRECT("'heat-solar'!$B$1:$B$125"))</f>
        <v>30</v>
      </c>
      <c r="F1" s="2">
        <f ca="1">MATCH(E4,INDIRECT("'heat-solar'!$B$1:$B$125"))</f>
        <v>59</v>
      </c>
      <c r="G1" s="2">
        <f ca="1">MATCH(F4,INDIRECT("'heat-solar'!$B$1:$B$125"))</f>
        <v>88</v>
      </c>
      <c r="H1" s="2">
        <f ca="1">MATCH(G4,INDIRECT("'heat-solar'!$B$1:$B$125"))</f>
        <v>117</v>
      </c>
      <c r="AI1" s="8"/>
    </row>
    <row r="2" spans="1:50" ht="15" thickBot="1" x14ac:dyDescent="0.35">
      <c r="B2" s="2" t="s">
        <v>32</v>
      </c>
      <c r="C2" s="2"/>
      <c r="D2" s="2">
        <v>8</v>
      </c>
      <c r="E2" s="2">
        <f>D2</f>
        <v>8</v>
      </c>
      <c r="F2" s="2">
        <f t="shared" ref="F2:G2" si="0">E2</f>
        <v>8</v>
      </c>
      <c r="G2" s="2">
        <f t="shared" si="0"/>
        <v>8</v>
      </c>
      <c r="H2" s="2"/>
      <c r="AI2" s="8"/>
    </row>
    <row r="3" spans="1:50" x14ac:dyDescent="0.3">
      <c r="R3" s="53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5"/>
      <c r="AI3" s="8"/>
      <c r="AK3" s="20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2"/>
    </row>
    <row r="4" spans="1:50" x14ac:dyDescent="0.3">
      <c r="A4" s="6" t="s">
        <v>47</v>
      </c>
      <c r="B4" s="7" t="s">
        <v>46</v>
      </c>
      <c r="C4" s="7"/>
      <c r="D4" s="4">
        <v>1</v>
      </c>
      <c r="E4" s="2">
        <v>2</v>
      </c>
      <c r="F4" s="2">
        <v>3</v>
      </c>
      <c r="G4" s="2">
        <v>4</v>
      </c>
      <c r="H4" s="2"/>
      <c r="I4" s="4">
        <v>1</v>
      </c>
      <c r="J4" s="2">
        <v>2</v>
      </c>
      <c r="K4" s="2"/>
      <c r="L4" s="2">
        <v>3</v>
      </c>
      <c r="M4" s="2">
        <v>4</v>
      </c>
      <c r="R4" s="56"/>
      <c r="S4" s="24" t="s">
        <v>63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57"/>
      <c r="AI4" s="8"/>
      <c r="AK4" s="23"/>
      <c r="AL4" s="66" t="s">
        <v>76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5"/>
    </row>
    <row r="5" spans="1:50" x14ac:dyDescent="0.3">
      <c r="A5" t="s">
        <v>33</v>
      </c>
      <c r="B5" t="s">
        <v>33</v>
      </c>
      <c r="D5" s="3">
        <f t="shared" ref="D5:G15" ca="1" si="1">AVERAGE(OFFSET(INDIRECT(ADDRESS(1,1,,,$B5)),D$1,D$2,30,1))</f>
        <v>1.1739762648843992</v>
      </c>
      <c r="E5" s="3">
        <f t="shared" ca="1" si="1"/>
        <v>1.1489509668177822</v>
      </c>
      <c r="F5" s="3">
        <f t="shared" ca="1" si="1"/>
        <v>1.0997034149541751</v>
      </c>
      <c r="G5" s="3">
        <f t="shared" ca="1" si="1"/>
        <v>1.0332080117549753</v>
      </c>
      <c r="H5" s="2"/>
      <c r="I5" s="39">
        <f ca="1">1/D5</f>
        <v>0.85180597760932542</v>
      </c>
      <c r="J5" s="39">
        <f ca="1">1/E5</f>
        <v>0.87035916142676861</v>
      </c>
      <c r="K5" s="39"/>
      <c r="L5" s="39">
        <f ca="1">1/F5</f>
        <v>0.90933608680452283</v>
      </c>
      <c r="M5" s="39">
        <f ca="1">1/G5</f>
        <v>0.96785931644241774</v>
      </c>
      <c r="R5" s="56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57"/>
      <c r="AI5" s="8"/>
      <c r="AK5" s="23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5"/>
    </row>
    <row r="6" spans="1:50" x14ac:dyDescent="0.3">
      <c r="A6" t="s">
        <v>34</v>
      </c>
      <c r="B6" t="s">
        <v>34</v>
      </c>
      <c r="C6" s="5"/>
      <c r="D6" s="3">
        <f t="shared" ca="1" si="1"/>
        <v>1.2261045028590358</v>
      </c>
      <c r="E6" s="3">
        <f t="shared" ca="1" si="1"/>
        <v>1.2000365397932682</v>
      </c>
      <c r="F6" s="3">
        <f t="shared" ca="1" si="1"/>
        <v>1.1498813047329906</v>
      </c>
      <c r="G6" s="3">
        <f t="shared" ca="1" si="1"/>
        <v>1.0821742909045724</v>
      </c>
      <c r="H6" t="s">
        <v>37</v>
      </c>
      <c r="R6" s="58"/>
      <c r="S6" s="24">
        <v>1</v>
      </c>
      <c r="T6" s="24" t="s">
        <v>59</v>
      </c>
      <c r="U6" s="24">
        <v>0.97</v>
      </c>
      <c r="V6" s="24"/>
      <c r="W6" s="24"/>
      <c r="Y6" s="24"/>
      <c r="Z6" s="24"/>
      <c r="AA6" s="24"/>
      <c r="AB6" s="24"/>
      <c r="AC6" s="24"/>
      <c r="AD6" s="24"/>
      <c r="AE6" s="24"/>
      <c r="AF6" s="24"/>
      <c r="AG6" s="57"/>
      <c r="AI6" s="8"/>
      <c r="AK6" s="23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5"/>
    </row>
    <row r="7" spans="1:50" x14ac:dyDescent="0.3">
      <c r="A7" t="s">
        <v>42</v>
      </c>
      <c r="B7" t="s">
        <v>42</v>
      </c>
      <c r="C7" s="5"/>
      <c r="D7" s="3">
        <f t="shared" ca="1" si="1"/>
        <v>1.6318070643291027</v>
      </c>
      <c r="E7" s="3">
        <f t="shared" ca="1" si="1"/>
        <v>1.5969010147989671</v>
      </c>
      <c r="F7" s="3">
        <f t="shared" ca="1" si="1"/>
        <v>1.5283239932716748</v>
      </c>
      <c r="G7" s="3">
        <f t="shared" ca="1" si="1"/>
        <v>1.4260608773043346</v>
      </c>
      <c r="H7" t="s">
        <v>37</v>
      </c>
      <c r="R7" s="58"/>
      <c r="S7" s="24">
        <v>2</v>
      </c>
      <c r="T7" s="24" t="s">
        <v>60</v>
      </c>
      <c r="U7" s="24">
        <v>0.95</v>
      </c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57"/>
      <c r="AI7" s="8"/>
      <c r="AK7" s="23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5"/>
    </row>
    <row r="8" spans="1:50" x14ac:dyDescent="0.3">
      <c r="A8" t="s">
        <v>38</v>
      </c>
      <c r="B8" t="s">
        <v>38</v>
      </c>
      <c r="D8" s="3">
        <f t="shared" ca="1" si="1"/>
        <v>1.3462945739604844</v>
      </c>
      <c r="E8" s="3">
        <f t="shared" ca="1" si="1"/>
        <v>1.3177239434896151</v>
      </c>
      <c r="F8" s="3">
        <f t="shared" ca="1" si="1"/>
        <v>1.26346242682708</v>
      </c>
      <c r="G8" s="3">
        <f t="shared" ca="1" si="1"/>
        <v>1.1805927887319891</v>
      </c>
      <c r="H8" s="2"/>
      <c r="I8" s="39">
        <f t="shared" ref="I8:I15" ca="1" si="2">1/D8</f>
        <v>0.74277949220149753</v>
      </c>
      <c r="J8" s="39">
        <f t="shared" ref="J8:J15" ca="1" si="3">1/E8</f>
        <v>0.75888429055313811</v>
      </c>
      <c r="K8" s="39"/>
      <c r="L8" s="39">
        <f t="shared" ref="L8:L15" ca="1" si="4">1/F8</f>
        <v>0.79147585141197241</v>
      </c>
      <c r="M8" s="39">
        <f t="shared" ref="M8:M15" ca="1" si="5">1/G8</f>
        <v>0.84703210924576788</v>
      </c>
      <c r="R8" s="58"/>
      <c r="S8" s="24">
        <v>3</v>
      </c>
      <c r="T8" s="24" t="s">
        <v>61</v>
      </c>
      <c r="U8" s="24">
        <v>0.91</v>
      </c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57"/>
      <c r="AI8" s="8"/>
      <c r="AK8" s="23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5"/>
    </row>
    <row r="9" spans="1:50" x14ac:dyDescent="0.3">
      <c r="A9" t="s">
        <v>39</v>
      </c>
      <c r="B9" t="s">
        <v>38</v>
      </c>
      <c r="D9" s="3">
        <f t="shared" ca="1" si="1"/>
        <v>1.3462945739604844</v>
      </c>
      <c r="E9" s="3">
        <f t="shared" ca="1" si="1"/>
        <v>1.3177239434896151</v>
      </c>
      <c r="F9" s="3">
        <f t="shared" ca="1" si="1"/>
        <v>1.26346242682708</v>
      </c>
      <c r="G9" s="3">
        <f t="shared" ca="1" si="1"/>
        <v>1.1805927887319891</v>
      </c>
      <c r="H9" s="2"/>
      <c r="I9" s="39">
        <f t="shared" ca="1" si="2"/>
        <v>0.74277949220149753</v>
      </c>
      <c r="J9" s="39">
        <f t="shared" ca="1" si="3"/>
        <v>0.75888429055313811</v>
      </c>
      <c r="K9" s="39"/>
      <c r="L9" s="39">
        <f t="shared" ca="1" si="4"/>
        <v>0.79147585141197241</v>
      </c>
      <c r="M9" s="39">
        <f t="shared" ca="1" si="5"/>
        <v>0.84703210924576788</v>
      </c>
      <c r="R9" s="58"/>
      <c r="S9" s="24">
        <v>4</v>
      </c>
      <c r="T9" s="24" t="s">
        <v>62</v>
      </c>
      <c r="U9" s="24">
        <v>0.85</v>
      </c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57"/>
      <c r="AI9" s="8"/>
      <c r="AK9" s="23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5"/>
    </row>
    <row r="10" spans="1:50" x14ac:dyDescent="0.3">
      <c r="A10" s="44" t="s">
        <v>77</v>
      </c>
      <c r="B10" s="44" t="s">
        <v>77</v>
      </c>
      <c r="D10" s="3">
        <f t="shared" ca="1" si="1"/>
        <v>1.5547196728341015</v>
      </c>
      <c r="E10" s="3">
        <f t="shared" ca="1" si="1"/>
        <v>1.5214886920537782</v>
      </c>
      <c r="F10" s="3">
        <f t="shared" ca="1" si="1"/>
        <v>1.4561779000893258</v>
      </c>
      <c r="G10" s="3">
        <f t="shared" ca="1" si="1"/>
        <v>1.3597937249868699</v>
      </c>
      <c r="I10" s="39">
        <f t="shared" ca="1" si="2"/>
        <v>0.64320276990970215</v>
      </c>
      <c r="J10" s="39">
        <f t="shared" ca="1" si="3"/>
        <v>0.65725102343688935</v>
      </c>
      <c r="K10" s="39"/>
      <c r="L10" s="39">
        <f t="shared" ca="1" si="4"/>
        <v>0.68672927939550332</v>
      </c>
      <c r="M10" s="39">
        <f t="shared" ca="1" si="5"/>
        <v>0.73540565868522145</v>
      </c>
      <c r="R10" s="58"/>
      <c r="S10" s="26"/>
      <c r="T10" s="26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57"/>
      <c r="AI10" s="8"/>
      <c r="AK10" s="23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5"/>
    </row>
    <row r="11" spans="1:50" x14ac:dyDescent="0.3">
      <c r="A11" s="44" t="s">
        <v>78</v>
      </c>
      <c r="B11" s="44" t="s">
        <v>78</v>
      </c>
      <c r="D11" s="3">
        <f t="shared" ca="1" si="1"/>
        <v>1.6365470240358964</v>
      </c>
      <c r="E11" s="3">
        <f t="shared" ca="1" si="1"/>
        <v>1.6015670442671355</v>
      </c>
      <c r="F11" s="3">
        <f t="shared" ca="1" si="1"/>
        <v>1.5328188421992908</v>
      </c>
      <c r="G11" s="3">
        <f t="shared" ca="1" si="1"/>
        <v>1.4313618157756525</v>
      </c>
      <c r="I11" s="39">
        <f t="shared" ca="1" si="2"/>
        <v>0.611042631414217</v>
      </c>
      <c r="J11" s="39">
        <f t="shared" ca="1" si="3"/>
        <v>0.62438847226504479</v>
      </c>
      <c r="K11" s="39"/>
      <c r="L11" s="39">
        <f t="shared" ca="1" si="4"/>
        <v>0.65239281542572802</v>
      </c>
      <c r="M11" s="39">
        <f t="shared" ca="1" si="5"/>
        <v>0.69863537575096046</v>
      </c>
      <c r="R11" s="56"/>
      <c r="S11" s="24"/>
      <c r="T11" s="24"/>
      <c r="U11" s="40">
        <v>1</v>
      </c>
      <c r="V11" s="40">
        <v>1</v>
      </c>
      <c r="W11" s="40">
        <v>1</v>
      </c>
      <c r="X11" s="40">
        <v>1</v>
      </c>
      <c r="Y11" s="40">
        <v>1</v>
      </c>
      <c r="Z11" s="40">
        <v>0.95</v>
      </c>
      <c r="AA11" s="40">
        <v>0.95</v>
      </c>
      <c r="AB11" s="40">
        <v>1</v>
      </c>
      <c r="AC11" s="40">
        <v>1</v>
      </c>
      <c r="AD11" s="40">
        <v>1</v>
      </c>
      <c r="AE11" s="40">
        <v>1</v>
      </c>
      <c r="AF11" s="40">
        <v>1</v>
      </c>
      <c r="AG11" s="57"/>
      <c r="AI11" s="8"/>
      <c r="AK11" s="23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5"/>
    </row>
    <row r="12" spans="1:50" ht="43.2" x14ac:dyDescent="0.3">
      <c r="A12" s="44" t="s">
        <v>72</v>
      </c>
      <c r="B12" s="44" t="s">
        <v>72</v>
      </c>
      <c r="D12" s="3">
        <f t="shared" ca="1" si="1"/>
        <v>1.5547196728341015</v>
      </c>
      <c r="E12" s="3">
        <f t="shared" ca="1" si="1"/>
        <v>1.5214886920537782</v>
      </c>
      <c r="F12" s="3">
        <f t="shared" ca="1" si="1"/>
        <v>1.4561779000893258</v>
      </c>
      <c r="G12" s="3">
        <f t="shared" ca="1" si="1"/>
        <v>1.3597937249868699</v>
      </c>
      <c r="H12" s="2"/>
      <c r="I12" s="39">
        <f t="shared" ca="1" si="2"/>
        <v>0.64320276990970215</v>
      </c>
      <c r="J12" s="39">
        <f t="shared" ca="1" si="3"/>
        <v>0.65725102343688935</v>
      </c>
      <c r="K12" s="39"/>
      <c r="L12" s="39">
        <f t="shared" ca="1" si="4"/>
        <v>0.68672927939550332</v>
      </c>
      <c r="M12" s="39">
        <f t="shared" ca="1" si="5"/>
        <v>0.73540565868522145</v>
      </c>
      <c r="R12" s="56"/>
      <c r="S12" s="24"/>
      <c r="T12" s="24"/>
      <c r="U12" s="27" t="s">
        <v>33</v>
      </c>
      <c r="V12" s="27" t="s">
        <v>33</v>
      </c>
      <c r="W12" s="27" t="s">
        <v>33</v>
      </c>
      <c r="X12" s="27" t="s">
        <v>34</v>
      </c>
      <c r="Y12" s="8" t="s">
        <v>42</v>
      </c>
      <c r="Z12" s="8" t="s">
        <v>72</v>
      </c>
      <c r="AA12" s="27" t="s">
        <v>45</v>
      </c>
      <c r="AB12" s="27" t="s">
        <v>38</v>
      </c>
      <c r="AC12" s="27" t="s">
        <v>38</v>
      </c>
      <c r="AD12" s="27" t="s">
        <v>40</v>
      </c>
      <c r="AE12" s="27" t="s">
        <v>41</v>
      </c>
      <c r="AF12" s="27" t="s">
        <v>43</v>
      </c>
      <c r="AG12" s="57"/>
      <c r="AI12" s="8"/>
      <c r="AK12" s="23"/>
      <c r="AL12" s="27" t="s">
        <v>33</v>
      </c>
      <c r="AM12" s="27" t="s">
        <v>33</v>
      </c>
      <c r="AN12" s="27" t="s">
        <v>33</v>
      </c>
      <c r="AO12" s="27" t="s">
        <v>34</v>
      </c>
      <c r="AP12" s="27"/>
      <c r="AQ12" s="27" t="s">
        <v>44</v>
      </c>
      <c r="AR12" s="27" t="s">
        <v>45</v>
      </c>
      <c r="AS12" s="27" t="s">
        <v>38</v>
      </c>
      <c r="AT12" s="27" t="s">
        <v>38</v>
      </c>
      <c r="AU12" s="27" t="s">
        <v>40</v>
      </c>
      <c r="AV12" s="27" t="s">
        <v>41</v>
      </c>
      <c r="AW12" s="27" t="s">
        <v>43</v>
      </c>
      <c r="AX12" s="25"/>
    </row>
    <row r="13" spans="1:50" x14ac:dyDescent="0.3">
      <c r="A13" t="s">
        <v>40</v>
      </c>
      <c r="B13" t="s">
        <v>40</v>
      </c>
      <c r="D13" s="3">
        <f t="shared" ca="1" si="1"/>
        <v>1</v>
      </c>
      <c r="E13" s="3">
        <f t="shared" ca="1" si="1"/>
        <v>1</v>
      </c>
      <c r="F13" s="3">
        <f t="shared" ca="1" si="1"/>
        <v>1</v>
      </c>
      <c r="G13" s="3">
        <f t="shared" ca="1" si="1"/>
        <v>1</v>
      </c>
      <c r="H13" s="2"/>
      <c r="I13" s="39">
        <f t="shared" ca="1" si="2"/>
        <v>1</v>
      </c>
      <c r="J13" s="39">
        <f t="shared" ca="1" si="3"/>
        <v>1</v>
      </c>
      <c r="K13" s="39"/>
      <c r="L13" s="39">
        <f t="shared" ca="1" si="4"/>
        <v>1</v>
      </c>
      <c r="M13" s="39">
        <f t="shared" ca="1" si="5"/>
        <v>1</v>
      </c>
      <c r="R13" s="58"/>
      <c r="S13" s="24">
        <v>1</v>
      </c>
      <c r="T13" s="24" t="s">
        <v>59</v>
      </c>
      <c r="U13" s="24">
        <f>$U6*U$11</f>
        <v>0.97</v>
      </c>
      <c r="V13" s="24">
        <f t="shared" ref="V13:AF13" si="6">$U6*V$11</f>
        <v>0.97</v>
      </c>
      <c r="W13" s="24">
        <f t="shared" si="6"/>
        <v>0.97</v>
      </c>
      <c r="X13" s="24">
        <f t="shared" si="6"/>
        <v>0.97</v>
      </c>
      <c r="Y13" s="24">
        <f t="shared" si="6"/>
        <v>0.97</v>
      </c>
      <c r="Z13" s="24">
        <f t="shared" si="6"/>
        <v>0.92149999999999999</v>
      </c>
      <c r="AA13" s="24">
        <f t="shared" si="6"/>
        <v>0.92149999999999999</v>
      </c>
      <c r="AB13" s="24">
        <f t="shared" si="6"/>
        <v>0.97</v>
      </c>
      <c r="AC13" s="24">
        <f t="shared" si="6"/>
        <v>0.97</v>
      </c>
      <c r="AD13" s="24">
        <f t="shared" si="6"/>
        <v>0.97</v>
      </c>
      <c r="AE13" s="24">
        <f t="shared" si="6"/>
        <v>0.97</v>
      </c>
      <c r="AF13" s="24">
        <f t="shared" si="6"/>
        <v>0.97</v>
      </c>
      <c r="AG13" s="57"/>
      <c r="AI13" s="8"/>
      <c r="AK13" s="23"/>
      <c r="AL13" s="52">
        <f>1/U13-1</f>
        <v>3.0927835051546504E-2</v>
      </c>
      <c r="AM13" s="52">
        <f>1/V13-1</f>
        <v>3.0927835051546504E-2</v>
      </c>
      <c r="AN13" s="52">
        <f>1/W13-1</f>
        <v>3.0927835051546504E-2</v>
      </c>
      <c r="AO13" s="52">
        <f>1/X13-1</f>
        <v>3.0927835051546504E-2</v>
      </c>
      <c r="AP13" s="52">
        <f>1/Y13-1</f>
        <v>3.0927835051546504E-2</v>
      </c>
      <c r="AQ13" s="52">
        <f>1/Z13-1</f>
        <v>8.5187194791101373E-2</v>
      </c>
      <c r="AR13" s="52">
        <f>1/AA13-1</f>
        <v>8.5187194791101373E-2</v>
      </c>
      <c r="AS13" s="52">
        <f>1/AB13-1</f>
        <v>3.0927835051546504E-2</v>
      </c>
      <c r="AT13" s="52">
        <f>1/AC13-1</f>
        <v>3.0927835051546504E-2</v>
      </c>
      <c r="AU13" s="52">
        <f>1/AD13-1</f>
        <v>3.0927835051546504E-2</v>
      </c>
      <c r="AV13" s="52">
        <f>1/AE13-1</f>
        <v>3.0927835051546504E-2</v>
      </c>
      <c r="AW13" s="52">
        <f>1/AF13-1</f>
        <v>3.0927835051546504E-2</v>
      </c>
      <c r="AX13" s="25"/>
    </row>
    <row r="14" spans="1:50" x14ac:dyDescent="0.3">
      <c r="A14" t="s">
        <v>41</v>
      </c>
      <c r="B14" t="s">
        <v>41</v>
      </c>
      <c r="D14" s="3">
        <f t="shared" ca="1" si="1"/>
        <v>1</v>
      </c>
      <c r="E14" s="3">
        <f t="shared" ca="1" si="1"/>
        <v>1</v>
      </c>
      <c r="F14" s="3">
        <f t="shared" ca="1" si="1"/>
        <v>1</v>
      </c>
      <c r="G14" s="3">
        <f t="shared" ca="1" si="1"/>
        <v>1</v>
      </c>
      <c r="H14" s="2"/>
      <c r="I14" s="39">
        <f t="shared" ca="1" si="2"/>
        <v>1</v>
      </c>
      <c r="J14" s="39">
        <f t="shared" ca="1" si="3"/>
        <v>1</v>
      </c>
      <c r="K14" s="39"/>
      <c r="L14" s="39">
        <f t="shared" ca="1" si="4"/>
        <v>1</v>
      </c>
      <c r="M14" s="39">
        <f t="shared" ca="1" si="5"/>
        <v>1</v>
      </c>
      <c r="R14" s="58"/>
      <c r="S14" s="24">
        <v>2</v>
      </c>
      <c r="T14" s="24" t="s">
        <v>60</v>
      </c>
      <c r="U14" s="24">
        <f t="shared" ref="U14:AF14" si="7">$U7*U$11</f>
        <v>0.95</v>
      </c>
      <c r="V14" s="24">
        <f t="shared" si="7"/>
        <v>0.95</v>
      </c>
      <c r="W14" s="24">
        <f t="shared" si="7"/>
        <v>0.95</v>
      </c>
      <c r="X14" s="24">
        <f t="shared" si="7"/>
        <v>0.95</v>
      </c>
      <c r="Y14" s="24">
        <f t="shared" si="7"/>
        <v>0.95</v>
      </c>
      <c r="Z14" s="24">
        <f t="shared" si="7"/>
        <v>0.90249999999999997</v>
      </c>
      <c r="AA14" s="24">
        <f t="shared" si="7"/>
        <v>0.90249999999999997</v>
      </c>
      <c r="AB14" s="24">
        <f t="shared" si="7"/>
        <v>0.95</v>
      </c>
      <c r="AC14" s="24">
        <f t="shared" si="7"/>
        <v>0.95</v>
      </c>
      <c r="AD14" s="24">
        <f t="shared" si="7"/>
        <v>0.95</v>
      </c>
      <c r="AE14" s="24">
        <f t="shared" si="7"/>
        <v>0.95</v>
      </c>
      <c r="AF14" s="24">
        <f t="shared" si="7"/>
        <v>0.95</v>
      </c>
      <c r="AG14" s="57"/>
      <c r="AI14" s="8"/>
      <c r="AK14" s="23"/>
      <c r="AL14" s="52">
        <f t="shared" ref="AL14:AL16" si="8">1/U14-1</f>
        <v>5.2631578947368363E-2</v>
      </c>
      <c r="AM14" s="52">
        <f>1/V14-1</f>
        <v>5.2631578947368363E-2</v>
      </c>
      <c r="AN14" s="52">
        <f>1/W14-1</f>
        <v>5.2631578947368363E-2</v>
      </c>
      <c r="AO14" s="52">
        <f>1/X14-1</f>
        <v>5.2631578947368363E-2</v>
      </c>
      <c r="AP14" s="52">
        <f>1/Y14-1</f>
        <v>5.2631578947368363E-2</v>
      </c>
      <c r="AQ14" s="52">
        <f>1/Z14-1</f>
        <v>0.10803324099723</v>
      </c>
      <c r="AR14" s="52">
        <f>1/AA14-1</f>
        <v>0.10803324099723</v>
      </c>
      <c r="AS14" s="52">
        <f>1/AB14-1</f>
        <v>5.2631578947368363E-2</v>
      </c>
      <c r="AT14" s="52">
        <f>1/AC14-1</f>
        <v>5.2631578947368363E-2</v>
      </c>
      <c r="AU14" s="52">
        <f>1/AD14-1</f>
        <v>5.2631578947368363E-2</v>
      </c>
      <c r="AV14" s="52">
        <f>1/AE14-1</f>
        <v>5.2631578947368363E-2</v>
      </c>
      <c r="AW14" s="52">
        <f>1/AF14-1</f>
        <v>5.2631578947368363E-2</v>
      </c>
      <c r="AX14" s="25"/>
    </row>
    <row r="15" spans="1:50" x14ac:dyDescent="0.3">
      <c r="A15" t="s">
        <v>43</v>
      </c>
      <c r="B15" t="s">
        <v>43</v>
      </c>
      <c r="D15" s="3">
        <f t="shared" ca="1" si="1"/>
        <v>1</v>
      </c>
      <c r="E15" s="3">
        <f t="shared" ca="1" si="1"/>
        <v>1</v>
      </c>
      <c r="F15" s="3">
        <f t="shared" ca="1" si="1"/>
        <v>1</v>
      </c>
      <c r="G15" s="3">
        <f t="shared" ca="1" si="1"/>
        <v>1</v>
      </c>
      <c r="H15" s="2"/>
      <c r="I15" s="39">
        <f t="shared" ca="1" si="2"/>
        <v>1</v>
      </c>
      <c r="J15" s="39">
        <f t="shared" ca="1" si="3"/>
        <v>1</v>
      </c>
      <c r="K15" s="39"/>
      <c r="L15" s="39">
        <f t="shared" ca="1" si="4"/>
        <v>1</v>
      </c>
      <c r="M15" s="39">
        <f t="shared" ca="1" si="5"/>
        <v>1</v>
      </c>
      <c r="R15" s="58"/>
      <c r="S15" s="24">
        <v>3</v>
      </c>
      <c r="T15" s="24" t="s">
        <v>61</v>
      </c>
      <c r="U15" s="24">
        <f t="shared" ref="U15:AF15" si="9">$U8*U$11</f>
        <v>0.91</v>
      </c>
      <c r="V15" s="24">
        <f t="shared" si="9"/>
        <v>0.91</v>
      </c>
      <c r="W15" s="24">
        <f t="shared" si="9"/>
        <v>0.91</v>
      </c>
      <c r="X15" s="24">
        <f t="shared" si="9"/>
        <v>0.91</v>
      </c>
      <c r="Y15" s="24">
        <f t="shared" si="9"/>
        <v>0.91</v>
      </c>
      <c r="Z15" s="24">
        <f t="shared" si="9"/>
        <v>0.86449999999999994</v>
      </c>
      <c r="AA15" s="24">
        <f t="shared" si="9"/>
        <v>0.86449999999999994</v>
      </c>
      <c r="AB15" s="24">
        <f t="shared" si="9"/>
        <v>0.91</v>
      </c>
      <c r="AC15" s="24">
        <f t="shared" si="9"/>
        <v>0.91</v>
      </c>
      <c r="AD15" s="24">
        <f t="shared" si="9"/>
        <v>0.91</v>
      </c>
      <c r="AE15" s="24">
        <f t="shared" si="9"/>
        <v>0.91</v>
      </c>
      <c r="AF15" s="24">
        <f t="shared" si="9"/>
        <v>0.91</v>
      </c>
      <c r="AG15" s="57"/>
      <c r="AI15" s="8"/>
      <c r="AK15" s="23"/>
      <c r="AL15" s="52">
        <f t="shared" si="8"/>
        <v>9.8901098901098772E-2</v>
      </c>
      <c r="AM15" s="52">
        <f>1/V15-1</f>
        <v>9.8901098901098772E-2</v>
      </c>
      <c r="AN15" s="52">
        <f>1/W15-1</f>
        <v>9.8901098901098772E-2</v>
      </c>
      <c r="AO15" s="52">
        <f>1/X15-1</f>
        <v>9.8901098901098772E-2</v>
      </c>
      <c r="AP15" s="52">
        <f>1/Y15-1</f>
        <v>9.8901098901098772E-2</v>
      </c>
      <c r="AQ15" s="52">
        <f>1/Z15-1</f>
        <v>0.15673799884326201</v>
      </c>
      <c r="AR15" s="52">
        <f>1/AA15-1</f>
        <v>0.15673799884326201</v>
      </c>
      <c r="AS15" s="52">
        <f>1/AB15-1</f>
        <v>9.8901098901098772E-2</v>
      </c>
      <c r="AT15" s="52">
        <f>1/AC15-1</f>
        <v>9.8901098901098772E-2</v>
      </c>
      <c r="AU15" s="52">
        <f>1/AD15-1</f>
        <v>9.8901098901098772E-2</v>
      </c>
      <c r="AV15" s="52">
        <f>1/AE15-1</f>
        <v>9.8901098901098772E-2</v>
      </c>
      <c r="AW15" s="52">
        <f>1/AF15-1</f>
        <v>9.8901098901098772E-2</v>
      </c>
      <c r="AX15" s="25"/>
    </row>
    <row r="16" spans="1:50" x14ac:dyDescent="0.3">
      <c r="D16" s="3"/>
      <c r="E16" s="3"/>
      <c r="F16" s="3"/>
      <c r="G16" s="3"/>
      <c r="I16" s="39"/>
      <c r="J16" s="39"/>
      <c r="K16" s="39"/>
      <c r="L16" s="39"/>
      <c r="M16" s="39"/>
      <c r="R16" s="56"/>
      <c r="S16" s="24">
        <v>4</v>
      </c>
      <c r="T16" s="24" t="s">
        <v>62</v>
      </c>
      <c r="U16" s="24">
        <f t="shared" ref="U16:AF16" si="10">$U9*U$11</f>
        <v>0.85</v>
      </c>
      <c r="V16" s="24">
        <f t="shared" si="10"/>
        <v>0.85</v>
      </c>
      <c r="W16" s="24">
        <f t="shared" si="10"/>
        <v>0.85</v>
      </c>
      <c r="X16" s="24">
        <f t="shared" si="10"/>
        <v>0.85</v>
      </c>
      <c r="Y16" s="24">
        <f t="shared" si="10"/>
        <v>0.85</v>
      </c>
      <c r="Z16" s="24">
        <f t="shared" si="10"/>
        <v>0.8075</v>
      </c>
      <c r="AA16" s="24">
        <f t="shared" si="10"/>
        <v>0.8075</v>
      </c>
      <c r="AB16" s="24">
        <f t="shared" si="10"/>
        <v>0.85</v>
      </c>
      <c r="AC16" s="24">
        <f t="shared" si="10"/>
        <v>0.85</v>
      </c>
      <c r="AD16" s="24">
        <f t="shared" si="10"/>
        <v>0.85</v>
      </c>
      <c r="AE16" s="24">
        <f t="shared" si="10"/>
        <v>0.85</v>
      </c>
      <c r="AF16" s="24">
        <f t="shared" si="10"/>
        <v>0.85</v>
      </c>
      <c r="AG16" s="57"/>
      <c r="AI16" s="8"/>
      <c r="AK16" s="23"/>
      <c r="AL16" s="52">
        <f t="shared" si="8"/>
        <v>0.17647058823529416</v>
      </c>
      <c r="AM16" s="52">
        <f>1/V16-1</f>
        <v>0.17647058823529416</v>
      </c>
      <c r="AN16" s="52">
        <f>1/W16-1</f>
        <v>0.17647058823529416</v>
      </c>
      <c r="AO16" s="52">
        <f>1/X16-1</f>
        <v>0.17647058823529416</v>
      </c>
      <c r="AP16" s="52">
        <f>1/Y16-1</f>
        <v>0.17647058823529416</v>
      </c>
      <c r="AQ16" s="52">
        <f>1/Z16-1</f>
        <v>0.23839009287925705</v>
      </c>
      <c r="AR16" s="52">
        <f>1/AA16-1</f>
        <v>0.23839009287925705</v>
      </c>
      <c r="AS16" s="52">
        <f>1/AB16-1</f>
        <v>0.17647058823529416</v>
      </c>
      <c r="AT16" s="52">
        <f>1/AC16-1</f>
        <v>0.17647058823529416</v>
      </c>
      <c r="AU16" s="52">
        <f>1/AD16-1</f>
        <v>0.17647058823529416</v>
      </c>
      <c r="AV16" s="52">
        <f>1/AE16-1</f>
        <v>0.17647058823529416</v>
      </c>
      <c r="AW16" s="52">
        <f>1/AF16-1</f>
        <v>0.17647058823529416</v>
      </c>
      <c r="AX16" s="25"/>
    </row>
    <row r="17" spans="2:50" ht="15" thickBot="1" x14ac:dyDescent="0.35">
      <c r="D17" s="3"/>
      <c r="E17" s="3"/>
      <c r="F17" s="3"/>
      <c r="G17" s="3"/>
      <c r="I17" s="39"/>
      <c r="J17" s="39"/>
      <c r="K17" s="39"/>
      <c r="L17" s="39"/>
      <c r="M17" s="39"/>
      <c r="R17" s="56"/>
      <c r="S17" s="24" t="s">
        <v>75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57"/>
      <c r="AI17" s="8"/>
      <c r="AK17" s="28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30"/>
    </row>
    <row r="18" spans="2:50" x14ac:dyDescent="0.3">
      <c r="R18" s="56"/>
      <c r="S18" s="24">
        <v>1</v>
      </c>
      <c r="T18" s="24" t="s">
        <v>59</v>
      </c>
      <c r="U18" s="52">
        <f>AVERAGEIF($T$25:$T$140,$S18,U$25:U$140)</f>
        <v>0.8514472038308547</v>
      </c>
      <c r="V18" s="52"/>
      <c r="W18" s="52"/>
      <c r="X18" s="52">
        <f t="shared" ref="X18:AA21" si="11">AVERAGEIF($T$25:$T$140,$S18,X$25:X$140)</f>
        <v>0.81415026598970153</v>
      </c>
      <c r="Y18" s="52">
        <f t="shared" si="11"/>
        <v>0.61566924461178718</v>
      </c>
      <c r="Z18" s="52">
        <f t="shared" si="11"/>
        <v>0.64840522566942094</v>
      </c>
      <c r="AA18" s="52">
        <f t="shared" si="11"/>
        <v>0.64840522566942094</v>
      </c>
      <c r="AB18" s="52">
        <f>AVERAGEIF($T$25:$T$140,$S18,AC$25:AC$140)</f>
        <v>0.76856588168131623</v>
      </c>
      <c r="AC18" s="52">
        <f>AVERAGEIF($T$25:$T$140,$S18,AD$25:AD$140)</f>
        <v>0.76856588168131623</v>
      </c>
      <c r="AD18" s="52">
        <f>AVERAGEIF($T$25:$T$140,$S18,AE$25:AE$140)</f>
        <v>1</v>
      </c>
      <c r="AE18" s="52">
        <f>AVERAGEIF($T$25:$T$140,$S18,AF$25:AF$140)</f>
        <v>1</v>
      </c>
      <c r="AF18" s="52">
        <f>AVERAGEIF($T$25:$T$140,$S18,AG$25:AG$140)</f>
        <v>1</v>
      </c>
      <c r="AG18" s="57"/>
      <c r="AI18" s="8"/>
    </row>
    <row r="19" spans="2:50" x14ac:dyDescent="0.3">
      <c r="R19" s="56"/>
      <c r="S19" s="24">
        <v>2</v>
      </c>
      <c r="T19" s="24" t="s">
        <v>60</v>
      </c>
      <c r="U19" s="52">
        <f>AVERAGEIF($T$25:$T$140,$S19,U$25:U$140)</f>
        <v>0.8693724081220302</v>
      </c>
      <c r="V19" s="52"/>
      <c r="W19" s="52"/>
      <c r="X19" s="52">
        <f t="shared" si="11"/>
        <v>0.83129027158948432</v>
      </c>
      <c r="Y19" s="52">
        <f t="shared" si="11"/>
        <v>0.62863070239308794</v>
      </c>
      <c r="Z19" s="52">
        <f t="shared" si="11"/>
        <v>0.66205586199930344</v>
      </c>
      <c r="AA19" s="52">
        <f t="shared" si="11"/>
        <v>0.66205586199930344</v>
      </c>
      <c r="AB19" s="52">
        <f>AVERAGEIF($T$25:$T$140,$S19,AC$25:AC$140)</f>
        <v>0.78432070163014922</v>
      </c>
      <c r="AC19" s="52">
        <f>AVERAGEIF($T$25:$T$140,$S19,AD$25:AD$140)</f>
        <v>0.78432070163014922</v>
      </c>
      <c r="AD19" s="52">
        <f>AVERAGEIF($T$25:$T$140,$S19,AE$25:AE$140)</f>
        <v>1</v>
      </c>
      <c r="AE19" s="52">
        <f>AVERAGEIF($T$25:$T$140,$S19,AF$25:AF$140)</f>
        <v>1</v>
      </c>
      <c r="AF19" s="52">
        <f>AVERAGEIF($T$25:$T$140,$S19,AG$25:AG$140)</f>
        <v>1</v>
      </c>
      <c r="AG19" s="57"/>
      <c r="AI19" s="8"/>
    </row>
    <row r="20" spans="2:50" x14ac:dyDescent="0.3">
      <c r="R20" s="56"/>
      <c r="S20" s="24">
        <v>3</v>
      </c>
      <c r="T20" s="24" t="s">
        <v>61</v>
      </c>
      <c r="U20" s="52">
        <f>AVERAGEIF($T$25:$T$140,$S20,U$25:U$140)</f>
        <v>0.90758657990761415</v>
      </c>
      <c r="V20" s="52"/>
      <c r="W20" s="52"/>
      <c r="X20" s="52">
        <f t="shared" si="11"/>
        <v>0.86783050330770362</v>
      </c>
      <c r="Y20" s="52">
        <f t="shared" si="11"/>
        <v>0.65626282117959744</v>
      </c>
      <c r="Z20" s="52">
        <f t="shared" si="11"/>
        <v>0.69115721857070145</v>
      </c>
      <c r="AA20" s="52">
        <f t="shared" si="11"/>
        <v>0.69115721857070145</v>
      </c>
      <c r="AB20" s="52">
        <f>AVERAGEIF($T$25:$T$140,$S20,AC$25:AC$140)</f>
        <v>0.81617837129466897</v>
      </c>
      <c r="AC20" s="52">
        <f>AVERAGEIF($T$25:$T$140,$S20,AD$25:AD$140)</f>
        <v>0.81617837129466897</v>
      </c>
      <c r="AD20" s="52">
        <f>AVERAGEIF($T$25:$T$140,$S20,AE$25:AE$140)</f>
        <v>1</v>
      </c>
      <c r="AE20" s="52">
        <f>AVERAGEIF($T$25:$T$140,$S20,AF$25:AF$140)</f>
        <v>1</v>
      </c>
      <c r="AF20" s="52">
        <f>AVERAGEIF($T$25:$T$140,$S20,AG$25:AG$140)</f>
        <v>1</v>
      </c>
      <c r="AG20" s="57"/>
      <c r="AI20" s="8"/>
    </row>
    <row r="21" spans="2:50" s="8" customFormat="1" ht="43.2" x14ac:dyDescent="0.3">
      <c r="B21" s="9" t="s">
        <v>47</v>
      </c>
      <c r="C21" s="9"/>
      <c r="D21" s="8" t="s">
        <v>33</v>
      </c>
      <c r="G21" s="8" t="s">
        <v>34</v>
      </c>
      <c r="I21" s="8" t="s">
        <v>72</v>
      </c>
      <c r="J21" s="8" t="s">
        <v>45</v>
      </c>
      <c r="L21" s="8" t="s">
        <v>38</v>
      </c>
      <c r="M21" s="8" t="s">
        <v>38</v>
      </c>
      <c r="N21" s="8" t="s">
        <v>40</v>
      </c>
      <c r="O21" s="8" t="s">
        <v>41</v>
      </c>
      <c r="P21" s="8" t="s">
        <v>43</v>
      </c>
      <c r="R21" s="59"/>
      <c r="S21" s="64">
        <v>4</v>
      </c>
      <c r="T21" s="64" t="s">
        <v>62</v>
      </c>
      <c r="U21" s="65">
        <f>AVERAGEIF($T$25:$T$140,$S21,U$25:U$140)</f>
        <v>0.96815238622287725</v>
      </c>
      <c r="V21" s="65"/>
      <c r="W21" s="65"/>
      <c r="X21" s="65">
        <f t="shared" si="11"/>
        <v>0.92519142159033341</v>
      </c>
      <c r="Y21" s="65">
        <f t="shared" si="11"/>
        <v>0.70258725561580448</v>
      </c>
      <c r="Z21" s="65">
        <f t="shared" si="11"/>
        <v>0.73994478694039778</v>
      </c>
      <c r="AA21" s="65">
        <f t="shared" si="11"/>
        <v>0.73994478694039778</v>
      </c>
      <c r="AB21" s="65">
        <f>AVERAGEIF($T$25:$T$140,$S21,AC$25:AC$140)</f>
        <v>0.86422305625220242</v>
      </c>
      <c r="AC21" s="65">
        <f>AVERAGEIF($T$25:$T$140,$S21,AD$25:AD$140)</f>
        <v>0.86422305625220242</v>
      </c>
      <c r="AD21" s="65">
        <f>AVERAGEIF($T$25:$T$140,$S21,AE$25:AE$140)</f>
        <v>1</v>
      </c>
      <c r="AE21" s="65">
        <f>AVERAGEIF($T$25:$T$140,$S21,AF$25:AF$140)</f>
        <v>1</v>
      </c>
      <c r="AF21" s="65">
        <f>AVERAGEIF($T$25:$T$140,$S21,AG$25:AG$140)</f>
        <v>1</v>
      </c>
      <c r="AG21" s="60"/>
      <c r="AJ21" s="32" t="s">
        <v>64</v>
      </c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</row>
    <row r="22" spans="2:50" s="8" customFormat="1" x14ac:dyDescent="0.3">
      <c r="B22" s="9"/>
      <c r="C22" s="9"/>
      <c r="D22" s="19" t="s">
        <v>50</v>
      </c>
      <c r="E22" s="19"/>
      <c r="F22" s="19"/>
      <c r="G22" s="19" t="s">
        <v>52</v>
      </c>
      <c r="H22" s="19" t="s">
        <v>51</v>
      </c>
      <c r="I22" s="19" t="s">
        <v>53</v>
      </c>
      <c r="J22" s="19"/>
      <c r="K22" s="19"/>
      <c r="L22" s="19" t="s">
        <v>38</v>
      </c>
      <c r="M22" s="19"/>
      <c r="N22" s="19" t="s">
        <v>49</v>
      </c>
      <c r="O22" s="19"/>
      <c r="P22" s="19"/>
      <c r="R22"/>
      <c r="S22" s="42"/>
      <c r="V22" s="11"/>
      <c r="W22" s="11"/>
      <c r="AJ22" s="33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</row>
    <row r="23" spans="2:50" s="8" customFormat="1" ht="14.4" customHeight="1" x14ac:dyDescent="0.3">
      <c r="B23" s="9"/>
      <c r="C23" s="9"/>
      <c r="D23" s="10" t="s">
        <v>54</v>
      </c>
      <c r="E23" s="10"/>
      <c r="F23" s="10"/>
      <c r="G23" s="8" t="s">
        <v>55</v>
      </c>
      <c r="H23" s="10" t="s">
        <v>56</v>
      </c>
      <c r="I23" s="69" t="s">
        <v>57</v>
      </c>
      <c r="J23" s="69"/>
      <c r="K23" s="63"/>
      <c r="L23" s="70" t="s">
        <v>38</v>
      </c>
      <c r="M23" s="70"/>
      <c r="N23" s="68" t="s">
        <v>48</v>
      </c>
      <c r="O23" s="68"/>
      <c r="P23" s="68"/>
      <c r="R23"/>
      <c r="S23" s="66" t="s">
        <v>76</v>
      </c>
      <c r="V23" s="11"/>
      <c r="W23" s="11"/>
      <c r="AJ23" s="34"/>
      <c r="AK23" s="34"/>
      <c r="AL23" s="67" t="s">
        <v>54</v>
      </c>
      <c r="AM23" s="67"/>
      <c r="AN23" s="67"/>
      <c r="AO23" s="32" t="s">
        <v>55</v>
      </c>
      <c r="AP23" s="32" t="s">
        <v>56</v>
      </c>
      <c r="AQ23" s="32"/>
      <c r="AR23" s="32" t="s">
        <v>57</v>
      </c>
      <c r="AS23" s="32"/>
      <c r="AT23" s="32" t="s">
        <v>38</v>
      </c>
      <c r="AU23" s="32"/>
      <c r="AV23" s="32"/>
      <c r="AW23" s="32" t="s">
        <v>48</v>
      </c>
      <c r="AX23" s="32"/>
    </row>
    <row r="24" spans="2:50" s="8" customFormat="1" ht="58.2" thickBot="1" x14ac:dyDescent="0.35">
      <c r="B24" s="12" t="s">
        <v>0</v>
      </c>
      <c r="C24" s="12" t="s">
        <v>58</v>
      </c>
      <c r="D24" s="8" t="s">
        <v>33</v>
      </c>
      <c r="E24" s="11"/>
      <c r="F24" s="11"/>
      <c r="G24" s="8" t="s">
        <v>34</v>
      </c>
      <c r="H24" s="8" t="s">
        <v>42</v>
      </c>
      <c r="I24" s="8" t="s">
        <v>72</v>
      </c>
      <c r="J24" s="8" t="s">
        <v>77</v>
      </c>
      <c r="K24" s="8" t="s">
        <v>78</v>
      </c>
      <c r="L24" s="8" t="s">
        <v>38</v>
      </c>
      <c r="M24" s="8" t="s">
        <v>39</v>
      </c>
      <c r="N24" s="8" t="s">
        <v>40</v>
      </c>
      <c r="O24" s="8" t="s">
        <v>41</v>
      </c>
      <c r="P24" s="8" t="s">
        <v>43</v>
      </c>
      <c r="R24"/>
      <c r="S24" s="42" t="s">
        <v>0</v>
      </c>
      <c r="T24" s="8" t="str">
        <f>C24</f>
        <v>Lever</v>
      </c>
      <c r="U24" s="8" t="s">
        <v>33</v>
      </c>
      <c r="V24" s="11" t="s">
        <v>35</v>
      </c>
      <c r="W24" s="11" t="s">
        <v>36</v>
      </c>
      <c r="X24" s="8" t="s">
        <v>34</v>
      </c>
      <c r="Y24" s="8" t="s">
        <v>42</v>
      </c>
      <c r="Z24" s="8" t="s">
        <v>72</v>
      </c>
      <c r="AA24" s="8" t="s">
        <v>77</v>
      </c>
      <c r="AB24" s="8" t="s">
        <v>78</v>
      </c>
      <c r="AC24" s="8" t="s">
        <v>38</v>
      </c>
      <c r="AD24" s="8" t="s">
        <v>39</v>
      </c>
      <c r="AE24" s="8" t="s">
        <v>40</v>
      </c>
      <c r="AF24" s="8" t="s">
        <v>41</v>
      </c>
      <c r="AG24" s="8" t="s">
        <v>43</v>
      </c>
      <c r="AJ24" s="35" t="s">
        <v>0</v>
      </c>
      <c r="AK24" s="35" t="s">
        <v>58</v>
      </c>
      <c r="AL24" s="32" t="s">
        <v>33</v>
      </c>
      <c r="AM24" s="36" t="s">
        <v>35</v>
      </c>
      <c r="AN24" s="36" t="s">
        <v>36</v>
      </c>
      <c r="AO24" s="32" t="s">
        <v>34</v>
      </c>
      <c r="AP24" s="32" t="s">
        <v>42</v>
      </c>
      <c r="AQ24" s="32" t="s">
        <v>72</v>
      </c>
      <c r="AR24" s="32" t="s">
        <v>77</v>
      </c>
      <c r="AS24" s="32" t="s">
        <v>78</v>
      </c>
      <c r="AT24" s="32" t="s">
        <v>38</v>
      </c>
      <c r="AU24" s="32" t="s">
        <v>39</v>
      </c>
      <c r="AV24" s="32" t="s">
        <v>40</v>
      </c>
      <c r="AW24" s="32" t="s">
        <v>41</v>
      </c>
      <c r="AX24" s="32" t="s">
        <v>43</v>
      </c>
    </row>
    <row r="25" spans="2:50" ht="15.6" thickTop="1" thickBot="1" x14ac:dyDescent="0.35">
      <c r="B25" t="s">
        <v>12</v>
      </c>
      <c r="C25">
        <v>1</v>
      </c>
      <c r="D25" s="13">
        <f>MAX(1.02,VLOOKUP($B25,$AJ$24:$AX$53,COLUMN()-1,FALSE)*VLOOKUP($C25,$S$13:$AF$16,COLUMN()-1,FALSE))</f>
        <v>1.1684294123068941</v>
      </c>
      <c r="E25" s="13"/>
      <c r="F25" s="13"/>
      <c r="G25" s="13">
        <f>MAX(1.02,VLOOKUP($B25,$AJ$24:$AX$53,COLUMN()-1,FALSE)*VLOOKUP($C25,$S$13:$AF$16,COLUMN()-1,FALSE))</f>
        <v>1.12260468653789</v>
      </c>
      <c r="H25" s="13">
        <f>MAX(1.02,VLOOKUP($B25,$AJ$24:$AX$53,COLUMN()-1,FALSE)*VLOOKUP($C25,$S$13:$AF$16,COLUMN()-1,FALSE))</f>
        <v>1.797037810484901</v>
      </c>
      <c r="I25" s="13">
        <f>MAX(1.02,VLOOKUP($B25,$AJ$24:$AX$53,COLUMN()-1,FALSE)*VLOOKUP($C25,$S$13:$AF$16,COLUMN()-1,FALSE))</f>
        <v>1.6749517624610171</v>
      </c>
      <c r="J25" s="13">
        <f>MAX(1.02,VLOOKUP($B25,$AJ$24:$AX$53,COLUMN()-1,FALSE)*VLOOKUP($C25,$S$13:$AF$16,COLUMN()-1,FALSE))</f>
        <v>1.6749517624610171</v>
      </c>
      <c r="K25" s="13">
        <f>MAX(1.02,VLOOKUP($B25,$AJ$24:$AX$53,COLUMN()-1,FALSE)*VLOOKUP($C25,$S$13:$AF$16,COLUMN()-1,FALSE))</f>
        <v>1.763107118380018</v>
      </c>
      <c r="L25" s="13">
        <f>MAX(1.02,VLOOKUP($B25,$AJ$24:$AX$53,COLUMN()-1,FALSE)*VLOOKUP($C25,$S$13:$AF$16,COLUMN()-1,FALSE))</f>
        <v>1.7600650706375141</v>
      </c>
      <c r="M25" s="13">
        <f>MAX(1.02,VLOOKUP($B25,$AJ$24:$AX$53,COLUMN()-1,FALSE)*VLOOKUP($C25,$S$13:$AF$16,COLUMN()-1,FALSE))</f>
        <v>1.7600650706375141</v>
      </c>
      <c r="N25" s="13">
        <v>1</v>
      </c>
      <c r="O25" s="13">
        <v>1</v>
      </c>
      <c r="P25" s="13">
        <v>1</v>
      </c>
      <c r="Q25" s="41">
        <f t="shared" ref="Q25:Q88" si="12">SUM(D25:P25)/COUNT(D25:P25)</f>
        <v>1.4292011539915241</v>
      </c>
      <c r="S25" s="8" t="str">
        <f>B25</f>
        <v>Austria</v>
      </c>
      <c r="T25" s="8">
        <f>C25</f>
        <v>1</v>
      </c>
      <c r="U25" s="13">
        <f t="shared" ref="U25:U53" si="13">1/D25</f>
        <v>0.85584973252739782</v>
      </c>
      <c r="V25" s="13"/>
      <c r="W25" s="13"/>
      <c r="X25" s="13">
        <f t="shared" ref="X25:X53" si="14">1/G25</f>
        <v>0.89078552048806903</v>
      </c>
      <c r="Y25" s="13">
        <f t="shared" ref="Y25:Y53" si="15">1/H25</f>
        <v>0.55647131861414012</v>
      </c>
      <c r="Z25" s="13">
        <f t="shared" ref="Z25:Z53" si="16">1/I25</f>
        <v>0.59703211902096442</v>
      </c>
      <c r="AA25" s="13">
        <f t="shared" ref="AA25:AB53" si="17">1/J25</f>
        <v>0.59703211902096442</v>
      </c>
      <c r="AB25" s="13">
        <f t="shared" si="17"/>
        <v>0.56718051306991613</v>
      </c>
      <c r="AC25" s="13">
        <f>1/L25</f>
        <v>0.56816081216689873</v>
      </c>
      <c r="AD25" s="13">
        <f>1/M25</f>
        <v>0.56816081216689873</v>
      </c>
      <c r="AE25" s="13">
        <f>1/N25</f>
        <v>1</v>
      </c>
      <c r="AF25" s="13">
        <f>1/O25</f>
        <v>1</v>
      </c>
      <c r="AG25" s="13">
        <f>1/P25</f>
        <v>1</v>
      </c>
      <c r="AH25" s="41">
        <f>SUM(U25:AG25)/COUNT(U25:AG25)</f>
        <v>0.74551572246138631</v>
      </c>
      <c r="AI25" s="8"/>
      <c r="AJ25" s="31" t="s">
        <v>12</v>
      </c>
      <c r="AK25" s="31">
        <v>0</v>
      </c>
      <c r="AL25" s="37">
        <v>1.204566404440097</v>
      </c>
      <c r="AM25" s="37">
        <v>1</v>
      </c>
      <c r="AN25" s="37">
        <v>1</v>
      </c>
      <c r="AO25" s="37">
        <v>1.1573244191112269</v>
      </c>
      <c r="AP25" s="37">
        <v>1.8526162994689701</v>
      </c>
      <c r="AQ25" s="37">
        <v>1.8176362045154826</v>
      </c>
      <c r="AR25" s="37">
        <v>1.8176362045154826</v>
      </c>
      <c r="AS25" s="37">
        <v>1.8176362045154826</v>
      </c>
      <c r="AT25" s="37">
        <v>1.8145000728221794</v>
      </c>
      <c r="AU25" s="37">
        <v>1.8145000728221794</v>
      </c>
      <c r="AV25" s="37">
        <v>1</v>
      </c>
      <c r="AW25" s="37">
        <v>1</v>
      </c>
      <c r="AX25" s="37">
        <v>1</v>
      </c>
    </row>
    <row r="26" spans="2:50" ht="15.6" thickTop="1" thickBot="1" x14ac:dyDescent="0.35">
      <c r="B26" t="s">
        <v>1</v>
      </c>
      <c r="C26">
        <v>1</v>
      </c>
      <c r="D26" s="13">
        <f>MAX(1.02,VLOOKUP($B26,$AJ$24:$AX$53,COLUMN()-1,FALSE)*VLOOKUP($C26,$S$13:$AF$16,COLUMN()-1,FALSE))</f>
        <v>1.2118271964326937</v>
      </c>
      <c r="E26" s="13"/>
      <c r="F26" s="13"/>
      <c r="G26" s="13">
        <f>MAX(1.02,VLOOKUP($B26,$AJ$24:$AX$53,COLUMN()-1,FALSE)*VLOOKUP($C26,$S$13:$AF$16,COLUMN()-1,FALSE))</f>
        <v>1.2630480031364206</v>
      </c>
      <c r="H26" s="13">
        <f>MAX(1.02,VLOOKUP($B26,$AJ$24:$AX$53,COLUMN()-1,FALSE)*VLOOKUP($C26,$S$13:$AF$16,COLUMN()-1,FALSE))</f>
        <v>1.743560663551323</v>
      </c>
      <c r="I26" s="13">
        <f>MAX(1.02,VLOOKUP($B26,$AJ$24:$AX$53,COLUMN()-1,FALSE)*VLOOKUP($C26,$S$13:$AF$16,COLUMN()-1,FALSE))</f>
        <v>1.4194470320593364</v>
      </c>
      <c r="J26" s="13">
        <f>MAX(1.02,VLOOKUP($B26,$AJ$24:$AX$53,COLUMN()-1,FALSE)*VLOOKUP($C26,$S$13:$AF$16,COLUMN()-1,FALSE))</f>
        <v>1.4194470320593364</v>
      </c>
      <c r="K26" s="13">
        <f>MAX(1.02,VLOOKUP($B26,$AJ$24:$AX$53,COLUMN()-1,FALSE)*VLOOKUP($C26,$S$13:$AF$16,COLUMN()-1,FALSE))</f>
        <v>1.494154770588775</v>
      </c>
      <c r="L26" s="13">
        <f>MAX(1.02,VLOOKUP($B26,$AJ$24:$AX$53,COLUMN()-1,FALSE)*VLOOKUP($C26,$S$13:$AF$16,COLUMN()-1,FALSE))</f>
        <v>1.2780880532694736</v>
      </c>
      <c r="M26" s="13">
        <f>MAX(1.02,VLOOKUP($B26,$AJ$24:$AX$53,COLUMN()-1,FALSE)*VLOOKUP($C26,$S$13:$AF$16,COLUMN()-1,FALSE))</f>
        <v>1.2780880532694736</v>
      </c>
      <c r="N26" s="13">
        <v>1</v>
      </c>
      <c r="O26" s="13">
        <v>1</v>
      </c>
      <c r="P26" s="13">
        <v>1</v>
      </c>
      <c r="Q26" s="41">
        <f t="shared" si="12"/>
        <v>1.282514618578803</v>
      </c>
      <c r="S26" s="8" t="str">
        <f>B26</f>
        <v>Belgium</v>
      </c>
      <c r="T26" s="8">
        <f>C26</f>
        <v>1</v>
      </c>
      <c r="U26" s="13">
        <f t="shared" si="13"/>
        <v>0.82520016298011944</v>
      </c>
      <c r="V26" s="13"/>
      <c r="W26" s="13"/>
      <c r="X26" s="13">
        <f t="shared" si="14"/>
        <v>0.79173554569326288</v>
      </c>
      <c r="Y26" s="13">
        <f t="shared" si="15"/>
        <v>0.57353897739535931</v>
      </c>
      <c r="Z26" s="13">
        <f t="shared" si="16"/>
        <v>0.7044996941866849</v>
      </c>
      <c r="AA26" s="13">
        <f t="shared" si="17"/>
        <v>0.7044996941866849</v>
      </c>
      <c r="AB26" s="13">
        <f t="shared" si="17"/>
        <v>0.66927470947735068</v>
      </c>
      <c r="AC26" s="13">
        <f>1/L26</f>
        <v>0.78241870537941627</v>
      </c>
      <c r="AD26" s="13">
        <f>1/M26</f>
        <v>0.78241870537941627</v>
      </c>
      <c r="AE26" s="13">
        <f>1/N26</f>
        <v>1</v>
      </c>
      <c r="AF26" s="13">
        <f>1/O26</f>
        <v>1</v>
      </c>
      <c r="AG26" s="13">
        <f>1/P26</f>
        <v>1</v>
      </c>
      <c r="AH26" s="41">
        <f>SUM(U26:AG26)/COUNT(U26:AG26)</f>
        <v>0.80305329042529938</v>
      </c>
      <c r="AI26" s="8"/>
      <c r="AJ26" s="31" t="s">
        <v>1</v>
      </c>
      <c r="AK26" s="31">
        <v>0</v>
      </c>
      <c r="AL26" s="37">
        <v>1.249306388074942</v>
      </c>
      <c r="AM26" s="37">
        <v>1</v>
      </c>
      <c r="AN26" s="37">
        <v>1</v>
      </c>
      <c r="AO26" s="37">
        <v>1.302111343439609</v>
      </c>
      <c r="AP26" s="37">
        <v>1.7974852201560032</v>
      </c>
      <c r="AQ26" s="37">
        <v>1.5403657428750259</v>
      </c>
      <c r="AR26" s="37">
        <v>1.5403657428750259</v>
      </c>
      <c r="AS26" s="37">
        <v>1.5403657428750259</v>
      </c>
      <c r="AT26" s="37">
        <v>1.317616549762344</v>
      </c>
      <c r="AU26" s="37">
        <v>1.317616549762344</v>
      </c>
      <c r="AV26" s="37">
        <v>1</v>
      </c>
      <c r="AW26" s="37">
        <v>1</v>
      </c>
      <c r="AX26" s="37">
        <v>1</v>
      </c>
    </row>
    <row r="27" spans="2:50" ht="15.6" thickTop="1" thickBot="1" x14ac:dyDescent="0.35">
      <c r="B27" t="s">
        <v>19</v>
      </c>
      <c r="C27">
        <v>1</v>
      </c>
      <c r="D27" s="13">
        <f>MAX(1.02,VLOOKUP($B27,$AJ$24:$AX$53,COLUMN()-1,FALSE)*VLOOKUP($C27,$S$13:$AF$16,COLUMN()-1,FALSE))</f>
        <v>1.1708460861313847</v>
      </c>
      <c r="E27" s="13"/>
      <c r="F27" s="13"/>
      <c r="G27" s="13">
        <f>MAX(1.02,VLOOKUP($B27,$AJ$24:$AX$53,COLUMN()-1,FALSE)*VLOOKUP($C27,$S$13:$AF$16,COLUMN()-1,FALSE))</f>
        <v>1.3390682286712732</v>
      </c>
      <c r="H27" s="13">
        <f>MAX(1.02,VLOOKUP($B27,$AJ$24:$AX$53,COLUMN()-1,FALSE)*VLOOKUP($C27,$S$13:$AF$16,COLUMN()-1,FALSE))</f>
        <v>1.5288231356021373</v>
      </c>
      <c r="I27" s="13">
        <f>MAX(1.02,VLOOKUP($B27,$AJ$24:$AX$53,COLUMN()-1,FALSE)*VLOOKUP($C27,$S$13:$AF$16,COLUMN()-1,FALSE))</f>
        <v>1.5557083467397943</v>
      </c>
      <c r="J27" s="13">
        <f>MAX(1.02,VLOOKUP($B27,$AJ$24:$AX$53,COLUMN()-1,FALSE)*VLOOKUP($C27,$S$13:$AF$16,COLUMN()-1,FALSE))</f>
        <v>1.5557083467397943</v>
      </c>
      <c r="K27" s="13">
        <f>MAX(1.02,VLOOKUP($B27,$AJ$24:$AX$53,COLUMN()-1,FALSE)*VLOOKUP($C27,$S$13:$AF$16,COLUMN()-1,FALSE))</f>
        <v>1.6375877334103099</v>
      </c>
      <c r="L27" s="13">
        <f>MAX(1.02,VLOOKUP($B27,$AJ$24:$AX$53,COLUMN()-1,FALSE)*VLOOKUP($C27,$S$13:$AF$16,COLUMN()-1,FALSE))</f>
        <v>1.0285278956674844</v>
      </c>
      <c r="M27" s="13">
        <f>MAX(1.02,VLOOKUP($B27,$AJ$24:$AX$53,COLUMN()-1,FALSE)*VLOOKUP($C27,$S$13:$AF$16,COLUMN()-1,FALSE))</f>
        <v>1.0285278956674844</v>
      </c>
      <c r="N27" s="13">
        <v>1</v>
      </c>
      <c r="O27" s="13">
        <v>1</v>
      </c>
      <c r="P27" s="13">
        <v>1</v>
      </c>
      <c r="Q27" s="41">
        <f t="shared" si="12"/>
        <v>1.2586179698754238</v>
      </c>
      <c r="S27" s="8" t="str">
        <f>B27</f>
        <v>Bulgaria</v>
      </c>
      <c r="T27" s="8">
        <f>C27</f>
        <v>1</v>
      </c>
      <c r="U27" s="13">
        <f t="shared" si="13"/>
        <v>0.85408322395654868</v>
      </c>
      <c r="V27" s="13"/>
      <c r="W27" s="13"/>
      <c r="X27" s="13">
        <f t="shared" si="14"/>
        <v>0.74678793700622492</v>
      </c>
      <c r="Y27" s="13">
        <f t="shared" si="15"/>
        <v>0.65409789838518062</v>
      </c>
      <c r="Z27" s="13">
        <f t="shared" si="16"/>
        <v>0.6427940057631244</v>
      </c>
      <c r="AA27" s="13">
        <f t="shared" si="17"/>
        <v>0.6427940057631244</v>
      </c>
      <c r="AB27" s="13">
        <f t="shared" si="17"/>
        <v>0.61065430547496813</v>
      </c>
      <c r="AC27" s="13">
        <f>1/L27</f>
        <v>0.97226337196331403</v>
      </c>
      <c r="AD27" s="13">
        <f>1/M27</f>
        <v>0.97226337196331403</v>
      </c>
      <c r="AE27" s="13">
        <f>1/N27</f>
        <v>1</v>
      </c>
      <c r="AF27" s="13">
        <f>1/O27</f>
        <v>1</v>
      </c>
      <c r="AG27" s="13">
        <f>1/P27</f>
        <v>1</v>
      </c>
      <c r="AH27" s="41">
        <f>SUM(U27:AG27)/COUNT(U27:AG27)</f>
        <v>0.82688528366143643</v>
      </c>
      <c r="AI27" s="8"/>
      <c r="AJ27" s="31" t="s">
        <v>19</v>
      </c>
      <c r="AK27" s="31">
        <v>0</v>
      </c>
      <c r="AL27" s="37">
        <v>1.207057820754005</v>
      </c>
      <c r="AM27" s="37">
        <v>1</v>
      </c>
      <c r="AN27" s="37">
        <v>1</v>
      </c>
      <c r="AO27" s="37">
        <v>1.3804827099703847</v>
      </c>
      <c r="AP27" s="37">
        <v>1.5761063253630283</v>
      </c>
      <c r="AQ27" s="37">
        <v>1.6882347767116597</v>
      </c>
      <c r="AR27" s="37">
        <v>1.6882347767116597</v>
      </c>
      <c r="AS27" s="37">
        <v>1.6882347767116597</v>
      </c>
      <c r="AT27" s="37">
        <v>1.0603380367706026</v>
      </c>
      <c r="AU27" s="37">
        <v>1.0603380367706026</v>
      </c>
      <c r="AV27" s="37">
        <v>1</v>
      </c>
      <c r="AW27" s="37">
        <v>1</v>
      </c>
      <c r="AX27" s="37">
        <v>1</v>
      </c>
    </row>
    <row r="28" spans="2:50" ht="15.6" thickTop="1" thickBot="1" x14ac:dyDescent="0.35">
      <c r="B28" t="s">
        <v>22</v>
      </c>
      <c r="C28">
        <v>1</v>
      </c>
      <c r="D28" s="13">
        <f>MAX(1.02,VLOOKUP($B28,$AJ$24:$AX$53,COLUMN()-1,FALSE)*VLOOKUP($C28,$S$13:$AF$16,COLUMN()-1,FALSE))</f>
        <v>1.1761405997830205</v>
      </c>
      <c r="E28" s="13"/>
      <c r="F28" s="13"/>
      <c r="G28" s="13">
        <f>MAX(1.02,VLOOKUP($B28,$AJ$24:$AX$53,COLUMN()-1,FALSE)*VLOOKUP($C28,$S$13:$AF$16,COLUMN()-1,FALSE))</f>
        <v>1.2272554656651937</v>
      </c>
      <c r="H28" s="13">
        <f>MAX(1.02,VLOOKUP($B28,$AJ$24:$AX$53,COLUMN()-1,FALSE)*VLOOKUP($C28,$S$13:$AF$16,COLUMN()-1,FALSE))</f>
        <v>1.6451068733339278</v>
      </c>
      <c r="I28" s="13">
        <f>MAX(1.02,VLOOKUP($B28,$AJ$24:$AX$53,COLUMN()-1,FALSE)*VLOOKUP($C28,$S$13:$AF$16,COLUMN()-1,FALSE))</f>
        <v>1.5917193861907122</v>
      </c>
      <c r="J28" s="13">
        <f>MAX(1.02,VLOOKUP($B28,$AJ$24:$AX$53,COLUMN()-1,FALSE)*VLOOKUP($C28,$S$13:$AF$16,COLUMN()-1,FALSE))</f>
        <v>1.5917193861907122</v>
      </c>
      <c r="K28" s="13">
        <f>MAX(1.02,VLOOKUP($B28,$AJ$24:$AX$53,COLUMN()-1,FALSE)*VLOOKUP($C28,$S$13:$AF$16,COLUMN()-1,FALSE))</f>
        <v>1.6754940907270652</v>
      </c>
      <c r="L28" s="13">
        <f>MAX(1.02,VLOOKUP($B28,$AJ$24:$AX$53,COLUMN()-1,FALSE)*VLOOKUP($C28,$S$13:$AF$16,COLUMN()-1,FALSE))</f>
        <v>1.1302533715435321</v>
      </c>
      <c r="M28" s="13">
        <f>MAX(1.02,VLOOKUP($B28,$AJ$24:$AX$53,COLUMN()-1,FALSE)*VLOOKUP($C28,$S$13:$AF$16,COLUMN()-1,FALSE))</f>
        <v>1.1302533715435321</v>
      </c>
      <c r="N28" s="13">
        <v>1</v>
      </c>
      <c r="O28" s="13">
        <v>1</v>
      </c>
      <c r="P28" s="13">
        <v>1</v>
      </c>
      <c r="Q28" s="41">
        <f t="shared" si="12"/>
        <v>1.2879947768161542</v>
      </c>
      <c r="S28" s="8" t="str">
        <f>B28</f>
        <v>Croatia</v>
      </c>
      <c r="T28" s="8">
        <f>C28</f>
        <v>1</v>
      </c>
      <c r="U28" s="13">
        <f t="shared" si="13"/>
        <v>0.85023848354906228</v>
      </c>
      <c r="V28" s="13"/>
      <c r="W28" s="13"/>
      <c r="X28" s="13">
        <f t="shared" si="14"/>
        <v>0.81482627535741525</v>
      </c>
      <c r="Y28" s="13">
        <f t="shared" si="15"/>
        <v>0.60786324354321608</v>
      </c>
      <c r="Z28" s="13">
        <f t="shared" si="16"/>
        <v>0.62825144223014751</v>
      </c>
      <c r="AA28" s="13">
        <f t="shared" si="17"/>
        <v>0.62825144223014751</v>
      </c>
      <c r="AB28" s="13">
        <f t="shared" si="17"/>
        <v>0.59683887011864012</v>
      </c>
      <c r="AC28" s="13">
        <f>1/L28</f>
        <v>0.88475736961027474</v>
      </c>
      <c r="AD28" s="13">
        <f>1/M28</f>
        <v>0.88475736961027474</v>
      </c>
      <c r="AE28" s="13">
        <f>1/N28</f>
        <v>1</v>
      </c>
      <c r="AF28" s="13">
        <f>1/O28</f>
        <v>1</v>
      </c>
      <c r="AG28" s="13">
        <f>1/P28</f>
        <v>1</v>
      </c>
      <c r="AH28" s="41">
        <f>SUM(U28:AG28)/COUNT(U28:AG28)</f>
        <v>0.80870768147719796</v>
      </c>
      <c r="AI28" s="8"/>
      <c r="AJ28" s="31" t="s">
        <v>22</v>
      </c>
      <c r="AK28" s="31">
        <v>0</v>
      </c>
      <c r="AL28" s="37">
        <v>1.2125160822505368</v>
      </c>
      <c r="AM28" s="37">
        <v>1</v>
      </c>
      <c r="AN28" s="37">
        <v>1</v>
      </c>
      <c r="AO28" s="37">
        <v>1.2652118202733957</v>
      </c>
      <c r="AP28" s="37">
        <v>1.6959864673545648</v>
      </c>
      <c r="AQ28" s="37">
        <v>1.7273134955949128</v>
      </c>
      <c r="AR28" s="37">
        <v>1.7273134955949128</v>
      </c>
      <c r="AS28" s="37">
        <v>1.7273134955949128</v>
      </c>
      <c r="AT28" s="37">
        <v>1.1652096613850846</v>
      </c>
      <c r="AU28" s="37">
        <v>1.1652096613850846</v>
      </c>
      <c r="AV28" s="37">
        <v>1</v>
      </c>
      <c r="AW28" s="37">
        <v>1</v>
      </c>
      <c r="AX28" s="37">
        <v>1</v>
      </c>
    </row>
    <row r="29" spans="2:50" ht="15.6" thickTop="1" thickBot="1" x14ac:dyDescent="0.35">
      <c r="B29" t="s">
        <v>28</v>
      </c>
      <c r="C29">
        <v>1</v>
      </c>
      <c r="D29" s="13">
        <f>MAX(1.02,VLOOKUP($B29,$AJ$24:$AX$53,COLUMN()-1,FALSE)*VLOOKUP($C29,$S$13:$AF$16,COLUMN()-1,FALSE))</f>
        <v>1.1761405997830205</v>
      </c>
      <c r="E29" s="13"/>
      <c r="F29" s="13"/>
      <c r="G29" s="13">
        <f>MAX(1.02,VLOOKUP($B29,$AJ$24:$AX$53,COLUMN()-1,FALSE)*VLOOKUP($C29,$S$13:$AF$16,COLUMN()-1,FALSE))</f>
        <v>1.2688536995616884</v>
      </c>
      <c r="H29" s="13">
        <f>MAX(1.02,VLOOKUP($B29,$AJ$24:$AX$53,COLUMN()-1,FALSE)*VLOOKUP($C29,$S$13:$AF$16,COLUMN()-1,FALSE))</f>
        <v>1.6183236080127681</v>
      </c>
      <c r="I29" s="13">
        <f>MAX(1.02,VLOOKUP($B29,$AJ$24:$AX$53,COLUMN()-1,FALSE)*VLOOKUP($C29,$S$13:$AF$16,COLUMN()-1,FALSE))</f>
        <v>1.6548346340560678</v>
      </c>
      <c r="J29" s="13">
        <f>MAX(1.02,VLOOKUP($B29,$AJ$24:$AX$53,COLUMN()-1,FALSE)*VLOOKUP($C29,$S$13:$AF$16,COLUMN()-1,FALSE))</f>
        <v>1.6548346340560678</v>
      </c>
      <c r="K29" s="13">
        <f>MAX(1.02,VLOOKUP($B29,$AJ$24:$AX$53,COLUMN()-1,FALSE)*VLOOKUP($C29,$S$13:$AF$16,COLUMN()-1,FALSE))</f>
        <v>1.7419311937432294</v>
      </c>
      <c r="L29" s="13">
        <f>MAX(1.02,VLOOKUP($B29,$AJ$24:$AX$53,COLUMN()-1,FALSE)*VLOOKUP($C29,$S$13:$AF$16,COLUMN()-1,FALSE))</f>
        <v>1.4826377063126157</v>
      </c>
      <c r="M29" s="13">
        <f>MAX(1.02,VLOOKUP($B29,$AJ$24:$AX$53,COLUMN()-1,FALSE)*VLOOKUP($C29,$S$13:$AF$16,COLUMN()-1,FALSE))</f>
        <v>1.4826377063126157</v>
      </c>
      <c r="N29" s="13">
        <v>1</v>
      </c>
      <c r="O29" s="13">
        <v>1</v>
      </c>
      <c r="P29" s="13">
        <v>1</v>
      </c>
      <c r="Q29" s="41">
        <f t="shared" si="12"/>
        <v>1.3709267074398248</v>
      </c>
      <c r="S29" s="8" t="str">
        <f>B29</f>
        <v>Cyprus</v>
      </c>
      <c r="T29" s="8">
        <f>C29</f>
        <v>1</v>
      </c>
      <c r="U29" s="13">
        <f t="shared" si="13"/>
        <v>0.85023848354906228</v>
      </c>
      <c r="V29" s="13"/>
      <c r="W29" s="13"/>
      <c r="X29" s="13">
        <f t="shared" si="14"/>
        <v>0.78811292455973381</v>
      </c>
      <c r="Y29" s="13">
        <f t="shared" si="15"/>
        <v>0.61792338383295109</v>
      </c>
      <c r="Z29" s="13">
        <f t="shared" si="16"/>
        <v>0.60428998730160655</v>
      </c>
      <c r="AA29" s="13">
        <f t="shared" si="17"/>
        <v>0.60428998730160655</v>
      </c>
      <c r="AB29" s="13">
        <f t="shared" si="17"/>
        <v>0.57407548793652619</v>
      </c>
      <c r="AC29" s="13">
        <f>1/L29</f>
        <v>0.67447360588652727</v>
      </c>
      <c r="AD29" s="13">
        <f>1/M29</f>
        <v>0.67447360588652727</v>
      </c>
      <c r="AE29" s="13">
        <f>1/N29</f>
        <v>1</v>
      </c>
      <c r="AF29" s="13">
        <f>1/O29</f>
        <v>1</v>
      </c>
      <c r="AG29" s="13">
        <f>1/P29</f>
        <v>1</v>
      </c>
      <c r="AH29" s="41">
        <f>SUM(U29:AG29)/COUNT(U29:AG29)</f>
        <v>0.76253431511404912</v>
      </c>
      <c r="AI29" s="8"/>
      <c r="AJ29" s="31" t="s">
        <v>28</v>
      </c>
      <c r="AK29" s="31">
        <v>0</v>
      </c>
      <c r="AL29" s="37">
        <v>1.2125160822505368</v>
      </c>
      <c r="AM29" s="37">
        <v>1</v>
      </c>
      <c r="AN29" s="37">
        <v>1</v>
      </c>
      <c r="AO29" s="37">
        <v>1.3080965974862766</v>
      </c>
      <c r="AP29" s="37">
        <v>1.6683748536214105</v>
      </c>
      <c r="AQ29" s="37">
        <v>1.7958053543744632</v>
      </c>
      <c r="AR29" s="37">
        <v>1.7958053543744632</v>
      </c>
      <c r="AS29" s="37">
        <v>1.7958053543744632</v>
      </c>
      <c r="AT29" s="37">
        <v>1.5284924807346554</v>
      </c>
      <c r="AU29" s="37">
        <v>1.5284924807346554</v>
      </c>
      <c r="AV29" s="37">
        <v>1</v>
      </c>
      <c r="AW29" s="37">
        <v>1</v>
      </c>
      <c r="AX29" s="37">
        <v>1</v>
      </c>
    </row>
    <row r="30" spans="2:50" ht="15.6" thickTop="1" thickBot="1" x14ac:dyDescent="0.35">
      <c r="B30" t="s">
        <v>13</v>
      </c>
      <c r="C30">
        <v>1</v>
      </c>
      <c r="D30" s="13">
        <f>MAX(1.02,VLOOKUP($B30,$AJ$24:$AX$53,COLUMN()-1,FALSE)*VLOOKUP($C30,$S$13:$AF$16,COLUMN()-1,FALSE))</f>
        <v>1.1411343607249449</v>
      </c>
      <c r="E30" s="13"/>
      <c r="F30" s="13"/>
      <c r="G30" s="13">
        <f>MAX(1.02,VLOOKUP($B30,$AJ$24:$AX$53,COLUMN()-1,FALSE)*VLOOKUP($C30,$S$13:$AF$16,COLUMN()-1,FALSE))</f>
        <v>1.2272554656651937</v>
      </c>
      <c r="H30" s="13">
        <f>MAX(1.02,VLOOKUP($B30,$AJ$24:$AX$53,COLUMN()-1,FALSE)*VLOOKUP($C30,$S$13:$AF$16,COLUMN()-1,FALSE))</f>
        <v>1.6154960461549908</v>
      </c>
      <c r="I30" s="13">
        <f>MAX(1.02,VLOOKUP($B30,$AJ$24:$AX$53,COLUMN()-1,FALSE)*VLOOKUP($C30,$S$13:$AF$16,COLUMN()-1,FALSE))</f>
        <v>1.4362664533787619</v>
      </c>
      <c r="J30" s="13">
        <f>MAX(1.02,VLOOKUP($B30,$AJ$24:$AX$53,COLUMN()-1,FALSE)*VLOOKUP($C30,$S$13:$AF$16,COLUMN()-1,FALSE))</f>
        <v>1.4362664533787619</v>
      </c>
      <c r="K30" s="13">
        <f>MAX(1.02,VLOOKUP($B30,$AJ$24:$AX$53,COLUMN()-1,FALSE)*VLOOKUP($C30,$S$13:$AF$16,COLUMN()-1,FALSE))</f>
        <v>1.5118594246092232</v>
      </c>
      <c r="L30" s="13">
        <f>MAX(1.02,VLOOKUP($B30,$AJ$24:$AX$53,COLUMN()-1,FALSE)*VLOOKUP($C30,$S$13:$AF$16,COLUMN()-1,FALSE))</f>
        <v>1.1476162000259149</v>
      </c>
      <c r="M30" s="13">
        <f>MAX(1.02,VLOOKUP($B30,$AJ$24:$AX$53,COLUMN()-1,FALSE)*VLOOKUP($C30,$S$13:$AF$16,COLUMN()-1,FALSE))</f>
        <v>1.1476162000259149</v>
      </c>
      <c r="N30" s="13">
        <v>1</v>
      </c>
      <c r="O30" s="13">
        <v>1</v>
      </c>
      <c r="P30" s="13">
        <v>1</v>
      </c>
      <c r="Q30" s="41">
        <f t="shared" si="12"/>
        <v>1.2421373276330643</v>
      </c>
      <c r="S30" s="8" t="str">
        <f>B30</f>
        <v>Czech Republic</v>
      </c>
      <c r="T30" s="8">
        <f>C30</f>
        <v>1</v>
      </c>
      <c r="U30" s="13">
        <f t="shared" si="13"/>
        <v>0.87632099638531225</v>
      </c>
      <c r="V30" s="13"/>
      <c r="W30" s="13"/>
      <c r="X30" s="13">
        <f t="shared" si="14"/>
        <v>0.81482627535741525</v>
      </c>
      <c r="Y30" s="13">
        <f t="shared" si="15"/>
        <v>0.61900491949830494</v>
      </c>
      <c r="Z30" s="13">
        <f t="shared" si="16"/>
        <v>0.69624963922783145</v>
      </c>
      <c r="AA30" s="13">
        <f t="shared" si="17"/>
        <v>0.69624963922783145</v>
      </c>
      <c r="AB30" s="13">
        <f t="shared" si="17"/>
        <v>0.66143715726643981</v>
      </c>
      <c r="AC30" s="13">
        <f>1/L30</f>
        <v>0.87137145674435279</v>
      </c>
      <c r="AD30" s="13">
        <f>1/M30</f>
        <v>0.87137145674435279</v>
      </c>
      <c r="AE30" s="13">
        <f>1/N30</f>
        <v>1</v>
      </c>
      <c r="AF30" s="13">
        <f>1/O30</f>
        <v>1</v>
      </c>
      <c r="AG30" s="13">
        <f>1/P30</f>
        <v>1</v>
      </c>
      <c r="AH30" s="41">
        <f>SUM(U30:AG30)/COUNT(U30:AG30)</f>
        <v>0.82789377640471262</v>
      </c>
      <c r="AI30" s="8"/>
      <c r="AJ30" s="31" t="s">
        <v>13</v>
      </c>
      <c r="AK30" s="31">
        <v>0</v>
      </c>
      <c r="AL30" s="37">
        <v>1.1764271760050979</v>
      </c>
      <c r="AM30" s="37">
        <v>1</v>
      </c>
      <c r="AN30" s="37">
        <v>1</v>
      </c>
      <c r="AO30" s="37">
        <v>1.2652118202733957</v>
      </c>
      <c r="AP30" s="37">
        <v>1.6654598413968977</v>
      </c>
      <c r="AQ30" s="37">
        <v>1.5586179635146631</v>
      </c>
      <c r="AR30" s="37">
        <v>1.5586179635146631</v>
      </c>
      <c r="AS30" s="37">
        <v>1.5586179635146631</v>
      </c>
      <c r="AT30" s="37">
        <v>1.183109484562799</v>
      </c>
      <c r="AU30" s="37">
        <v>1.183109484562799</v>
      </c>
      <c r="AV30" s="37">
        <v>1</v>
      </c>
      <c r="AW30" s="37">
        <v>1</v>
      </c>
      <c r="AX30" s="37">
        <v>1</v>
      </c>
    </row>
    <row r="31" spans="2:50" ht="15.6" thickTop="1" thickBot="1" x14ac:dyDescent="0.35">
      <c r="B31" t="s">
        <v>17</v>
      </c>
      <c r="C31">
        <v>1</v>
      </c>
      <c r="D31" s="13">
        <f>MAX(1.02,VLOOKUP($B31,$AJ$24:$AX$53,COLUMN()-1,FALSE)*VLOOKUP($C31,$S$13:$AF$16,COLUMN()-1,FALSE))</f>
        <v>1.2527334070697547</v>
      </c>
      <c r="E31" s="13"/>
      <c r="F31" s="13"/>
      <c r="G31" s="13">
        <f>MAX(1.02,VLOOKUP($B31,$AJ$24:$AX$53,COLUMN()-1,FALSE)*VLOOKUP($C31,$S$13:$AF$16,COLUMN()-1,FALSE))</f>
        <v>1.312344869664114</v>
      </c>
      <c r="H31" s="13">
        <f>MAX(1.02,VLOOKUP($B31,$AJ$24:$AX$53,COLUMN()-1,FALSE)*VLOOKUP($C31,$S$13:$AF$16,COLUMN()-1,FALSE))</f>
        <v>1.6183236080127681</v>
      </c>
      <c r="I31" s="13">
        <f>MAX(1.02,VLOOKUP($B31,$AJ$24:$AX$53,COLUMN()-1,FALSE)*VLOOKUP($C31,$S$13:$AF$16,COLUMN()-1,FALSE))</f>
        <v>1.5099120505634425</v>
      </c>
      <c r="J31" s="13">
        <f>MAX(1.02,VLOOKUP($B31,$AJ$24:$AX$53,COLUMN()-1,FALSE)*VLOOKUP($C31,$S$13:$AF$16,COLUMN()-1,FALSE))</f>
        <v>1.5099120505634425</v>
      </c>
      <c r="K31" s="13">
        <f>MAX(1.02,VLOOKUP($B31,$AJ$24:$AX$53,COLUMN()-1,FALSE)*VLOOKUP($C31,$S$13:$AF$16,COLUMN()-1,FALSE))</f>
        <v>1.5893811058562552</v>
      </c>
      <c r="L31" s="13">
        <f>MAX(1.02,VLOOKUP($B31,$AJ$24:$AX$53,COLUMN()-1,FALSE)*VLOOKUP($C31,$S$13:$AF$16,COLUMN()-1,FALSE))</f>
        <v>1.3603915216942013</v>
      </c>
      <c r="M31" s="13">
        <f>MAX(1.02,VLOOKUP($B31,$AJ$24:$AX$53,COLUMN()-1,FALSE)*VLOOKUP($C31,$S$13:$AF$16,COLUMN()-1,FALSE))</f>
        <v>1.3603915216942013</v>
      </c>
      <c r="N31" s="13">
        <v>1</v>
      </c>
      <c r="O31" s="13">
        <v>1</v>
      </c>
      <c r="P31" s="13">
        <v>1</v>
      </c>
      <c r="Q31" s="41">
        <f t="shared" si="12"/>
        <v>1.3193991031925616</v>
      </c>
      <c r="S31" s="8" t="str">
        <f>B31</f>
        <v>Denmark</v>
      </c>
      <c r="T31" s="8">
        <f>C31</f>
        <v>1</v>
      </c>
      <c r="U31" s="13">
        <f t="shared" si="13"/>
        <v>0.79825443654375061</v>
      </c>
      <c r="V31" s="13"/>
      <c r="W31" s="13"/>
      <c r="X31" s="13">
        <f t="shared" si="14"/>
        <v>0.76199482553388831</v>
      </c>
      <c r="Y31" s="13">
        <f t="shared" si="15"/>
        <v>0.61792338383295109</v>
      </c>
      <c r="Z31" s="13">
        <f t="shared" si="16"/>
        <v>0.66229023049841718</v>
      </c>
      <c r="AA31" s="13">
        <f t="shared" si="17"/>
        <v>0.66229023049841718</v>
      </c>
      <c r="AB31" s="13">
        <f t="shared" si="17"/>
        <v>0.62917571897349633</v>
      </c>
      <c r="AC31" s="13">
        <f>1/L31</f>
        <v>0.73508249945179183</v>
      </c>
      <c r="AD31" s="13">
        <f>1/M31</f>
        <v>0.73508249945179183</v>
      </c>
      <c r="AE31" s="13">
        <f>1/N31</f>
        <v>1</v>
      </c>
      <c r="AF31" s="13">
        <f>1/O31</f>
        <v>1</v>
      </c>
      <c r="AG31" s="13">
        <f>1/P31</f>
        <v>1</v>
      </c>
      <c r="AH31" s="41">
        <f>SUM(U31:AG31)/COUNT(U31:AG31)</f>
        <v>0.78200852952586419</v>
      </c>
      <c r="AI31" s="8"/>
      <c r="AJ31" s="31" t="s">
        <v>17</v>
      </c>
      <c r="AK31" s="31">
        <v>0</v>
      </c>
      <c r="AL31" s="37">
        <v>1.2914777392471697</v>
      </c>
      <c r="AM31" s="37">
        <v>1</v>
      </c>
      <c r="AN31" s="37">
        <v>1</v>
      </c>
      <c r="AO31" s="37">
        <v>1.3529328553238289</v>
      </c>
      <c r="AP31" s="37">
        <v>1.6683748536214105</v>
      </c>
      <c r="AQ31" s="37">
        <v>1.6385372225322219</v>
      </c>
      <c r="AR31" s="37">
        <v>1.6385372225322219</v>
      </c>
      <c r="AS31" s="37">
        <v>1.6385372225322219</v>
      </c>
      <c r="AT31" s="37">
        <v>1.4024654862826818</v>
      </c>
      <c r="AU31" s="37">
        <v>1.4024654862826818</v>
      </c>
      <c r="AV31" s="37">
        <v>1</v>
      </c>
      <c r="AW31" s="37">
        <v>1</v>
      </c>
      <c r="AX31" s="37">
        <v>1</v>
      </c>
    </row>
    <row r="32" spans="2:50" ht="15.6" thickTop="1" thickBot="1" x14ac:dyDescent="0.35">
      <c r="B32" t="s">
        <v>25</v>
      </c>
      <c r="C32">
        <v>1</v>
      </c>
      <c r="D32" s="13">
        <f>MAX(1.02,VLOOKUP($B32,$AJ$24:$AX$53,COLUMN()-1,FALSE)*VLOOKUP($C32,$S$13:$AF$16,COLUMN()-1,FALSE))</f>
        <v>1.161774424694805</v>
      </c>
      <c r="E32" s="13"/>
      <c r="F32" s="13"/>
      <c r="G32" s="13">
        <f>MAX(1.02,VLOOKUP($B32,$AJ$24:$AX$53,COLUMN()-1,FALSE)*VLOOKUP($C32,$S$13:$AF$16,COLUMN()-1,FALSE))</f>
        <v>1.2851369403602304</v>
      </c>
      <c r="H32" s="13">
        <f>MAX(1.02,VLOOKUP($B32,$AJ$24:$AX$53,COLUMN()-1,FALSE)*VLOOKUP($C32,$S$13:$AF$16,COLUMN()-1,FALSE))</f>
        <v>1.6223997584651404</v>
      </c>
      <c r="I32" s="13">
        <f>MAX(1.02,VLOOKUP($B32,$AJ$24:$AX$53,COLUMN()-1,FALSE)*VLOOKUP($C32,$S$13:$AF$16,COLUMN()-1,FALSE))</f>
        <v>1.4389039430492256</v>
      </c>
      <c r="J32" s="13">
        <f>MAX(1.02,VLOOKUP($B32,$AJ$24:$AX$53,COLUMN()-1,FALSE)*VLOOKUP($C32,$S$13:$AF$16,COLUMN()-1,FALSE))</f>
        <v>1.4389039430492256</v>
      </c>
      <c r="K32" s="13">
        <f>MAX(1.02,VLOOKUP($B32,$AJ$24:$AX$53,COLUMN()-1,FALSE)*VLOOKUP($C32,$S$13:$AF$16,COLUMN()-1,FALSE))</f>
        <v>1.5146357295255006</v>
      </c>
      <c r="L32" s="13">
        <f>MAX(1.02,VLOOKUP($B32,$AJ$24:$AX$53,COLUMN()-1,FALSE)*VLOOKUP($C32,$S$13:$AF$16,COLUMN()-1,FALSE))</f>
        <v>1.2834054188582438</v>
      </c>
      <c r="M32" s="13">
        <f>MAX(1.02,VLOOKUP($B32,$AJ$24:$AX$53,COLUMN()-1,FALSE)*VLOOKUP($C32,$S$13:$AF$16,COLUMN()-1,FALSE))</f>
        <v>1.2834054188582438</v>
      </c>
      <c r="N32" s="13">
        <v>1</v>
      </c>
      <c r="O32" s="13">
        <v>1</v>
      </c>
      <c r="P32" s="13">
        <v>1</v>
      </c>
      <c r="Q32" s="41">
        <f t="shared" si="12"/>
        <v>1.275324143350965</v>
      </c>
      <c r="S32" s="8" t="str">
        <f>B32</f>
        <v>Estonia</v>
      </c>
      <c r="T32" s="8">
        <f>C32</f>
        <v>1</v>
      </c>
      <c r="U32" s="13">
        <f t="shared" si="13"/>
        <v>0.86075229299586042</v>
      </c>
      <c r="V32" s="13"/>
      <c r="W32" s="13"/>
      <c r="X32" s="13">
        <f t="shared" si="14"/>
        <v>0.77812719298201394</v>
      </c>
      <c r="Y32" s="13">
        <f t="shared" si="15"/>
        <v>0.61637090044074139</v>
      </c>
      <c r="Z32" s="13">
        <f t="shared" si="16"/>
        <v>0.694973423924928</v>
      </c>
      <c r="AA32" s="13">
        <f t="shared" si="17"/>
        <v>0.694973423924928</v>
      </c>
      <c r="AB32" s="13">
        <f t="shared" si="17"/>
        <v>0.66022475272868164</v>
      </c>
      <c r="AC32" s="13">
        <f>1/L32</f>
        <v>0.77917701242809945</v>
      </c>
      <c r="AD32" s="13">
        <f>1/M32</f>
        <v>0.77917701242809945</v>
      </c>
      <c r="AE32" s="13">
        <f>1/N32</f>
        <v>1</v>
      </c>
      <c r="AF32" s="13">
        <f>1/O32</f>
        <v>1</v>
      </c>
      <c r="AG32" s="13">
        <f>1/P32</f>
        <v>1</v>
      </c>
      <c r="AH32" s="41">
        <f>SUM(U32:AG32)/COUNT(U32:AG32)</f>
        <v>0.80579781925939564</v>
      </c>
      <c r="AI32" s="8"/>
      <c r="AJ32" s="31" t="s">
        <v>25</v>
      </c>
      <c r="AK32" s="31">
        <v>0</v>
      </c>
      <c r="AL32" s="37">
        <v>1.1977055924688711</v>
      </c>
      <c r="AM32" s="37">
        <v>1</v>
      </c>
      <c r="AN32" s="37">
        <v>1</v>
      </c>
      <c r="AO32" s="37">
        <v>1.3248834436703407</v>
      </c>
      <c r="AP32" s="37">
        <v>1.6725770705826191</v>
      </c>
      <c r="AQ32" s="37">
        <v>1.5614801335314441</v>
      </c>
      <c r="AR32" s="37">
        <v>1.5614801335314441</v>
      </c>
      <c r="AS32" s="37">
        <v>1.5614801335314441</v>
      </c>
      <c r="AT32" s="37">
        <v>1.3230983699569523</v>
      </c>
      <c r="AU32" s="37">
        <v>1.3230983699569523</v>
      </c>
      <c r="AV32" s="37">
        <v>1</v>
      </c>
      <c r="AW32" s="37">
        <v>1</v>
      </c>
      <c r="AX32" s="37">
        <v>1</v>
      </c>
    </row>
    <row r="33" spans="2:50" ht="15.6" thickTop="1" thickBot="1" x14ac:dyDescent="0.35">
      <c r="B33" t="s">
        <v>11</v>
      </c>
      <c r="C33">
        <v>1</v>
      </c>
      <c r="D33" s="13">
        <f>MAX(1.02,VLOOKUP($B33,$AJ$24:$AX$53,COLUMN()-1,FALSE)*VLOOKUP($C33,$S$13:$AF$16,COLUMN()-1,FALSE))</f>
        <v>1.1761405997830205</v>
      </c>
      <c r="E33" s="13"/>
      <c r="F33" s="13"/>
      <c r="G33" s="13">
        <f>MAX(1.02,VLOOKUP($B33,$AJ$24:$AX$53,COLUMN()-1,FALSE)*VLOOKUP($C33,$S$13:$AF$16,COLUMN()-1,FALSE))</f>
        <v>1.2040679691522302</v>
      </c>
      <c r="H33" s="13">
        <f>MAX(1.02,VLOOKUP($B33,$AJ$24:$AX$53,COLUMN()-1,FALSE)*VLOOKUP($C33,$S$13:$AF$16,COLUMN()-1,FALSE))</f>
        <v>1.5693972681445101</v>
      </c>
      <c r="I33" s="13">
        <f>MAX(1.02,VLOOKUP($B33,$AJ$24:$AX$53,COLUMN()-1,FALSE)*VLOOKUP($C33,$S$13:$AF$16,COLUMN()-1,FALSE))</f>
        <v>1.6457042689370314</v>
      </c>
      <c r="J33" s="13">
        <f>MAX(1.02,VLOOKUP($B33,$AJ$24:$AX$53,COLUMN()-1,FALSE)*VLOOKUP($C33,$S$13:$AF$16,COLUMN()-1,FALSE))</f>
        <v>1.6457042689370314</v>
      </c>
      <c r="K33" s="13">
        <f>MAX(1.02,VLOOKUP($B33,$AJ$24:$AX$53,COLUMN()-1,FALSE)*VLOOKUP($C33,$S$13:$AF$16,COLUMN()-1,FALSE))</f>
        <v>1.732320283091612</v>
      </c>
      <c r="L33" s="13">
        <f>MAX(1.02,VLOOKUP($B33,$AJ$24:$AX$53,COLUMN()-1,FALSE)*VLOOKUP($C33,$S$13:$AF$16,COLUMN()-1,FALSE))</f>
        <v>1.3719096075781645</v>
      </c>
      <c r="M33" s="13">
        <f>MAX(1.02,VLOOKUP($B33,$AJ$24:$AX$53,COLUMN()-1,FALSE)*VLOOKUP($C33,$S$13:$AF$16,COLUMN()-1,FALSE))</f>
        <v>1.3719096075781645</v>
      </c>
      <c r="N33" s="13">
        <v>1</v>
      </c>
      <c r="O33" s="13">
        <v>1</v>
      </c>
      <c r="P33" s="13">
        <v>1</v>
      </c>
      <c r="Q33" s="41">
        <f t="shared" si="12"/>
        <v>1.3379230793819785</v>
      </c>
      <c r="S33" s="8" t="str">
        <f>B33</f>
        <v>Finland</v>
      </c>
      <c r="T33" s="8">
        <f>C33</f>
        <v>1</v>
      </c>
      <c r="U33" s="13">
        <f t="shared" si="13"/>
        <v>0.85023848354906228</v>
      </c>
      <c r="V33" s="13"/>
      <c r="W33" s="13"/>
      <c r="X33" s="13">
        <f t="shared" si="14"/>
        <v>0.83051789900539252</v>
      </c>
      <c r="Y33" s="13">
        <f t="shared" si="15"/>
        <v>0.63718729495578552</v>
      </c>
      <c r="Z33" s="13">
        <f t="shared" si="16"/>
        <v>0.60764258735617493</v>
      </c>
      <c r="AA33" s="13">
        <f t="shared" si="17"/>
        <v>0.60764258735617493</v>
      </c>
      <c r="AB33" s="13">
        <f t="shared" si="17"/>
        <v>0.57726045798836612</v>
      </c>
      <c r="AC33" s="13">
        <f>1/L33</f>
        <v>0.7289109971066553</v>
      </c>
      <c r="AD33" s="13">
        <f>1/M33</f>
        <v>0.7289109971066553</v>
      </c>
      <c r="AE33" s="13">
        <f>1/N33</f>
        <v>1</v>
      </c>
      <c r="AF33" s="13">
        <f>1/O33</f>
        <v>1</v>
      </c>
      <c r="AG33" s="13">
        <f>1/P33</f>
        <v>1</v>
      </c>
      <c r="AH33" s="41">
        <f>SUM(U33:AG33)/COUNT(U33:AG33)</f>
        <v>0.77893739131129702</v>
      </c>
      <c r="AI33" s="8"/>
      <c r="AJ33" s="31" t="s">
        <v>11</v>
      </c>
      <c r="AK33" s="31">
        <v>0</v>
      </c>
      <c r="AL33" s="37">
        <v>1.2125160822505368</v>
      </c>
      <c r="AM33" s="37">
        <v>1</v>
      </c>
      <c r="AN33" s="37">
        <v>1</v>
      </c>
      <c r="AO33" s="37">
        <v>1.2413071846930208</v>
      </c>
      <c r="AP33" s="37">
        <v>1.6179353279840312</v>
      </c>
      <c r="AQ33" s="37">
        <v>1.7858971990635175</v>
      </c>
      <c r="AR33" s="37">
        <v>1.7858971990635175</v>
      </c>
      <c r="AS33" s="37">
        <v>1.7858971990635175</v>
      </c>
      <c r="AT33" s="37">
        <v>1.4143398016269737</v>
      </c>
      <c r="AU33" s="37">
        <v>1.4143398016269737</v>
      </c>
      <c r="AV33" s="37">
        <v>1</v>
      </c>
      <c r="AW33" s="37">
        <v>1</v>
      </c>
      <c r="AX33" s="37">
        <v>1</v>
      </c>
    </row>
    <row r="34" spans="2:50" ht="15.6" thickTop="1" thickBot="1" x14ac:dyDescent="0.35">
      <c r="B34" t="s">
        <v>3</v>
      </c>
      <c r="C34">
        <v>1</v>
      </c>
      <c r="D34" s="13">
        <f>MAX(1.02,VLOOKUP($B34,$AJ$24:$AX$53,COLUMN()-1,FALSE)*VLOOKUP($C34,$S$13:$AF$16,COLUMN()-1,FALSE))</f>
        <v>1.1671485233774814</v>
      </c>
      <c r="E34" s="13"/>
      <c r="F34" s="13"/>
      <c r="G34" s="13">
        <f>MAX(1.02,VLOOKUP($B34,$AJ$24:$AX$53,COLUMN()-1,FALSE)*VLOOKUP($C34,$S$13:$AF$16,COLUMN()-1,FALSE))</f>
        <v>1.1167628995798167</v>
      </c>
      <c r="H34" s="13">
        <f>MAX(1.02,VLOOKUP($B34,$AJ$24:$AX$53,COLUMN()-1,FALSE)*VLOOKUP($C34,$S$13:$AF$16,COLUMN()-1,FALSE))</f>
        <v>1.7902084041975634</v>
      </c>
      <c r="I34" s="13">
        <f>MAX(1.02,VLOOKUP($B34,$AJ$24:$AX$53,COLUMN()-1,FALSE)*VLOOKUP($C34,$S$13:$AF$16,COLUMN()-1,FALSE))</f>
        <v>1.6747176355315239</v>
      </c>
      <c r="J34" s="13">
        <f>MAX(1.02,VLOOKUP($B34,$AJ$24:$AX$53,COLUMN()-1,FALSE)*VLOOKUP($C34,$S$13:$AF$16,COLUMN()-1,FALSE))</f>
        <v>1.6747176355315239</v>
      </c>
      <c r="K34" s="13">
        <f>MAX(1.02,VLOOKUP($B34,$AJ$24:$AX$53,COLUMN()-1,FALSE)*VLOOKUP($C34,$S$13:$AF$16,COLUMN()-1,FALSE))</f>
        <v>1.7628606689805515</v>
      </c>
      <c r="L34" s="13">
        <f>MAX(1.02,VLOOKUP($B34,$AJ$24:$AX$53,COLUMN()-1,FALSE)*VLOOKUP($C34,$S$13:$AF$16,COLUMN()-1,FALSE))</f>
        <v>1.0914376445629028</v>
      </c>
      <c r="M34" s="13">
        <f>MAX(1.02,VLOOKUP($B34,$AJ$24:$AX$53,COLUMN()-1,FALSE)*VLOOKUP($C34,$S$13:$AF$16,COLUMN()-1,FALSE))</f>
        <v>1.0914376445629028</v>
      </c>
      <c r="N34" s="13">
        <v>1</v>
      </c>
      <c r="O34" s="13">
        <v>1</v>
      </c>
      <c r="P34" s="13">
        <v>1</v>
      </c>
      <c r="Q34" s="41">
        <f t="shared" si="12"/>
        <v>1.3062991869385696</v>
      </c>
      <c r="S34" s="8" t="str">
        <f>B34</f>
        <v>France</v>
      </c>
      <c r="T34" s="8">
        <f>C34</f>
        <v>1</v>
      </c>
      <c r="U34" s="13">
        <f t="shared" si="13"/>
        <v>0.8567889861233865</v>
      </c>
      <c r="V34" s="13"/>
      <c r="W34" s="13"/>
      <c r="X34" s="13">
        <f t="shared" si="14"/>
        <v>0.89544521972949775</v>
      </c>
      <c r="Y34" s="13">
        <f t="shared" si="15"/>
        <v>0.55859418247354076</v>
      </c>
      <c r="Z34" s="13">
        <f t="shared" si="16"/>
        <v>0.59711558461174197</v>
      </c>
      <c r="AA34" s="13">
        <f t="shared" si="17"/>
        <v>0.59711558461174197</v>
      </c>
      <c r="AB34" s="13">
        <f t="shared" si="17"/>
        <v>0.56725980538115484</v>
      </c>
      <c r="AC34" s="13">
        <f>1/L34</f>
        <v>0.91622274985803553</v>
      </c>
      <c r="AD34" s="13">
        <f>1/M34</f>
        <v>0.91622274985803553</v>
      </c>
      <c r="AE34" s="13">
        <f>1/N34</f>
        <v>1</v>
      </c>
      <c r="AF34" s="13">
        <f>1/O34</f>
        <v>1</v>
      </c>
      <c r="AG34" s="13">
        <f>1/P34</f>
        <v>1</v>
      </c>
      <c r="AH34" s="41">
        <f>SUM(U34:AG34)/COUNT(U34:AG34)</f>
        <v>0.80952407842246676</v>
      </c>
      <c r="AI34" s="8"/>
      <c r="AJ34" s="31" t="s">
        <v>3</v>
      </c>
      <c r="AK34" s="31">
        <v>0</v>
      </c>
      <c r="AL34" s="37">
        <v>1.2032459003891562</v>
      </c>
      <c r="AM34" s="37">
        <v>1</v>
      </c>
      <c r="AN34" s="37">
        <v>1</v>
      </c>
      <c r="AO34" s="37">
        <v>1.1513019583297079</v>
      </c>
      <c r="AP34" s="37">
        <v>1.8455756744304779</v>
      </c>
      <c r="AQ34" s="37">
        <v>1.8173821329696407</v>
      </c>
      <c r="AR34" s="37">
        <v>1.8173821329696407</v>
      </c>
      <c r="AS34" s="37">
        <v>1.8173821329696407</v>
      </c>
      <c r="AT34" s="37">
        <v>1.1251934480029926</v>
      </c>
      <c r="AU34" s="37">
        <v>1.1251934480029926</v>
      </c>
      <c r="AV34" s="37">
        <v>1</v>
      </c>
      <c r="AW34" s="37">
        <v>1</v>
      </c>
      <c r="AX34" s="37">
        <v>1</v>
      </c>
    </row>
    <row r="35" spans="2:50" ht="15.6" thickTop="1" thickBot="1" x14ac:dyDescent="0.35">
      <c r="B35" t="s">
        <v>2</v>
      </c>
      <c r="C35">
        <v>1</v>
      </c>
      <c r="D35" s="13">
        <f>MAX(1.02,VLOOKUP($B35,$AJ$24:$AX$53,COLUMN()-1,FALSE)*VLOOKUP($C35,$S$13:$AF$16,COLUMN()-1,FALSE))</f>
        <v>1.1671106719231361</v>
      </c>
      <c r="E35" s="13"/>
      <c r="F35" s="13"/>
      <c r="G35" s="13">
        <f>MAX(1.02,VLOOKUP($B35,$AJ$24:$AX$53,COLUMN()-1,FALSE)*VLOOKUP($C35,$S$13:$AF$16,COLUMN()-1,FALSE))</f>
        <v>1.1451392843222261</v>
      </c>
      <c r="H35" s="13">
        <f>MAX(1.02,VLOOKUP($B35,$AJ$24:$AX$53,COLUMN()-1,FALSE)*VLOOKUP($C35,$S$13:$AF$16,COLUMN()-1,FALSE))</f>
        <v>1.7624833938121909</v>
      </c>
      <c r="I35" s="13">
        <f>MAX(1.02,VLOOKUP($B35,$AJ$24:$AX$53,COLUMN()-1,FALSE)*VLOOKUP($C35,$S$13:$AF$16,COLUMN()-1,FALSE))</f>
        <v>1.6737833150087589</v>
      </c>
      <c r="J35" s="13">
        <f>MAX(1.02,VLOOKUP($B35,$AJ$24:$AX$53,COLUMN()-1,FALSE)*VLOOKUP($C35,$S$13:$AF$16,COLUMN()-1,FALSE))</f>
        <v>1.6737833150087589</v>
      </c>
      <c r="K35" s="13">
        <f>MAX(1.02,VLOOKUP($B35,$AJ$24:$AX$53,COLUMN()-1,FALSE)*VLOOKUP($C35,$S$13:$AF$16,COLUMN()-1,FALSE))</f>
        <v>1.7618771736934304</v>
      </c>
      <c r="L35" s="13">
        <f>MAX(1.02,VLOOKUP($B35,$AJ$24:$AX$53,COLUMN()-1,FALSE)*VLOOKUP($C35,$S$13:$AF$16,COLUMN()-1,FALSE))</f>
        <v>1.9499204285397755</v>
      </c>
      <c r="M35" s="13">
        <f>MAX(1.02,VLOOKUP($B35,$AJ$24:$AX$53,COLUMN()-1,FALSE)*VLOOKUP($C35,$S$13:$AF$16,COLUMN()-1,FALSE))</f>
        <v>1.9499204285397755</v>
      </c>
      <c r="N35" s="13">
        <v>1</v>
      </c>
      <c r="O35" s="13">
        <v>1</v>
      </c>
      <c r="P35" s="13">
        <v>1</v>
      </c>
      <c r="Q35" s="41">
        <f t="shared" si="12"/>
        <v>1.4621834555316411</v>
      </c>
      <c r="S35" s="8" t="str">
        <f>B35</f>
        <v>Germany</v>
      </c>
      <c r="T35" s="8">
        <f>C35</f>
        <v>1</v>
      </c>
      <c r="U35" s="13">
        <f t="shared" si="13"/>
        <v>0.85681677329899208</v>
      </c>
      <c r="V35" s="13"/>
      <c r="W35" s="13"/>
      <c r="X35" s="13">
        <f t="shared" si="14"/>
        <v>0.87325621755424299</v>
      </c>
      <c r="Y35" s="13">
        <f t="shared" si="15"/>
        <v>0.56738123236272564</v>
      </c>
      <c r="Z35" s="13">
        <f t="shared" si="16"/>
        <v>0.59744889976679394</v>
      </c>
      <c r="AA35" s="13">
        <f t="shared" si="17"/>
        <v>0.59744889976679394</v>
      </c>
      <c r="AB35" s="13">
        <f t="shared" si="17"/>
        <v>0.5675764547784542</v>
      </c>
      <c r="AC35" s="13">
        <f>1/L35</f>
        <v>0.51284143976524399</v>
      </c>
      <c r="AD35" s="13">
        <f>1/M35</f>
        <v>0.51284143976524399</v>
      </c>
      <c r="AE35" s="13">
        <f>1/N35</f>
        <v>1</v>
      </c>
      <c r="AF35" s="13">
        <f>1/O35</f>
        <v>1</v>
      </c>
      <c r="AG35" s="13">
        <f>1/P35</f>
        <v>1</v>
      </c>
      <c r="AH35" s="41">
        <f>SUM(U35:AG35)/COUNT(U35:AG35)</f>
        <v>0.73505557791440812</v>
      </c>
      <c r="AI35" s="8"/>
      <c r="AJ35" s="31" t="s">
        <v>2</v>
      </c>
      <c r="AK35" s="31">
        <v>0</v>
      </c>
      <c r="AL35" s="37">
        <v>1.2032068782712744</v>
      </c>
      <c r="AM35" s="37">
        <v>1</v>
      </c>
      <c r="AN35" s="37">
        <v>1</v>
      </c>
      <c r="AO35" s="37">
        <v>1.1805559632187899</v>
      </c>
      <c r="AP35" s="37">
        <v>1.8169931894971041</v>
      </c>
      <c r="AQ35" s="37">
        <v>1.8163682203025056</v>
      </c>
      <c r="AR35" s="37">
        <v>1.8163682203025056</v>
      </c>
      <c r="AS35" s="37">
        <v>1.8163682203025056</v>
      </c>
      <c r="AT35" s="37">
        <v>2.0102272459172945</v>
      </c>
      <c r="AU35" s="37">
        <v>2.0102272459172945</v>
      </c>
      <c r="AV35" s="37">
        <v>1</v>
      </c>
      <c r="AW35" s="37">
        <v>1</v>
      </c>
      <c r="AX35" s="37">
        <v>1</v>
      </c>
    </row>
    <row r="36" spans="2:50" ht="15.6" thickTop="1" thickBot="1" x14ac:dyDescent="0.35">
      <c r="B36" t="s">
        <v>16</v>
      </c>
      <c r="C36">
        <v>1</v>
      </c>
      <c r="D36" s="13">
        <f>MAX(1.02,VLOOKUP($B36,$AJ$24:$AX$53,COLUMN()-1,FALSE)*VLOOKUP($C36,$S$13:$AF$16,COLUMN()-1,FALSE))</f>
        <v>1.2018041473945038</v>
      </c>
      <c r="E36" s="13"/>
      <c r="F36" s="13"/>
      <c r="G36" s="13">
        <f>MAX(1.02,VLOOKUP($B36,$AJ$24:$AX$53,COLUMN()-1,FALSE)*VLOOKUP($C36,$S$13:$AF$16,COLUMN()-1,FALSE))</f>
        <v>1.2704612810214682</v>
      </c>
      <c r="H36" s="13">
        <f>MAX(1.02,VLOOKUP($B36,$AJ$24:$AX$53,COLUMN()-1,FALSE)*VLOOKUP($C36,$S$13:$AF$16,COLUMN()-1,FALSE))</f>
        <v>1.646025427777031</v>
      </c>
      <c r="I36" s="13">
        <f>MAX(1.02,VLOOKUP($B36,$AJ$24:$AX$53,COLUMN()-1,FALSE)*VLOOKUP($C36,$S$13:$AF$16,COLUMN()-1,FALSE))</f>
        <v>1.683589343703668</v>
      </c>
      <c r="J36" s="13">
        <f>MAX(1.02,VLOOKUP($B36,$AJ$24:$AX$53,COLUMN()-1,FALSE)*VLOOKUP($C36,$S$13:$AF$16,COLUMN()-1,FALSE))</f>
        <v>1.683589343703668</v>
      </c>
      <c r="K36" s="13">
        <f>MAX(1.02,VLOOKUP($B36,$AJ$24:$AX$53,COLUMN()-1,FALSE)*VLOOKUP($C36,$S$13:$AF$16,COLUMN()-1,FALSE))</f>
        <v>1.7721993091617558</v>
      </c>
      <c r="L36" s="13">
        <f>MAX(1.02,VLOOKUP($B36,$AJ$24:$AX$53,COLUMN()-1,FALSE)*VLOOKUP($C36,$S$13:$AF$16,COLUMN()-1,FALSE))</f>
        <v>1.2834054188582438</v>
      </c>
      <c r="M36" s="13">
        <f>MAX(1.02,VLOOKUP($B36,$AJ$24:$AX$53,COLUMN()-1,FALSE)*VLOOKUP($C36,$S$13:$AF$16,COLUMN()-1,FALSE))</f>
        <v>1.2834054188582438</v>
      </c>
      <c r="N36" s="13">
        <v>1</v>
      </c>
      <c r="O36" s="13">
        <v>1</v>
      </c>
      <c r="P36" s="13">
        <v>1</v>
      </c>
      <c r="Q36" s="41">
        <f t="shared" si="12"/>
        <v>1.3476799718616894</v>
      </c>
      <c r="S36" s="8" t="str">
        <f>B36</f>
        <v>Greece</v>
      </c>
      <c r="T36" s="8">
        <f>C36</f>
        <v>1</v>
      </c>
      <c r="U36" s="13">
        <f t="shared" si="13"/>
        <v>0.83208233402088627</v>
      </c>
      <c r="V36" s="13"/>
      <c r="W36" s="13"/>
      <c r="X36" s="13">
        <f t="shared" si="14"/>
        <v>0.78711568383728026</v>
      </c>
      <c r="Y36" s="13">
        <f t="shared" si="15"/>
        <v>0.60752402917037984</v>
      </c>
      <c r="Z36" s="13">
        <f t="shared" si="16"/>
        <v>0.59396907193540183</v>
      </c>
      <c r="AA36" s="13">
        <f t="shared" si="17"/>
        <v>0.59396907193540183</v>
      </c>
      <c r="AB36" s="13">
        <f t="shared" si="17"/>
        <v>0.56427061833863179</v>
      </c>
      <c r="AC36" s="13">
        <f>1/L36</f>
        <v>0.77917701242809945</v>
      </c>
      <c r="AD36" s="13">
        <f>1/M36</f>
        <v>0.77917701242809945</v>
      </c>
      <c r="AE36" s="13">
        <f>1/N36</f>
        <v>1</v>
      </c>
      <c r="AF36" s="13">
        <f>1/O36</f>
        <v>1</v>
      </c>
      <c r="AG36" s="13">
        <f>1/P36</f>
        <v>1</v>
      </c>
      <c r="AH36" s="41">
        <f>SUM(U36:AG36)/COUNT(U36:AG36)</f>
        <v>0.77611680309947095</v>
      </c>
      <c r="AI36" s="8"/>
      <c r="AJ36" s="31" t="s">
        <v>16</v>
      </c>
      <c r="AK36" s="31">
        <v>0</v>
      </c>
      <c r="AL36" s="37">
        <v>1.2389733478293854</v>
      </c>
      <c r="AM36" s="37">
        <v>1</v>
      </c>
      <c r="AN36" s="37">
        <v>1</v>
      </c>
      <c r="AO36" s="37">
        <v>1.3097538979602765</v>
      </c>
      <c r="AP36" s="37">
        <v>1.6969334306979702</v>
      </c>
      <c r="AQ36" s="37">
        <v>1.827009597073975</v>
      </c>
      <c r="AR36" s="37">
        <v>1.827009597073975</v>
      </c>
      <c r="AS36" s="37">
        <v>1.827009597073975</v>
      </c>
      <c r="AT36" s="37">
        <v>1.3230983699569523</v>
      </c>
      <c r="AU36" s="37">
        <v>1.3230983699569523</v>
      </c>
      <c r="AV36" s="37">
        <v>1</v>
      </c>
      <c r="AW36" s="37">
        <v>1</v>
      </c>
      <c r="AX36" s="37">
        <v>1</v>
      </c>
    </row>
    <row r="37" spans="2:50" ht="15.6" thickTop="1" thickBot="1" x14ac:dyDescent="0.35">
      <c r="B37" t="s">
        <v>15</v>
      </c>
      <c r="C37">
        <v>1</v>
      </c>
      <c r="D37" s="13">
        <f>MAX(1.02,VLOOKUP($B37,$AJ$24:$AX$53,COLUMN()-1,FALSE)*VLOOKUP($C37,$S$13:$AF$16,COLUMN()-1,FALSE))</f>
        <v>1.159346927797557</v>
      </c>
      <c r="E37" s="13"/>
      <c r="F37" s="13"/>
      <c r="G37" s="13">
        <f>MAX(1.02,VLOOKUP($B37,$AJ$24:$AX$53,COLUMN()-1,FALSE)*VLOOKUP($C37,$S$13:$AF$16,COLUMN()-1,FALSE))</f>
        <v>1.2272554656651937</v>
      </c>
      <c r="H37" s="13">
        <f>MAX(1.02,VLOOKUP($B37,$AJ$24:$AX$53,COLUMN()-1,FALSE)*VLOOKUP($C37,$S$13:$AF$16,COLUMN()-1,FALSE))</f>
        <v>1.6159526294168305</v>
      </c>
      <c r="I37" s="13">
        <f>MAX(1.02,VLOOKUP($B37,$AJ$24:$AX$53,COLUMN()-1,FALSE)*VLOOKUP($C37,$S$13:$AF$16,COLUMN()-1,FALSE))</f>
        <v>1.4445307805390593</v>
      </c>
      <c r="J37" s="13">
        <f>MAX(1.02,VLOOKUP($B37,$AJ$24:$AX$53,COLUMN()-1,FALSE)*VLOOKUP($C37,$S$13:$AF$16,COLUMN()-1,FALSE))</f>
        <v>1.4445307805390593</v>
      </c>
      <c r="K37" s="13">
        <f>MAX(1.02,VLOOKUP($B37,$AJ$24:$AX$53,COLUMN()-1,FALSE)*VLOOKUP($C37,$S$13:$AF$16,COLUMN()-1,FALSE))</f>
        <v>1.5205587163569045</v>
      </c>
      <c r="L37" s="13">
        <f>MAX(1.02,VLOOKUP($B37,$AJ$24:$AX$53,COLUMN()-1,FALSE)*VLOOKUP($C37,$S$13:$AF$16,COLUMN()-1,FALSE))</f>
        <v>1.6701821655804043</v>
      </c>
      <c r="M37" s="13">
        <f>MAX(1.02,VLOOKUP($B37,$AJ$24:$AX$53,COLUMN()-1,FALSE)*VLOOKUP($C37,$S$13:$AF$16,COLUMN()-1,FALSE))</f>
        <v>1.6701821655804043</v>
      </c>
      <c r="N37" s="13">
        <v>1</v>
      </c>
      <c r="O37" s="13">
        <v>1</v>
      </c>
      <c r="P37" s="13">
        <v>1</v>
      </c>
      <c r="Q37" s="41">
        <f t="shared" si="12"/>
        <v>1.341139966497765</v>
      </c>
      <c r="S37" s="8" t="str">
        <f>B37</f>
        <v>Hungary</v>
      </c>
      <c r="T37" s="8">
        <f>C37</f>
        <v>1</v>
      </c>
      <c r="U37" s="13">
        <f t="shared" si="13"/>
        <v>0.86255457794650592</v>
      </c>
      <c r="V37" s="13"/>
      <c r="W37" s="13"/>
      <c r="X37" s="13">
        <f t="shared" si="14"/>
        <v>0.81482627535741525</v>
      </c>
      <c r="Y37" s="13">
        <f t="shared" si="15"/>
        <v>0.61883002124937458</v>
      </c>
      <c r="Z37" s="13">
        <f t="shared" si="16"/>
        <v>0.69226631475919631</v>
      </c>
      <c r="AA37" s="13">
        <f t="shared" si="17"/>
        <v>0.69226631475919631</v>
      </c>
      <c r="AB37" s="13">
        <f t="shared" si="17"/>
        <v>0.65765299902123653</v>
      </c>
      <c r="AC37" s="13">
        <f>1/L37</f>
        <v>0.59873708425840511</v>
      </c>
      <c r="AD37" s="13">
        <f>1/M37</f>
        <v>0.59873708425840511</v>
      </c>
      <c r="AE37" s="13">
        <f>1/N37</f>
        <v>1</v>
      </c>
      <c r="AF37" s="13">
        <f>1/O37</f>
        <v>1</v>
      </c>
      <c r="AG37" s="13">
        <f>1/P37</f>
        <v>1</v>
      </c>
      <c r="AH37" s="41">
        <f>SUM(U37:AG37)/COUNT(U37:AG37)</f>
        <v>0.77598824287361234</v>
      </c>
      <c r="AI37" s="8"/>
      <c r="AJ37" s="31" t="s">
        <v>15</v>
      </c>
      <c r="AK37" s="31">
        <v>0</v>
      </c>
      <c r="AL37" s="37">
        <v>1.1952030183479969</v>
      </c>
      <c r="AM37" s="37">
        <v>1</v>
      </c>
      <c r="AN37" s="37">
        <v>1</v>
      </c>
      <c r="AO37" s="37">
        <v>1.2652118202733957</v>
      </c>
      <c r="AP37" s="37">
        <v>1.6659305457905469</v>
      </c>
      <c r="AQ37" s="37">
        <v>1.567586305522582</v>
      </c>
      <c r="AR37" s="37">
        <v>1.567586305522582</v>
      </c>
      <c r="AS37" s="37">
        <v>1.567586305522582</v>
      </c>
      <c r="AT37" s="37">
        <v>1.7218372841035097</v>
      </c>
      <c r="AU37" s="37">
        <v>1.7218372841035097</v>
      </c>
      <c r="AV37" s="37">
        <v>1</v>
      </c>
      <c r="AW37" s="37">
        <v>1</v>
      </c>
      <c r="AX37" s="37">
        <v>1</v>
      </c>
    </row>
    <row r="38" spans="2:50" ht="15.6" thickTop="1" thickBot="1" x14ac:dyDescent="0.35">
      <c r="B38" t="s">
        <v>18</v>
      </c>
      <c r="C38">
        <v>1</v>
      </c>
      <c r="D38" s="13">
        <f>MAX(1.02,VLOOKUP($B38,$AJ$24:$AX$53,COLUMN()-1,FALSE)*VLOOKUP($C38,$S$13:$AF$16,COLUMN()-1,FALSE))</f>
        <v>1.1819476958166024</v>
      </c>
      <c r="E38" s="13"/>
      <c r="F38" s="13"/>
      <c r="G38" s="13">
        <f>MAX(1.02,VLOOKUP($B38,$AJ$24:$AX$53,COLUMN()-1,FALSE)*VLOOKUP($C38,$S$13:$AF$16,COLUMN()-1,FALSE))</f>
        <v>1.2276558219346612</v>
      </c>
      <c r="H38" s="13">
        <f>MAX(1.02,VLOOKUP($B38,$AJ$24:$AX$53,COLUMN()-1,FALSE)*VLOOKUP($C38,$S$13:$AF$16,COLUMN()-1,FALSE))</f>
        <v>1.5653681000925188</v>
      </c>
      <c r="I38" s="13">
        <f>MAX(1.02,VLOOKUP($B38,$AJ$24:$AX$53,COLUMN()-1,FALSE)*VLOOKUP($C38,$S$13:$AF$16,COLUMN()-1,FALSE))</f>
        <v>1.7234241050862591</v>
      </c>
      <c r="J38" s="13">
        <f>MAX(1.02,VLOOKUP($B38,$AJ$24:$AX$53,COLUMN()-1,FALSE)*VLOOKUP($C38,$S$13:$AF$16,COLUMN()-1,FALSE))</f>
        <v>1.7234241050862591</v>
      </c>
      <c r="K38" s="13">
        <f>MAX(1.02,VLOOKUP($B38,$AJ$24:$AX$53,COLUMN()-1,FALSE)*VLOOKUP($C38,$S$13:$AF$16,COLUMN()-1,FALSE))</f>
        <v>1.8141306369329044</v>
      </c>
      <c r="L38" s="13">
        <f>MAX(1.02,VLOOKUP($B38,$AJ$24:$AX$53,COLUMN()-1,FALSE)*VLOOKUP($C38,$S$13:$AF$16,COLUMN()-1,FALSE))</f>
        <v>1.3935971944695935</v>
      </c>
      <c r="M38" s="13">
        <f>MAX(1.02,VLOOKUP($B38,$AJ$24:$AX$53,COLUMN()-1,FALSE)*VLOOKUP($C38,$S$13:$AF$16,COLUMN()-1,FALSE))</f>
        <v>1.3935971944695935</v>
      </c>
      <c r="N38" s="13">
        <v>1</v>
      </c>
      <c r="O38" s="13">
        <v>1</v>
      </c>
      <c r="P38" s="13">
        <v>1</v>
      </c>
      <c r="Q38" s="41">
        <f t="shared" si="12"/>
        <v>1.3657404412625811</v>
      </c>
      <c r="S38" s="8" t="str">
        <f>B38</f>
        <v>Ireland</v>
      </c>
      <c r="T38" s="8">
        <f>C38</f>
        <v>1</v>
      </c>
      <c r="U38" s="13">
        <f t="shared" si="13"/>
        <v>0.84606112735733574</v>
      </c>
      <c r="V38" s="13"/>
      <c r="W38" s="13"/>
      <c r="X38" s="13">
        <f t="shared" si="14"/>
        <v>0.81456054875714379</v>
      </c>
      <c r="Y38" s="13">
        <f t="shared" si="15"/>
        <v>0.6388273786471671</v>
      </c>
      <c r="Z38" s="13">
        <f t="shared" si="16"/>
        <v>0.58024023050898954</v>
      </c>
      <c r="AA38" s="13">
        <f t="shared" si="17"/>
        <v>0.58024023050898954</v>
      </c>
      <c r="AB38" s="13">
        <f t="shared" si="17"/>
        <v>0.55122821898354002</v>
      </c>
      <c r="AC38" s="13">
        <f>1/L38</f>
        <v>0.71756746064676347</v>
      </c>
      <c r="AD38" s="13">
        <f>1/M38</f>
        <v>0.71756746064676347</v>
      </c>
      <c r="AE38" s="13">
        <f>1/N38</f>
        <v>1</v>
      </c>
      <c r="AF38" s="13">
        <f>1/O38</f>
        <v>1</v>
      </c>
      <c r="AG38" s="13">
        <f>1/P38</f>
        <v>1</v>
      </c>
      <c r="AH38" s="41">
        <f>SUM(U38:AG38)/COUNT(U38:AG38)</f>
        <v>0.76784478691424463</v>
      </c>
      <c r="AI38" s="8"/>
      <c r="AJ38" s="31" t="s">
        <v>18</v>
      </c>
      <c r="AK38" s="31">
        <v>0</v>
      </c>
      <c r="AL38" s="37">
        <v>1.2185027791923737</v>
      </c>
      <c r="AM38" s="37">
        <v>1</v>
      </c>
      <c r="AN38" s="37">
        <v>1</v>
      </c>
      <c r="AO38" s="37">
        <v>1.265624558695527</v>
      </c>
      <c r="AP38" s="37">
        <v>1.6137815464871328</v>
      </c>
      <c r="AQ38" s="37">
        <v>1.8702377700339221</v>
      </c>
      <c r="AR38" s="37">
        <v>1.8702377700339221</v>
      </c>
      <c r="AS38" s="37">
        <v>1.8702377700339221</v>
      </c>
      <c r="AT38" s="37">
        <v>1.436698138628447</v>
      </c>
      <c r="AU38" s="37">
        <v>1.436698138628447</v>
      </c>
      <c r="AV38" s="37">
        <v>1</v>
      </c>
      <c r="AW38" s="37">
        <v>1</v>
      </c>
      <c r="AX38" s="37">
        <v>1</v>
      </c>
    </row>
    <row r="39" spans="2:50" ht="15.6" thickTop="1" thickBot="1" x14ac:dyDescent="0.35">
      <c r="B39" t="s">
        <v>5</v>
      </c>
      <c r="C39">
        <v>1</v>
      </c>
      <c r="D39" s="13">
        <f>MAX(1.02,VLOOKUP($B39,$AJ$24:$AX$53,COLUMN()-1,FALSE)*VLOOKUP($C39,$S$13:$AF$16,COLUMN()-1,FALSE))</f>
        <v>1.2314580979302008</v>
      </c>
      <c r="E39" s="13"/>
      <c r="F39" s="13"/>
      <c r="G39" s="13">
        <f>MAX(1.02,VLOOKUP($B39,$AJ$24:$AX$53,COLUMN()-1,FALSE)*VLOOKUP($C39,$S$13:$AF$16,COLUMN()-1,FALSE))</f>
        <v>1.2912760702336701</v>
      </c>
      <c r="H39" s="13">
        <f>MAX(1.02,VLOOKUP($B39,$AJ$24:$AX$53,COLUMN()-1,FALSE)*VLOOKUP($C39,$S$13:$AF$16,COLUMN()-1,FALSE))</f>
        <v>1.6616882078656028</v>
      </c>
      <c r="I39" s="13">
        <f>MAX(1.02,VLOOKUP($B39,$AJ$24:$AX$53,COLUMN()-1,FALSE)*VLOOKUP($C39,$S$13:$AF$16,COLUMN()-1,FALSE))</f>
        <v>1.6333525589527911</v>
      </c>
      <c r="J39" s="13">
        <f>MAX(1.02,VLOOKUP($B39,$AJ$24:$AX$53,COLUMN()-1,FALSE)*VLOOKUP($C39,$S$13:$AF$16,COLUMN()-1,FALSE))</f>
        <v>1.6333525589527911</v>
      </c>
      <c r="K39" s="13">
        <f>MAX(1.02,VLOOKUP($B39,$AJ$24:$AX$53,COLUMN()-1,FALSE)*VLOOKUP($C39,$S$13:$AF$16,COLUMN()-1,FALSE))</f>
        <v>1.7193184831082011</v>
      </c>
      <c r="L39" s="13">
        <f>MAX(1.02,VLOOKUP($B39,$AJ$24:$AX$53,COLUMN()-1,FALSE)*VLOOKUP($C39,$S$13:$AF$16,COLUMN()-1,FALSE))</f>
        <v>1.2834054188582438</v>
      </c>
      <c r="M39" s="13">
        <f>MAX(1.02,VLOOKUP($B39,$AJ$24:$AX$53,COLUMN()-1,FALSE)*VLOOKUP($C39,$S$13:$AF$16,COLUMN()-1,FALSE))</f>
        <v>1.2834054188582438</v>
      </c>
      <c r="N39" s="13">
        <v>1</v>
      </c>
      <c r="O39" s="13">
        <v>1</v>
      </c>
      <c r="P39" s="13">
        <v>1</v>
      </c>
      <c r="Q39" s="41">
        <f t="shared" si="12"/>
        <v>1.3397506195236133</v>
      </c>
      <c r="S39" s="8" t="str">
        <f>B39</f>
        <v>Italy</v>
      </c>
      <c r="T39" s="8">
        <f>C39</f>
        <v>1</v>
      </c>
      <c r="U39" s="13">
        <f t="shared" si="13"/>
        <v>0.81204549442711138</v>
      </c>
      <c r="V39" s="13"/>
      <c r="W39" s="13"/>
      <c r="X39" s="13">
        <f t="shared" si="14"/>
        <v>0.77442773319499325</v>
      </c>
      <c r="Y39" s="13">
        <f t="shared" si="15"/>
        <v>0.60179761477905358</v>
      </c>
      <c r="Z39" s="13">
        <f t="shared" si="16"/>
        <v>0.61223769143946527</v>
      </c>
      <c r="AA39" s="13">
        <f t="shared" si="17"/>
        <v>0.61223769143946527</v>
      </c>
      <c r="AB39" s="13">
        <f t="shared" si="17"/>
        <v>0.5816258068674921</v>
      </c>
      <c r="AC39" s="13">
        <f>1/L39</f>
        <v>0.77917701242809945</v>
      </c>
      <c r="AD39" s="13">
        <f>1/M39</f>
        <v>0.77917701242809945</v>
      </c>
      <c r="AE39" s="13">
        <f>1/N39</f>
        <v>1</v>
      </c>
      <c r="AF39" s="13">
        <f>1/O39</f>
        <v>1</v>
      </c>
      <c r="AG39" s="13">
        <f>1/P39</f>
        <v>1</v>
      </c>
      <c r="AH39" s="41">
        <f>SUM(U39:AG39)/COUNT(U39:AG39)</f>
        <v>0.77752055063670722</v>
      </c>
      <c r="AI39" s="8"/>
      <c r="AJ39" s="31" t="s">
        <v>5</v>
      </c>
      <c r="AK39" s="31">
        <v>0</v>
      </c>
      <c r="AL39" s="37">
        <v>1.2695444308558772</v>
      </c>
      <c r="AM39" s="37">
        <v>1</v>
      </c>
      <c r="AN39" s="37">
        <v>1</v>
      </c>
      <c r="AO39" s="37">
        <v>1.331212443539866</v>
      </c>
      <c r="AP39" s="37">
        <v>1.7130806266655698</v>
      </c>
      <c r="AQ39" s="37">
        <v>1.7724932815548466</v>
      </c>
      <c r="AR39" s="37">
        <v>1.7724932815548466</v>
      </c>
      <c r="AS39" s="37">
        <v>1.7724932815548466</v>
      </c>
      <c r="AT39" s="37">
        <v>1.3230983699569523</v>
      </c>
      <c r="AU39" s="37">
        <v>1.3230983699569523</v>
      </c>
      <c r="AV39" s="37">
        <v>1</v>
      </c>
      <c r="AW39" s="37">
        <v>1</v>
      </c>
      <c r="AX39" s="37">
        <v>1</v>
      </c>
    </row>
    <row r="40" spans="2:50" ht="15.6" thickTop="1" thickBot="1" x14ac:dyDescent="0.35">
      <c r="B40" t="s">
        <v>23</v>
      </c>
      <c r="C40">
        <v>1</v>
      </c>
      <c r="D40" s="13">
        <f>MAX(1.02,VLOOKUP($B40,$AJ$24:$AX$53,COLUMN()-1,FALSE)*VLOOKUP($C40,$S$13:$AF$16,COLUMN()-1,FALSE))</f>
        <v>1.1833962327318313</v>
      </c>
      <c r="E40" s="13"/>
      <c r="F40" s="13"/>
      <c r="G40" s="13">
        <f>MAX(1.02,VLOOKUP($B40,$AJ$24:$AX$53,COLUMN()-1,FALSE)*VLOOKUP($C40,$S$13:$AF$16,COLUMN()-1,FALSE))</f>
        <v>1.1415667193570935</v>
      </c>
      <c r="H40" s="13">
        <f>MAX(1.02,VLOOKUP($B40,$AJ$24:$AX$53,COLUMN()-1,FALSE)*VLOOKUP($C40,$S$13:$AF$16,COLUMN()-1,FALSE))</f>
        <v>1.6735334597571165</v>
      </c>
      <c r="I40" s="13">
        <f>MAX(1.02,VLOOKUP($B40,$AJ$24:$AX$53,COLUMN()-1,FALSE)*VLOOKUP($C40,$S$13:$AF$16,COLUMN()-1,FALSE))</f>
        <v>1.4971491926639624</v>
      </c>
      <c r="J40" s="13">
        <f>MAX(1.02,VLOOKUP($B40,$AJ$24:$AX$53,COLUMN()-1,FALSE)*VLOOKUP($C40,$S$13:$AF$16,COLUMN()-1,FALSE))</f>
        <v>1.4971491926639624</v>
      </c>
      <c r="K40" s="13">
        <f>MAX(1.02,VLOOKUP($B40,$AJ$24:$AX$53,COLUMN()-1,FALSE)*VLOOKUP($C40,$S$13:$AF$16,COLUMN()-1,FALSE))</f>
        <v>1.5759465185936445</v>
      </c>
      <c r="L40" s="13">
        <f>MAX(1.02,VLOOKUP($B40,$AJ$24:$AX$53,COLUMN()-1,FALSE)*VLOOKUP($C40,$S$13:$AF$16,COLUMN()-1,FALSE))</f>
        <v>1.3151361403394601</v>
      </c>
      <c r="M40" s="13">
        <f>MAX(1.02,VLOOKUP($B40,$AJ$24:$AX$53,COLUMN()-1,FALSE)*VLOOKUP($C40,$S$13:$AF$16,COLUMN()-1,FALSE))</f>
        <v>1.3151361403394601</v>
      </c>
      <c r="N40" s="13">
        <v>1</v>
      </c>
      <c r="O40" s="13">
        <v>1</v>
      </c>
      <c r="P40" s="13">
        <v>1</v>
      </c>
      <c r="Q40" s="41">
        <f t="shared" si="12"/>
        <v>1.2908194178587755</v>
      </c>
      <c r="S40" s="8" t="str">
        <f>B40</f>
        <v>Latvia</v>
      </c>
      <c r="T40" s="8">
        <f>C40</f>
        <v>1</v>
      </c>
      <c r="U40" s="13">
        <f t="shared" si="13"/>
        <v>0.84502550569350121</v>
      </c>
      <c r="V40" s="13"/>
      <c r="W40" s="13"/>
      <c r="X40" s="13">
        <f t="shared" si="14"/>
        <v>0.87598909730232766</v>
      </c>
      <c r="Y40" s="13">
        <f t="shared" si="15"/>
        <v>0.59753809771161204</v>
      </c>
      <c r="Z40" s="13">
        <f t="shared" si="16"/>
        <v>0.66793610476497889</v>
      </c>
      <c r="AA40" s="13">
        <f t="shared" si="17"/>
        <v>0.66793610476497889</v>
      </c>
      <c r="AB40" s="13">
        <f t="shared" si="17"/>
        <v>0.63453929952673005</v>
      </c>
      <c r="AC40" s="13">
        <f>1/L40</f>
        <v>0.76037755280748509</v>
      </c>
      <c r="AD40" s="13">
        <f>1/M40</f>
        <v>0.76037755280748509</v>
      </c>
      <c r="AE40" s="13">
        <f>1/N40</f>
        <v>1</v>
      </c>
      <c r="AF40" s="13">
        <f>1/O40</f>
        <v>1</v>
      </c>
      <c r="AG40" s="13">
        <f>1/P40</f>
        <v>1</v>
      </c>
      <c r="AH40" s="41">
        <f>SUM(U40:AG40)/COUNT(U40:AG40)</f>
        <v>0.80088357412537259</v>
      </c>
      <c r="AI40" s="8"/>
      <c r="AJ40" s="31" t="s">
        <v>23</v>
      </c>
      <c r="AK40" s="31">
        <v>0</v>
      </c>
      <c r="AL40" s="37">
        <v>1.2199961162183828</v>
      </c>
      <c r="AM40" s="37">
        <v>1</v>
      </c>
      <c r="AN40" s="37">
        <v>1</v>
      </c>
      <c r="AO40" s="37">
        <v>1.1768729065537047</v>
      </c>
      <c r="AP40" s="37">
        <v>1.7252922265537285</v>
      </c>
      <c r="AQ40" s="37">
        <v>1.6246871325707677</v>
      </c>
      <c r="AR40" s="37">
        <v>1.6246871325707677</v>
      </c>
      <c r="AS40" s="37">
        <v>1.6246871325707677</v>
      </c>
      <c r="AT40" s="37">
        <v>1.3558104539582063</v>
      </c>
      <c r="AU40" s="37">
        <v>1.3558104539582063</v>
      </c>
      <c r="AV40" s="37">
        <v>1</v>
      </c>
      <c r="AW40" s="37">
        <v>1</v>
      </c>
      <c r="AX40" s="37">
        <v>1</v>
      </c>
    </row>
    <row r="41" spans="2:50" ht="15.6" thickTop="1" thickBot="1" x14ac:dyDescent="0.35">
      <c r="B41" t="s">
        <v>24</v>
      </c>
      <c r="C41">
        <v>1</v>
      </c>
      <c r="D41" s="13">
        <f>MAX(1.02,VLOOKUP($B41,$AJ$24:$AX$53,COLUMN()-1,FALSE)*VLOOKUP($C41,$S$13:$AF$16,COLUMN()-1,FALSE))</f>
        <v>1.1414076726820697</v>
      </c>
      <c r="E41" s="13"/>
      <c r="F41" s="13"/>
      <c r="G41" s="13">
        <f>MAX(1.02,VLOOKUP($B41,$AJ$24:$AX$53,COLUMN()-1,FALSE)*VLOOKUP($C41,$S$13:$AF$16,COLUMN()-1,FALSE))</f>
        <v>1.2272554656651937</v>
      </c>
      <c r="H41" s="13">
        <f>MAX(1.02,VLOOKUP($B41,$AJ$24:$AX$53,COLUMN()-1,FALSE)*VLOOKUP($C41,$S$13:$AF$16,COLUMN()-1,FALSE))</f>
        <v>1.5933230352953556</v>
      </c>
      <c r="I41" s="13">
        <f>MAX(1.02,VLOOKUP($B41,$AJ$24:$AX$53,COLUMN()-1,FALSE)*VLOOKUP($C41,$S$13:$AF$16,COLUMN()-1,FALSE))</f>
        <v>1.4217849644568299</v>
      </c>
      <c r="J41" s="13">
        <f>MAX(1.02,VLOOKUP($B41,$AJ$24:$AX$53,COLUMN()-1,FALSE)*VLOOKUP($C41,$S$13:$AF$16,COLUMN()-1,FALSE))</f>
        <v>1.4217849644568299</v>
      </c>
      <c r="K41" s="13">
        <f>MAX(1.02,VLOOKUP($B41,$AJ$24:$AX$53,COLUMN()-1,FALSE)*VLOOKUP($C41,$S$13:$AF$16,COLUMN()-1,FALSE))</f>
        <v>1.4966157520598209</v>
      </c>
      <c r="L41" s="13">
        <f>MAX(1.02,VLOOKUP($B41,$AJ$24:$AX$53,COLUMN()-1,FALSE)*VLOOKUP($C41,$S$13:$AF$16,COLUMN()-1,FALSE))</f>
        <v>1.3588050691132738</v>
      </c>
      <c r="M41" s="13">
        <f>MAX(1.02,VLOOKUP($B41,$AJ$24:$AX$53,COLUMN()-1,FALSE)*VLOOKUP($C41,$S$13:$AF$16,COLUMN()-1,FALSE))</f>
        <v>1.3588050691132738</v>
      </c>
      <c r="N41" s="13">
        <v>1</v>
      </c>
      <c r="O41" s="13">
        <v>1</v>
      </c>
      <c r="P41" s="13">
        <v>1</v>
      </c>
      <c r="Q41" s="41">
        <f t="shared" si="12"/>
        <v>1.2745256357129677</v>
      </c>
      <c r="S41" s="8" t="str">
        <f>B41</f>
        <v>Lithuania</v>
      </c>
      <c r="T41" s="8">
        <f>C41</f>
        <v>1</v>
      </c>
      <c r="U41" s="13">
        <f t="shared" si="13"/>
        <v>0.87611115987174748</v>
      </c>
      <c r="V41" s="13"/>
      <c r="W41" s="13"/>
      <c r="X41" s="13">
        <f t="shared" si="14"/>
        <v>0.81482627535741525</v>
      </c>
      <c r="Y41" s="13">
        <f t="shared" si="15"/>
        <v>0.62761911919175206</v>
      </c>
      <c r="Z41" s="13">
        <f t="shared" si="16"/>
        <v>0.70334124006019005</v>
      </c>
      <c r="AA41" s="13">
        <f t="shared" si="17"/>
        <v>0.70334124006019005</v>
      </c>
      <c r="AB41" s="13">
        <f t="shared" si="17"/>
        <v>0.6681741780571806</v>
      </c>
      <c r="AC41" s="13">
        <f>1/L41</f>
        <v>0.73594073405435401</v>
      </c>
      <c r="AD41" s="13">
        <f>1/M41</f>
        <v>0.73594073405435401</v>
      </c>
      <c r="AE41" s="13">
        <f>1/N41</f>
        <v>1</v>
      </c>
      <c r="AF41" s="13">
        <f>1/O41</f>
        <v>1</v>
      </c>
      <c r="AG41" s="13">
        <f>1/P41</f>
        <v>1</v>
      </c>
      <c r="AH41" s="41">
        <f>SUM(U41:AG41)/COUNT(U41:AG41)</f>
        <v>0.8059358800642894</v>
      </c>
      <c r="AI41" s="8"/>
      <c r="AJ41" s="31" t="s">
        <v>24</v>
      </c>
      <c r="AK41" s="31">
        <v>0</v>
      </c>
      <c r="AL41" s="37">
        <v>1.1767089409093503</v>
      </c>
      <c r="AM41" s="37">
        <v>1</v>
      </c>
      <c r="AN41" s="37">
        <v>1</v>
      </c>
      <c r="AO41" s="37">
        <v>1.2652118202733957</v>
      </c>
      <c r="AP41" s="37">
        <v>1.6426010673147997</v>
      </c>
      <c r="AQ41" s="37">
        <v>1.542902837175073</v>
      </c>
      <c r="AR41" s="37">
        <v>1.542902837175073</v>
      </c>
      <c r="AS41" s="37">
        <v>1.542902837175073</v>
      </c>
      <c r="AT41" s="37">
        <v>1.4008299681580143</v>
      </c>
      <c r="AU41" s="37">
        <v>1.4008299681580143</v>
      </c>
      <c r="AV41" s="37">
        <v>1</v>
      </c>
      <c r="AW41" s="37">
        <v>1</v>
      </c>
      <c r="AX41" s="37">
        <v>1</v>
      </c>
    </row>
    <row r="42" spans="2:50" ht="15.6" thickTop="1" thickBot="1" x14ac:dyDescent="0.35">
      <c r="B42" t="s">
        <v>27</v>
      </c>
      <c r="C42">
        <v>1</v>
      </c>
      <c r="D42" s="13">
        <f>MAX(1.02,VLOOKUP($B42,$AJ$24:$AX$53,COLUMN()-1,FALSE)*VLOOKUP($C42,$S$13:$AF$16,COLUMN()-1,FALSE))</f>
        <v>1.1610650495018902</v>
      </c>
      <c r="E42" s="13"/>
      <c r="F42" s="13"/>
      <c r="G42" s="13">
        <f>MAX(1.02,VLOOKUP($B42,$AJ$24:$AX$53,COLUMN()-1,FALSE)*VLOOKUP($C42,$S$13:$AF$16,COLUMN()-1,FALSE))</f>
        <v>1.22611582130732</v>
      </c>
      <c r="H42" s="13">
        <f>MAX(1.02,VLOOKUP($B42,$AJ$24:$AX$53,COLUMN()-1,FALSE)*VLOOKUP($C42,$S$13:$AF$16,COLUMN()-1,FALSE))</f>
        <v>1.6183236080127681</v>
      </c>
      <c r="I42" s="13">
        <f>MAX(1.02,VLOOKUP($B42,$AJ$24:$AX$53,COLUMN()-1,FALSE)*VLOOKUP($C42,$S$13:$AF$16,COLUMN()-1,FALSE))</f>
        <v>1.363460016464902</v>
      </c>
      <c r="J42" s="13">
        <f>MAX(1.02,VLOOKUP($B42,$AJ$24:$AX$53,COLUMN()-1,FALSE)*VLOOKUP($C42,$S$13:$AF$16,COLUMN()-1,FALSE))</f>
        <v>1.363460016464902</v>
      </c>
      <c r="K42" s="13">
        <f>MAX(1.02,VLOOKUP($B42,$AJ$24:$AX$53,COLUMN()-1,FALSE)*VLOOKUP($C42,$S$13:$AF$16,COLUMN()-1,FALSE))</f>
        <v>1.4352210699630545</v>
      </c>
      <c r="L42" s="13">
        <f>MAX(1.02,VLOOKUP($B42,$AJ$24:$AX$53,COLUMN()-1,FALSE)*VLOOKUP($C42,$S$13:$AF$16,COLUMN()-1,FALSE))</f>
        <v>1.2834054188582438</v>
      </c>
      <c r="M42" s="13">
        <f>MAX(1.02,VLOOKUP($B42,$AJ$24:$AX$53,COLUMN()-1,FALSE)*VLOOKUP($C42,$S$13:$AF$16,COLUMN()-1,FALSE))</f>
        <v>1.2834054188582438</v>
      </c>
      <c r="N42" s="13">
        <v>1</v>
      </c>
      <c r="O42" s="13">
        <v>1</v>
      </c>
      <c r="P42" s="13">
        <v>1</v>
      </c>
      <c r="Q42" s="41">
        <f t="shared" si="12"/>
        <v>1.2485869472210298</v>
      </c>
      <c r="S42" s="8" t="str">
        <f>B42</f>
        <v>Luxembourg</v>
      </c>
      <c r="T42" s="8">
        <f>C42</f>
        <v>1</v>
      </c>
      <c r="U42" s="13">
        <f t="shared" si="13"/>
        <v>0.86127818629026098</v>
      </c>
      <c r="V42" s="13"/>
      <c r="W42" s="13"/>
      <c r="X42" s="13">
        <f t="shared" si="14"/>
        <v>0.81558363624553121</v>
      </c>
      <c r="Y42" s="13">
        <f t="shared" si="15"/>
        <v>0.61792338383295109</v>
      </c>
      <c r="Z42" s="13">
        <f t="shared" si="16"/>
        <v>0.73342818118916353</v>
      </c>
      <c r="AA42" s="13">
        <f t="shared" si="17"/>
        <v>0.73342818118916353</v>
      </c>
      <c r="AB42" s="13">
        <f t="shared" si="17"/>
        <v>0.69675677212970544</v>
      </c>
      <c r="AC42" s="13">
        <f>1/L42</f>
        <v>0.77917701242809945</v>
      </c>
      <c r="AD42" s="13">
        <f>1/M42</f>
        <v>0.77917701242809945</v>
      </c>
      <c r="AE42" s="13">
        <f>1/N42</f>
        <v>1</v>
      </c>
      <c r="AF42" s="13">
        <f>1/O42</f>
        <v>1</v>
      </c>
      <c r="AG42" s="13">
        <f>1/P42</f>
        <v>1</v>
      </c>
      <c r="AH42" s="41">
        <f>SUM(U42:AG42)/COUNT(U42:AG42)</f>
        <v>0.81970476052117935</v>
      </c>
      <c r="AI42" s="8"/>
      <c r="AJ42" s="31" t="s">
        <v>27</v>
      </c>
      <c r="AK42" s="31">
        <v>0</v>
      </c>
      <c r="AL42" s="37">
        <v>1.1969742778370003</v>
      </c>
      <c r="AM42" s="37">
        <v>1</v>
      </c>
      <c r="AN42" s="37">
        <v>1</v>
      </c>
      <c r="AO42" s="37">
        <v>1.2640369291828042</v>
      </c>
      <c r="AP42" s="37">
        <v>1.6683748536214105</v>
      </c>
      <c r="AQ42" s="37">
        <v>1.479609350477376</v>
      </c>
      <c r="AR42" s="37">
        <v>1.479609350477376</v>
      </c>
      <c r="AS42" s="37">
        <v>1.479609350477376</v>
      </c>
      <c r="AT42" s="37">
        <v>1.3230983699569523</v>
      </c>
      <c r="AU42" s="37">
        <v>1.3230983699569523</v>
      </c>
      <c r="AV42" s="37">
        <v>1</v>
      </c>
      <c r="AW42" s="37">
        <v>1</v>
      </c>
      <c r="AX42" s="37">
        <v>1</v>
      </c>
    </row>
    <row r="43" spans="2:50" ht="15.6" thickTop="1" thickBot="1" x14ac:dyDescent="0.35">
      <c r="B43" t="s">
        <v>29</v>
      </c>
      <c r="C43">
        <v>1</v>
      </c>
      <c r="D43" s="13">
        <f>MAX(1.02,VLOOKUP($B43,$AJ$24:$AX$53,COLUMN()-1,FALSE)*VLOOKUP($C43,$S$13:$AF$16,COLUMN()-1,FALSE))</f>
        <v>1.1761405997830205</v>
      </c>
      <c r="E43" s="13"/>
      <c r="F43" s="13"/>
      <c r="G43" s="13">
        <f>MAX(1.02,VLOOKUP($B43,$AJ$24:$AX$53,COLUMN()-1,FALSE)*VLOOKUP($C43,$S$13:$AF$16,COLUMN()-1,FALSE))</f>
        <v>1.2738584276932661</v>
      </c>
      <c r="H43" s="13">
        <f>MAX(1.02,VLOOKUP($B43,$AJ$24:$AX$53,COLUMN()-1,FALSE)*VLOOKUP($C43,$S$13:$AF$16,COLUMN()-1,FALSE))</f>
        <v>1.6183236080127681</v>
      </c>
      <c r="I43" s="13">
        <f>MAX(1.02,VLOOKUP($B43,$AJ$24:$AX$53,COLUMN()-1,FALSE)*VLOOKUP($C43,$S$13:$AF$16,COLUMN()-1,FALSE))</f>
        <v>1.3701289265739587</v>
      </c>
      <c r="J43" s="13">
        <f>MAX(1.02,VLOOKUP($B43,$AJ$24:$AX$53,COLUMN()-1,FALSE)*VLOOKUP($C43,$S$13:$AF$16,COLUMN()-1,FALSE))</f>
        <v>1.3701289265739587</v>
      </c>
      <c r="K43" s="13">
        <f>MAX(1.02,VLOOKUP($B43,$AJ$24:$AX$53,COLUMN()-1,FALSE)*VLOOKUP($C43,$S$13:$AF$16,COLUMN()-1,FALSE))</f>
        <v>1.442240975341009</v>
      </c>
      <c r="L43" s="13">
        <f>MAX(1.02,VLOOKUP($B43,$AJ$24:$AX$53,COLUMN()-1,FALSE)*VLOOKUP($C43,$S$13:$AF$16,COLUMN()-1,FALSE))</f>
        <v>1.1329280412860123</v>
      </c>
      <c r="M43" s="13">
        <f>MAX(1.02,VLOOKUP($B43,$AJ$24:$AX$53,COLUMN()-1,FALSE)*VLOOKUP($C43,$S$13:$AF$16,COLUMN()-1,FALSE))</f>
        <v>1.1329280412860123</v>
      </c>
      <c r="N43" s="13">
        <v>1</v>
      </c>
      <c r="O43" s="13">
        <v>1</v>
      </c>
      <c r="P43" s="13">
        <v>1</v>
      </c>
      <c r="Q43" s="41">
        <f t="shared" si="12"/>
        <v>1.2287888678681824</v>
      </c>
      <c r="S43" s="8" t="str">
        <f>B43</f>
        <v>Malta</v>
      </c>
      <c r="T43" s="8">
        <f>C43</f>
        <v>1</v>
      </c>
      <c r="U43" s="13">
        <f t="shared" si="13"/>
        <v>0.85023848354906228</v>
      </c>
      <c r="V43" s="13"/>
      <c r="W43" s="13"/>
      <c r="X43" s="13">
        <f t="shared" si="14"/>
        <v>0.78501659074535024</v>
      </c>
      <c r="Y43" s="13">
        <f t="shared" si="15"/>
        <v>0.61792338383295109</v>
      </c>
      <c r="Z43" s="13">
        <f t="shared" si="16"/>
        <v>0.72985832253065763</v>
      </c>
      <c r="AA43" s="13">
        <f t="shared" si="17"/>
        <v>0.72985832253065763</v>
      </c>
      <c r="AB43" s="13">
        <f t="shared" si="17"/>
        <v>0.69336540640412481</v>
      </c>
      <c r="AC43" s="13">
        <f>1/L43</f>
        <v>0.88266859284803056</v>
      </c>
      <c r="AD43" s="13">
        <f>1/M43</f>
        <v>0.88266859284803056</v>
      </c>
      <c r="AE43" s="13">
        <f>1/N43</f>
        <v>1</v>
      </c>
      <c r="AF43" s="13">
        <f>1/O43</f>
        <v>1</v>
      </c>
      <c r="AG43" s="13">
        <f>1/P43</f>
        <v>1</v>
      </c>
      <c r="AH43" s="41">
        <f>SUM(U43:AG43)/COUNT(U43:AG43)</f>
        <v>0.83378160866262407</v>
      </c>
      <c r="AI43" s="8"/>
      <c r="AJ43" s="31" t="s">
        <v>29</v>
      </c>
      <c r="AK43" s="31">
        <v>0</v>
      </c>
      <c r="AL43" s="37">
        <v>1.2125160822505368</v>
      </c>
      <c r="AM43" s="37">
        <v>1</v>
      </c>
      <c r="AN43" s="37">
        <v>1</v>
      </c>
      <c r="AO43" s="37">
        <v>1.3132561110239858</v>
      </c>
      <c r="AP43" s="37">
        <v>1.6683748536214105</v>
      </c>
      <c r="AQ43" s="37">
        <v>1.4868463663309373</v>
      </c>
      <c r="AR43" s="37">
        <v>1.4868463663309373</v>
      </c>
      <c r="AS43" s="37">
        <v>1.4868463663309373</v>
      </c>
      <c r="AT43" s="37">
        <v>1.1679670528721777</v>
      </c>
      <c r="AU43" s="37">
        <v>1.1679670528721777</v>
      </c>
      <c r="AV43" s="37">
        <v>1</v>
      </c>
      <c r="AW43" s="37">
        <v>1</v>
      </c>
      <c r="AX43" s="37">
        <v>1</v>
      </c>
    </row>
    <row r="44" spans="2:50" ht="15.6" thickTop="1" thickBot="1" x14ac:dyDescent="0.35">
      <c r="B44" t="s">
        <v>8</v>
      </c>
      <c r="C44">
        <v>1</v>
      </c>
      <c r="D44" s="13">
        <f>MAX(1.02,VLOOKUP($B44,$AJ$24:$AX$53,COLUMN()-1,FALSE)*VLOOKUP($C44,$S$13:$AF$16,COLUMN()-1,FALSE))</f>
        <v>1.1893695442801597</v>
      </c>
      <c r="E44" s="13"/>
      <c r="F44" s="13"/>
      <c r="G44" s="13">
        <f>MAX(1.02,VLOOKUP($B44,$AJ$24:$AX$53,COLUMN()-1,FALSE)*VLOOKUP($C44,$S$13:$AF$16,COLUMN()-1,FALSE))</f>
        <v>1.215887665733338</v>
      </c>
      <c r="H44" s="13">
        <f>MAX(1.02,VLOOKUP($B44,$AJ$24:$AX$53,COLUMN()-1,FALSE)*VLOOKUP($C44,$S$13:$AF$16,COLUMN()-1,FALSE))</f>
        <v>1.6183236080127681</v>
      </c>
      <c r="I44" s="13">
        <f>MAX(1.02,VLOOKUP($B44,$AJ$24:$AX$53,COLUMN()-1,FALSE)*VLOOKUP($C44,$S$13:$AF$16,COLUMN()-1,FALSE))</f>
        <v>1.5437765434607671</v>
      </c>
      <c r="J44" s="13">
        <f>MAX(1.02,VLOOKUP($B44,$AJ$24:$AX$53,COLUMN()-1,FALSE)*VLOOKUP($C44,$S$13:$AF$16,COLUMN()-1,FALSE))</f>
        <v>1.5437765434607671</v>
      </c>
      <c r="K44" s="13">
        <f>MAX(1.02,VLOOKUP($B44,$AJ$24:$AX$53,COLUMN()-1,FALSE)*VLOOKUP($C44,$S$13:$AF$16,COLUMN()-1,FALSE))</f>
        <v>1.6250279404850179</v>
      </c>
      <c r="L44" s="13">
        <f>MAX(1.02,VLOOKUP($B44,$AJ$24:$AX$53,COLUMN()-1,FALSE)*VLOOKUP($C44,$S$13:$AF$16,COLUMN()-1,FALSE))</f>
        <v>1.2834054188582438</v>
      </c>
      <c r="M44" s="13">
        <f>MAX(1.02,VLOOKUP($B44,$AJ$24:$AX$53,COLUMN()-1,FALSE)*VLOOKUP($C44,$S$13:$AF$16,COLUMN()-1,FALSE))</f>
        <v>1.2834054188582438</v>
      </c>
      <c r="N44" s="13">
        <v>1</v>
      </c>
      <c r="O44" s="13">
        <v>1</v>
      </c>
      <c r="P44" s="13">
        <v>1</v>
      </c>
      <c r="Q44" s="41">
        <f t="shared" si="12"/>
        <v>1.3002702439226643</v>
      </c>
      <c r="S44" s="8" t="str">
        <f>B44</f>
        <v>Netherlands</v>
      </c>
      <c r="T44" s="8">
        <f>C44</f>
        <v>1</v>
      </c>
      <c r="U44" s="13">
        <f t="shared" si="13"/>
        <v>0.84078157609561832</v>
      </c>
      <c r="V44" s="13"/>
      <c r="W44" s="13"/>
      <c r="X44" s="13">
        <f t="shared" si="14"/>
        <v>0.8224443985924228</v>
      </c>
      <c r="Y44" s="13">
        <f t="shared" si="15"/>
        <v>0.61792338383295109</v>
      </c>
      <c r="Z44" s="13">
        <f t="shared" si="16"/>
        <v>0.64776214163627988</v>
      </c>
      <c r="AA44" s="13">
        <f t="shared" si="17"/>
        <v>0.64776214163627988</v>
      </c>
      <c r="AB44" s="13">
        <f t="shared" si="17"/>
        <v>0.61537403455446593</v>
      </c>
      <c r="AC44" s="13">
        <f>1/L44</f>
        <v>0.77917701242809945</v>
      </c>
      <c r="AD44" s="13">
        <f>1/M44</f>
        <v>0.77917701242809945</v>
      </c>
      <c r="AE44" s="13">
        <f>1/N44</f>
        <v>1</v>
      </c>
      <c r="AF44" s="13">
        <f>1/O44</f>
        <v>1</v>
      </c>
      <c r="AG44" s="13">
        <f>1/P44</f>
        <v>1</v>
      </c>
      <c r="AH44" s="41">
        <f>SUM(U44:AG44)/COUNT(U44:AG44)</f>
        <v>0.79549106374583767</v>
      </c>
      <c r="AI44" s="8"/>
      <c r="AJ44" s="31" t="s">
        <v>8</v>
      </c>
      <c r="AK44" s="31">
        <v>0</v>
      </c>
      <c r="AL44" s="37">
        <v>1.2261541693609894</v>
      </c>
      <c r="AM44" s="37">
        <v>1</v>
      </c>
      <c r="AN44" s="37">
        <v>1</v>
      </c>
      <c r="AO44" s="37">
        <v>1.2534924389003483</v>
      </c>
      <c r="AP44" s="37">
        <v>1.6683748536214105</v>
      </c>
      <c r="AQ44" s="37">
        <v>1.6752865365824927</v>
      </c>
      <c r="AR44" s="37">
        <v>1.6752865365824927</v>
      </c>
      <c r="AS44" s="37">
        <v>1.6752865365824927</v>
      </c>
      <c r="AT44" s="37">
        <v>1.3230983699569523</v>
      </c>
      <c r="AU44" s="37">
        <v>1.3230983699569523</v>
      </c>
      <c r="AV44" s="37">
        <v>1</v>
      </c>
      <c r="AW44" s="37">
        <v>1</v>
      </c>
      <c r="AX44" s="37">
        <v>1</v>
      </c>
    </row>
    <row r="45" spans="2:50" ht="15.6" thickTop="1" thickBot="1" x14ac:dyDescent="0.35">
      <c r="B45" t="s">
        <v>6</v>
      </c>
      <c r="C45">
        <v>1</v>
      </c>
      <c r="D45" s="13">
        <f>MAX(1.02,VLOOKUP($B45,$AJ$24:$AX$53,COLUMN()-1,FALSE)*VLOOKUP($C45,$S$13:$AF$16,COLUMN()-1,FALSE))</f>
        <v>1.1292209248973271</v>
      </c>
      <c r="E45" s="13"/>
      <c r="F45" s="13"/>
      <c r="G45" s="13">
        <f>MAX(1.02,VLOOKUP($B45,$AJ$24:$AX$53,COLUMN()-1,FALSE)*VLOOKUP($C45,$S$13:$AF$16,COLUMN()-1,FALSE))</f>
        <v>1.2669417560710587</v>
      </c>
      <c r="H45" s="13">
        <f>MAX(1.02,VLOOKUP($B45,$AJ$24:$AX$53,COLUMN()-1,FALSE)*VLOOKUP($C45,$S$13:$AF$16,COLUMN()-1,FALSE))</f>
        <v>1.5947721157934887</v>
      </c>
      <c r="I45" s="13">
        <f>MAX(1.02,VLOOKUP($B45,$AJ$24:$AX$53,COLUMN()-1,FALSE)*VLOOKUP($C45,$S$13:$AF$16,COLUMN()-1,FALSE))</f>
        <v>1.3183801469239205</v>
      </c>
      <c r="J45" s="13">
        <f>MAX(1.02,VLOOKUP($B45,$AJ$24:$AX$53,COLUMN()-1,FALSE)*VLOOKUP($C45,$S$13:$AF$16,COLUMN()-1,FALSE))</f>
        <v>1.3183801469239205</v>
      </c>
      <c r="K45" s="13">
        <f>MAX(1.02,VLOOKUP($B45,$AJ$24:$AX$53,COLUMN()-1,FALSE)*VLOOKUP($C45,$S$13:$AF$16,COLUMN()-1,FALSE))</f>
        <v>1.3877685757093901</v>
      </c>
      <c r="L45" s="13">
        <f>MAX(1.02,VLOOKUP($B45,$AJ$24:$AX$53,COLUMN()-1,FALSE)*VLOOKUP($C45,$S$13:$AF$16,COLUMN()-1,FALSE))</f>
        <v>1.4879848716109714</v>
      </c>
      <c r="M45" s="13">
        <f>MAX(1.02,VLOOKUP($B45,$AJ$24:$AX$53,COLUMN()-1,FALSE)*VLOOKUP($C45,$S$13:$AF$16,COLUMN()-1,FALSE))</f>
        <v>1.4879848716109714</v>
      </c>
      <c r="N45" s="13">
        <v>1</v>
      </c>
      <c r="O45" s="13">
        <v>1</v>
      </c>
      <c r="P45" s="13">
        <v>1</v>
      </c>
      <c r="Q45" s="41">
        <f t="shared" si="12"/>
        <v>1.2719484917764587</v>
      </c>
      <c r="S45" s="8" t="str">
        <f>B45</f>
        <v>Poland</v>
      </c>
      <c r="T45" s="8">
        <f>C45</f>
        <v>1</v>
      </c>
      <c r="U45" s="13">
        <f t="shared" si="13"/>
        <v>0.88556630323771557</v>
      </c>
      <c r="V45" s="13"/>
      <c r="W45" s="13"/>
      <c r="X45" s="13">
        <f t="shared" si="14"/>
        <v>0.7893022668233165</v>
      </c>
      <c r="Y45" s="13">
        <f t="shared" si="15"/>
        <v>0.62704883669378919</v>
      </c>
      <c r="Z45" s="13">
        <f t="shared" si="16"/>
        <v>0.75850656757326518</v>
      </c>
      <c r="AA45" s="13">
        <f t="shared" si="17"/>
        <v>0.75850656757326518</v>
      </c>
      <c r="AB45" s="13">
        <f t="shared" si="17"/>
        <v>0.72058123919460193</v>
      </c>
      <c r="AC45" s="13">
        <f>1/L45</f>
        <v>0.67204984343513319</v>
      </c>
      <c r="AD45" s="13">
        <f>1/M45</f>
        <v>0.67204984343513319</v>
      </c>
      <c r="AE45" s="13">
        <f>1/N45</f>
        <v>1</v>
      </c>
      <c r="AF45" s="13">
        <f>1/O45</f>
        <v>1</v>
      </c>
      <c r="AG45" s="13">
        <f>1/P45</f>
        <v>1</v>
      </c>
      <c r="AH45" s="41">
        <f>SUM(U45:AG45)/COUNT(U45:AG45)</f>
        <v>0.80760104254238374</v>
      </c>
      <c r="AI45" s="8"/>
      <c r="AJ45" s="31" t="s">
        <v>6</v>
      </c>
      <c r="AK45" s="31">
        <v>0</v>
      </c>
      <c r="AL45" s="37">
        <v>1.1641452833993062</v>
      </c>
      <c r="AM45" s="37">
        <v>1</v>
      </c>
      <c r="AN45" s="37">
        <v>1</v>
      </c>
      <c r="AO45" s="37">
        <v>1.306125521722741</v>
      </c>
      <c r="AP45" s="37">
        <v>1.6440949647355554</v>
      </c>
      <c r="AQ45" s="37">
        <v>1.4306892533086495</v>
      </c>
      <c r="AR45" s="37">
        <v>1.4306892533086495</v>
      </c>
      <c r="AS45" s="37">
        <v>1.4306892533086495</v>
      </c>
      <c r="AT45" s="37">
        <v>1.534005022279352</v>
      </c>
      <c r="AU45" s="37">
        <v>1.534005022279352</v>
      </c>
      <c r="AV45" s="37">
        <v>1</v>
      </c>
      <c r="AW45" s="37">
        <v>1</v>
      </c>
      <c r="AX45" s="37">
        <v>1</v>
      </c>
    </row>
    <row r="46" spans="2:50" ht="15.6" thickTop="1" thickBot="1" x14ac:dyDescent="0.35">
      <c r="B46" t="s">
        <v>21</v>
      </c>
      <c r="C46">
        <v>1</v>
      </c>
      <c r="D46" s="13">
        <f>MAX(1.02,VLOOKUP($B46,$AJ$24:$AX$53,COLUMN()-1,FALSE)*VLOOKUP($C46,$S$13:$AF$16,COLUMN()-1,FALSE))</f>
        <v>1.1857549962110616</v>
      </c>
      <c r="E46" s="13"/>
      <c r="F46" s="13"/>
      <c r="G46" s="13">
        <f>MAX(1.02,VLOOKUP($B46,$AJ$24:$AX$53,COLUMN()-1,FALSE)*VLOOKUP($C46,$S$13:$AF$16,COLUMN()-1,FALSE))</f>
        <v>1.2084455016397297</v>
      </c>
      <c r="H46" s="13">
        <f>MAX(1.02,VLOOKUP($B46,$AJ$24:$AX$53,COLUMN()-1,FALSE)*VLOOKUP($C46,$S$13:$AF$16,COLUMN()-1,FALSE))</f>
        <v>1.6183236080127681</v>
      </c>
      <c r="I46" s="13">
        <f>MAX(1.02,VLOOKUP($B46,$AJ$24:$AX$53,COLUMN()-1,FALSE)*VLOOKUP($C46,$S$13:$AF$16,COLUMN()-1,FALSE))</f>
        <v>1.680897962798813</v>
      </c>
      <c r="J46" s="13">
        <f>MAX(1.02,VLOOKUP($B46,$AJ$24:$AX$53,COLUMN()-1,FALSE)*VLOOKUP($C46,$S$13:$AF$16,COLUMN()-1,FALSE))</f>
        <v>1.680897962798813</v>
      </c>
      <c r="K46" s="13">
        <f>MAX(1.02,VLOOKUP($B46,$AJ$24:$AX$53,COLUMN()-1,FALSE)*VLOOKUP($C46,$S$13:$AF$16,COLUMN()-1,FALSE))</f>
        <v>1.7693662766303293</v>
      </c>
      <c r="L46" s="13">
        <f>MAX(1.02,VLOOKUP($B46,$AJ$24:$AX$53,COLUMN()-1,FALSE)*VLOOKUP($C46,$S$13:$AF$16,COLUMN()-1,FALSE))</f>
        <v>1.0520273192119542</v>
      </c>
      <c r="M46" s="13">
        <f>MAX(1.02,VLOOKUP($B46,$AJ$24:$AX$53,COLUMN()-1,FALSE)*VLOOKUP($C46,$S$13:$AF$16,COLUMN()-1,FALSE))</f>
        <v>1.0520273192119542</v>
      </c>
      <c r="N46" s="13">
        <v>1</v>
      </c>
      <c r="O46" s="13">
        <v>1</v>
      </c>
      <c r="P46" s="13">
        <v>1</v>
      </c>
      <c r="Q46" s="41">
        <f t="shared" si="12"/>
        <v>1.2952491769559475</v>
      </c>
      <c r="S46" s="8" t="str">
        <f>B46</f>
        <v>Portugal</v>
      </c>
      <c r="T46" s="8">
        <f>C46</f>
        <v>1</v>
      </c>
      <c r="U46" s="13">
        <f t="shared" si="13"/>
        <v>0.84334453845472335</v>
      </c>
      <c r="V46" s="13"/>
      <c r="W46" s="13"/>
      <c r="X46" s="13">
        <f t="shared" si="14"/>
        <v>0.82750939007436264</v>
      </c>
      <c r="Y46" s="13">
        <f t="shared" si="15"/>
        <v>0.61792338383295109</v>
      </c>
      <c r="Z46" s="13">
        <f t="shared" si="16"/>
        <v>0.59492010944848184</v>
      </c>
      <c r="AA46" s="13">
        <f t="shared" si="17"/>
        <v>0.59492010944848184</v>
      </c>
      <c r="AB46" s="13">
        <f t="shared" si="17"/>
        <v>0.56517410397605783</v>
      </c>
      <c r="AC46" s="13">
        <f>1/L46</f>
        <v>0.95054565764420784</v>
      </c>
      <c r="AD46" s="13">
        <f>1/M46</f>
        <v>0.95054565764420784</v>
      </c>
      <c r="AE46" s="13">
        <f>1/N46</f>
        <v>1</v>
      </c>
      <c r="AF46" s="13">
        <f>1/O46</f>
        <v>1</v>
      </c>
      <c r="AG46" s="13">
        <f>1/P46</f>
        <v>1</v>
      </c>
      <c r="AH46" s="41">
        <f>SUM(U46:AG46)/COUNT(U46:AG46)</f>
        <v>0.81317117732031585</v>
      </c>
      <c r="AI46" s="8"/>
      <c r="AJ46" s="31" t="s">
        <v>21</v>
      </c>
      <c r="AK46" s="31">
        <v>0</v>
      </c>
      <c r="AL46" s="37">
        <v>1.2224278311454244</v>
      </c>
      <c r="AM46" s="37">
        <v>1</v>
      </c>
      <c r="AN46" s="37">
        <v>1</v>
      </c>
      <c r="AO46" s="37">
        <v>1.2458201047832267</v>
      </c>
      <c r="AP46" s="37">
        <v>1.6683748536214105</v>
      </c>
      <c r="AQ46" s="37">
        <v>1.8240889449797211</v>
      </c>
      <c r="AR46" s="37">
        <v>1.8240889449797211</v>
      </c>
      <c r="AS46" s="37">
        <v>1.8240889449797211</v>
      </c>
      <c r="AT46" s="37">
        <v>1.0845642466102621</v>
      </c>
      <c r="AU46" s="37">
        <v>1.0845642466102621</v>
      </c>
      <c r="AV46" s="37">
        <v>1</v>
      </c>
      <c r="AW46" s="37">
        <v>1</v>
      </c>
      <c r="AX46" s="37">
        <v>1</v>
      </c>
    </row>
    <row r="47" spans="2:50" ht="15.6" thickTop="1" thickBot="1" x14ac:dyDescent="0.35">
      <c r="B47" t="s">
        <v>10</v>
      </c>
      <c r="C47">
        <v>1</v>
      </c>
      <c r="D47" s="13">
        <f>MAX(1.02,VLOOKUP($B47,$AJ$24:$AX$53,COLUMN()-1,FALSE)*VLOOKUP($C47,$S$13:$AF$16,COLUMN()-1,FALSE))</f>
        <v>1.1761405997830205</v>
      </c>
      <c r="E47" s="13"/>
      <c r="F47" s="13"/>
      <c r="G47" s="13">
        <f>MAX(1.02,VLOOKUP($B47,$AJ$24:$AX$53,COLUMN()-1,FALSE)*VLOOKUP($C47,$S$13:$AF$16,COLUMN()-1,FALSE))</f>
        <v>1.2272554656651937</v>
      </c>
      <c r="H47" s="13">
        <f>MAX(1.02,VLOOKUP($B47,$AJ$24:$AX$53,COLUMN()-1,FALSE)*VLOOKUP($C47,$S$13:$AF$16,COLUMN()-1,FALSE))</f>
        <v>1.5511128632528643</v>
      </c>
      <c r="I47" s="13">
        <f>MAX(1.02,VLOOKUP($B47,$AJ$24:$AX$53,COLUMN()-1,FALSE)*VLOOKUP($C47,$S$13:$AF$16,COLUMN()-1,FALSE))</f>
        <v>1.6654899544457442</v>
      </c>
      <c r="J47" s="13">
        <f>MAX(1.02,VLOOKUP($B47,$AJ$24:$AX$53,COLUMN()-1,FALSE)*VLOOKUP($C47,$S$13:$AF$16,COLUMN()-1,FALSE))</f>
        <v>1.6654899544457442</v>
      </c>
      <c r="K47" s="13">
        <f>MAX(1.02,VLOOKUP($B47,$AJ$24:$AX$53,COLUMN()-1,FALSE)*VLOOKUP($C47,$S$13:$AF$16,COLUMN()-1,FALSE))</f>
        <v>1.7531473204692043</v>
      </c>
      <c r="L47" s="13">
        <f>MAX(1.02,VLOOKUP($B47,$AJ$24:$AX$53,COLUMN()-1,FALSE)*VLOOKUP($C47,$S$13:$AF$16,COLUMN()-1,FALSE))</f>
        <v>1.863272978099527</v>
      </c>
      <c r="M47" s="13">
        <f>MAX(1.02,VLOOKUP($B47,$AJ$24:$AX$53,COLUMN()-1,FALSE)*VLOOKUP($C47,$S$13:$AF$16,COLUMN()-1,FALSE))</f>
        <v>1.863272978099527</v>
      </c>
      <c r="N47" s="13">
        <v>1</v>
      </c>
      <c r="O47" s="13">
        <v>1</v>
      </c>
      <c r="P47" s="13">
        <v>1</v>
      </c>
      <c r="Q47" s="41">
        <f t="shared" si="12"/>
        <v>1.4331983740237113</v>
      </c>
      <c r="S47" s="8" t="str">
        <f>B47</f>
        <v>Romania</v>
      </c>
      <c r="T47" s="8">
        <f>C47</f>
        <v>1</v>
      </c>
      <c r="U47" s="13">
        <f t="shared" si="13"/>
        <v>0.85023848354906228</v>
      </c>
      <c r="V47" s="13"/>
      <c r="W47" s="13"/>
      <c r="X47" s="13">
        <f t="shared" si="14"/>
        <v>0.81482627535741525</v>
      </c>
      <c r="Y47" s="13">
        <f t="shared" si="15"/>
        <v>0.64469841214705903</v>
      </c>
      <c r="Z47" s="13">
        <f t="shared" si="16"/>
        <v>0.60042391569559983</v>
      </c>
      <c r="AA47" s="13">
        <f t="shared" si="17"/>
        <v>0.60042391569559983</v>
      </c>
      <c r="AB47" s="13">
        <f t="shared" si="17"/>
        <v>0.57040271991081992</v>
      </c>
      <c r="AC47" s="13">
        <f>1/L47</f>
        <v>0.53669001362321311</v>
      </c>
      <c r="AD47" s="13">
        <f>1/M47</f>
        <v>0.53669001362321311</v>
      </c>
      <c r="AE47" s="13">
        <f>1/N47</f>
        <v>1</v>
      </c>
      <c r="AF47" s="13">
        <f>1/O47</f>
        <v>1</v>
      </c>
      <c r="AG47" s="13">
        <f>1/P47</f>
        <v>1</v>
      </c>
      <c r="AH47" s="41">
        <f>SUM(U47:AG47)/COUNT(U47:AG47)</f>
        <v>0.74130852269108938</v>
      </c>
      <c r="AI47" s="8"/>
      <c r="AJ47" s="31" t="s">
        <v>10</v>
      </c>
      <c r="AK47" s="31">
        <v>0</v>
      </c>
      <c r="AL47" s="37">
        <v>1.2125160822505368</v>
      </c>
      <c r="AM47" s="37">
        <v>1</v>
      </c>
      <c r="AN47" s="37">
        <v>1</v>
      </c>
      <c r="AO47" s="37">
        <v>1.2652118202733957</v>
      </c>
      <c r="AP47" s="37">
        <v>1.5990854260338809</v>
      </c>
      <c r="AQ47" s="37">
        <v>1.8073683716177364</v>
      </c>
      <c r="AR47" s="37">
        <v>1.8073683716177364</v>
      </c>
      <c r="AS47" s="37">
        <v>1.8073683716177364</v>
      </c>
      <c r="AT47" s="37">
        <v>1.9208999774221929</v>
      </c>
      <c r="AU47" s="37">
        <v>1.9208999774221929</v>
      </c>
      <c r="AV47" s="37">
        <v>1</v>
      </c>
      <c r="AW47" s="37">
        <v>1</v>
      </c>
      <c r="AX47" s="37">
        <v>1</v>
      </c>
    </row>
    <row r="48" spans="2:50" ht="15.6" thickTop="1" thickBot="1" x14ac:dyDescent="0.35">
      <c r="B48" t="s">
        <v>20</v>
      </c>
      <c r="C48">
        <v>1</v>
      </c>
      <c r="D48" s="13">
        <f>MAX(1.02,VLOOKUP($B48,$AJ$24:$AX$53,COLUMN()-1,FALSE)*VLOOKUP($C48,$S$13:$AF$16,COLUMN()-1,FALSE))</f>
        <v>1.1555835862748676</v>
      </c>
      <c r="E48" s="13"/>
      <c r="F48" s="13"/>
      <c r="G48" s="13">
        <f>MAX(1.02,VLOOKUP($B48,$AJ$24:$AX$53,COLUMN()-1,FALSE)*VLOOKUP($C48,$S$13:$AF$16,COLUMN()-1,FALSE))</f>
        <v>1.2272554656651937</v>
      </c>
      <c r="H48" s="13">
        <f>MAX(1.02,VLOOKUP($B48,$AJ$24:$AX$53,COLUMN()-1,FALSE)*VLOOKUP($C48,$S$13:$AF$16,COLUMN()-1,FALSE))</f>
        <v>1.6183236080127681</v>
      </c>
      <c r="I48" s="13">
        <f>MAX(1.02,VLOOKUP($B48,$AJ$24:$AX$53,COLUMN()-1,FALSE)*VLOOKUP($C48,$S$13:$AF$16,COLUMN()-1,FALSE))</f>
        <v>1.3887794909687829</v>
      </c>
      <c r="J48" s="13">
        <f>MAX(1.02,VLOOKUP($B48,$AJ$24:$AX$53,COLUMN()-1,FALSE)*VLOOKUP($C48,$S$13:$AF$16,COLUMN()-1,FALSE))</f>
        <v>1.3887794909687829</v>
      </c>
      <c r="K48" s="13">
        <f>MAX(1.02,VLOOKUP($B48,$AJ$24:$AX$53,COLUMN()-1,FALSE)*VLOOKUP($C48,$S$13:$AF$16,COLUMN()-1,FALSE))</f>
        <v>1.4618731483881926</v>
      </c>
      <c r="L48" s="13">
        <f>MAX(1.02,VLOOKUP($B48,$AJ$24:$AX$53,COLUMN()-1,FALSE)*VLOOKUP($C48,$S$13:$AF$16,COLUMN()-1,FALSE))</f>
        <v>1.3124101613123464</v>
      </c>
      <c r="M48" s="13">
        <f>MAX(1.02,VLOOKUP($B48,$AJ$24:$AX$53,COLUMN()-1,FALSE)*VLOOKUP($C48,$S$13:$AF$16,COLUMN()-1,FALSE))</f>
        <v>1.3124101613123464</v>
      </c>
      <c r="N48" s="13">
        <v>1</v>
      </c>
      <c r="O48" s="13">
        <v>1</v>
      </c>
      <c r="P48" s="13">
        <v>1</v>
      </c>
      <c r="Q48" s="41">
        <f t="shared" si="12"/>
        <v>1.2604922829912075</v>
      </c>
      <c r="S48" s="8" t="str">
        <f>B48</f>
        <v>Slovakia</v>
      </c>
      <c r="T48" s="8">
        <f>C48</f>
        <v>1</v>
      </c>
      <c r="U48" s="13">
        <f t="shared" si="13"/>
        <v>0.86536362395349875</v>
      </c>
      <c r="V48" s="13"/>
      <c r="W48" s="13"/>
      <c r="X48" s="13">
        <f t="shared" si="14"/>
        <v>0.81482627535741525</v>
      </c>
      <c r="Y48" s="13">
        <f t="shared" si="15"/>
        <v>0.61792338383295109</v>
      </c>
      <c r="Z48" s="13">
        <f t="shared" si="16"/>
        <v>0.72005671634913138</v>
      </c>
      <c r="AA48" s="13">
        <f t="shared" si="17"/>
        <v>0.72005671634913138</v>
      </c>
      <c r="AB48" s="13">
        <f t="shared" si="17"/>
        <v>0.68405388053167482</v>
      </c>
      <c r="AC48" s="13">
        <f>1/L48</f>
        <v>0.76195691673100774</v>
      </c>
      <c r="AD48" s="13">
        <f>1/M48</f>
        <v>0.76195691673100774</v>
      </c>
      <c r="AE48" s="13">
        <f>1/N48</f>
        <v>1</v>
      </c>
      <c r="AF48" s="13">
        <f>1/O48</f>
        <v>1</v>
      </c>
      <c r="AG48" s="13">
        <f>1/P48</f>
        <v>1</v>
      </c>
      <c r="AH48" s="41">
        <f>SUM(U48:AG48)/COUNT(U48:AG48)</f>
        <v>0.8132904027123472</v>
      </c>
      <c r="AI48" s="8"/>
      <c r="AJ48" s="31" t="s">
        <v>20</v>
      </c>
      <c r="AK48" s="31">
        <v>0</v>
      </c>
      <c r="AL48" s="37">
        <v>1.191323284819451</v>
      </c>
      <c r="AM48" s="37">
        <v>1</v>
      </c>
      <c r="AN48" s="37">
        <v>1</v>
      </c>
      <c r="AO48" s="37">
        <v>1.2652118202733957</v>
      </c>
      <c r="AP48" s="37">
        <v>1.6683748536214105</v>
      </c>
      <c r="AQ48" s="37">
        <v>1.5070857199878274</v>
      </c>
      <c r="AR48" s="37">
        <v>1.5070857199878274</v>
      </c>
      <c r="AS48" s="37">
        <v>1.5070857199878274</v>
      </c>
      <c r="AT48" s="37">
        <v>1.3530001663013882</v>
      </c>
      <c r="AU48" s="37">
        <v>1.3530001663013882</v>
      </c>
      <c r="AV48" s="37">
        <v>1</v>
      </c>
      <c r="AW48" s="37">
        <v>1</v>
      </c>
      <c r="AX48" s="37">
        <v>1</v>
      </c>
    </row>
    <row r="49" spans="2:50" ht="15.6" thickTop="1" thickBot="1" x14ac:dyDescent="0.35">
      <c r="B49" t="s">
        <v>26</v>
      </c>
      <c r="C49">
        <v>1</v>
      </c>
      <c r="D49" s="13">
        <f>MAX(1.02,VLOOKUP($B49,$AJ$24:$AX$53,COLUMN()-1,FALSE)*VLOOKUP($C49,$S$13:$AF$16,COLUMN()-1,FALSE))</f>
        <v>1.161105013013888</v>
      </c>
      <c r="E49" s="13"/>
      <c r="F49" s="13"/>
      <c r="G49" s="13">
        <f>MAX(1.02,VLOOKUP($B49,$AJ$24:$AX$53,COLUMN()-1,FALSE)*VLOOKUP($C49,$S$13:$AF$16,COLUMN()-1,FALSE))</f>
        <v>1.2210265154301183</v>
      </c>
      <c r="H49" s="13">
        <f>MAX(1.02,VLOOKUP($B49,$AJ$24:$AX$53,COLUMN()-1,FALSE)*VLOOKUP($C49,$S$13:$AF$16,COLUMN()-1,FALSE))</f>
        <v>1.6183236080127681</v>
      </c>
      <c r="I49" s="13">
        <f>MAX(1.02,VLOOKUP($B49,$AJ$24:$AX$53,COLUMN()-1,FALSE)*VLOOKUP($C49,$S$13:$AF$16,COLUMN()-1,FALSE))</f>
        <v>1.4538202815742078</v>
      </c>
      <c r="J49" s="13">
        <f>MAX(1.02,VLOOKUP($B49,$AJ$24:$AX$53,COLUMN()-1,FALSE)*VLOOKUP($C49,$S$13:$AF$16,COLUMN()-1,FALSE))</f>
        <v>1.4538202815742078</v>
      </c>
      <c r="K49" s="13">
        <f>MAX(1.02,VLOOKUP($B49,$AJ$24:$AX$53,COLUMN()-1,FALSE)*VLOOKUP($C49,$S$13:$AF$16,COLUMN()-1,FALSE))</f>
        <v>1.5303371384991662</v>
      </c>
      <c r="L49" s="13">
        <f>MAX(1.02,VLOOKUP($B49,$AJ$24:$AX$53,COLUMN()-1,FALSE)*VLOOKUP($C49,$S$13:$AF$16,COLUMN()-1,FALSE))</f>
        <v>1.1884843092528181</v>
      </c>
      <c r="M49" s="13">
        <f>MAX(1.02,VLOOKUP($B49,$AJ$24:$AX$53,COLUMN()-1,FALSE)*VLOOKUP($C49,$S$13:$AF$16,COLUMN()-1,FALSE))</f>
        <v>1.1884843092528181</v>
      </c>
      <c r="N49" s="13">
        <v>1</v>
      </c>
      <c r="O49" s="13">
        <v>1</v>
      </c>
      <c r="P49" s="13">
        <v>1</v>
      </c>
      <c r="Q49" s="41">
        <f t="shared" si="12"/>
        <v>1.2559455869645448</v>
      </c>
      <c r="S49" s="8" t="str">
        <f>B49</f>
        <v>Slovenia</v>
      </c>
      <c r="T49" s="8">
        <f>C49</f>
        <v>1</v>
      </c>
      <c r="U49" s="13">
        <f t="shared" si="13"/>
        <v>0.86124854237283266</v>
      </c>
      <c r="V49" s="13"/>
      <c r="W49" s="13"/>
      <c r="X49" s="13">
        <f t="shared" si="14"/>
        <v>0.81898303383505178</v>
      </c>
      <c r="Y49" s="13">
        <f t="shared" si="15"/>
        <v>0.61792338383295109</v>
      </c>
      <c r="Z49" s="13">
        <f t="shared" si="16"/>
        <v>0.6878429285063985</v>
      </c>
      <c r="AA49" s="13">
        <f t="shared" si="17"/>
        <v>0.6878429285063985</v>
      </c>
      <c r="AB49" s="13">
        <f t="shared" si="17"/>
        <v>0.65345078208107854</v>
      </c>
      <c r="AC49" s="13">
        <f>1/L49</f>
        <v>0.84140782693941052</v>
      </c>
      <c r="AD49" s="13">
        <f>1/M49</f>
        <v>0.84140782693941052</v>
      </c>
      <c r="AE49" s="13">
        <f>1/N49</f>
        <v>1</v>
      </c>
      <c r="AF49" s="13">
        <f>1/O49</f>
        <v>1</v>
      </c>
      <c r="AG49" s="13">
        <f>1/P49</f>
        <v>1</v>
      </c>
      <c r="AH49" s="41">
        <f>SUM(U49:AG49)/COUNT(U49:AG49)</f>
        <v>0.81910065936486665</v>
      </c>
      <c r="AI49" s="8"/>
      <c r="AJ49" s="31" t="s">
        <v>26</v>
      </c>
      <c r="AK49" s="31">
        <v>0</v>
      </c>
      <c r="AL49" s="37">
        <v>1.1970154773339052</v>
      </c>
      <c r="AM49" s="37">
        <v>1</v>
      </c>
      <c r="AN49" s="37">
        <v>1</v>
      </c>
      <c r="AO49" s="37">
        <v>1.2587902220929055</v>
      </c>
      <c r="AP49" s="37">
        <v>1.6683748536214105</v>
      </c>
      <c r="AQ49" s="37">
        <v>1.577667153091924</v>
      </c>
      <c r="AR49" s="37">
        <v>1.577667153091924</v>
      </c>
      <c r="AS49" s="37">
        <v>1.577667153091924</v>
      </c>
      <c r="AT49" s="37">
        <v>1.2252415559307404</v>
      </c>
      <c r="AU49" s="37">
        <v>1.2252415559307404</v>
      </c>
      <c r="AV49" s="37">
        <v>1</v>
      </c>
      <c r="AW49" s="37">
        <v>1</v>
      </c>
      <c r="AX49" s="37">
        <v>1</v>
      </c>
    </row>
    <row r="50" spans="2:50" ht="15.6" thickTop="1" thickBot="1" x14ac:dyDescent="0.35">
      <c r="B50" t="s">
        <v>7</v>
      </c>
      <c r="C50">
        <v>1</v>
      </c>
      <c r="D50" s="13">
        <f>MAX(1.02,VLOOKUP($B50,$AJ$24:$AX$53,COLUMN()-1,FALSE)*VLOOKUP($C50,$S$13:$AF$16,COLUMN()-1,FALSE))</f>
        <v>1.1670027711644027</v>
      </c>
      <c r="E50" s="13"/>
      <c r="F50" s="13"/>
      <c r="G50" s="13">
        <f>MAX(1.02,VLOOKUP($B50,$AJ$24:$AX$53,COLUMN()-1,FALSE)*VLOOKUP($C50,$S$13:$AF$16,COLUMN()-1,FALSE))</f>
        <v>1.2128684869940436</v>
      </c>
      <c r="H50" s="13">
        <f>MAX(1.02,VLOOKUP($B50,$AJ$24:$AX$53,COLUMN()-1,FALSE)*VLOOKUP($C50,$S$13:$AF$16,COLUMN()-1,FALSE))</f>
        <v>1.4488245142956291</v>
      </c>
      <c r="I50" s="13">
        <f>MAX(1.02,VLOOKUP($B50,$AJ$24:$AX$53,COLUMN()-1,FALSE)*VLOOKUP($C50,$S$13:$AF$16,COLUMN()-1,FALSE))</f>
        <v>1.5943761215952355</v>
      </c>
      <c r="J50" s="13">
        <f>MAX(1.02,VLOOKUP($B50,$AJ$24:$AX$53,COLUMN()-1,FALSE)*VLOOKUP($C50,$S$13:$AF$16,COLUMN()-1,FALSE))</f>
        <v>1.5943761215952355</v>
      </c>
      <c r="K50" s="13">
        <f>MAX(1.02,VLOOKUP($B50,$AJ$24:$AX$53,COLUMN()-1,FALSE)*VLOOKUP($C50,$S$13:$AF$16,COLUMN()-1,FALSE))</f>
        <v>1.6782906543107741</v>
      </c>
      <c r="L50" s="13">
        <f>MAX(1.02,VLOOKUP($B50,$AJ$24:$AX$53,COLUMN()-1,FALSE)*VLOOKUP($C50,$S$13:$AF$16,COLUMN()-1,FALSE))</f>
        <v>1.2834054188582438</v>
      </c>
      <c r="M50" s="13">
        <f>MAX(1.02,VLOOKUP($B50,$AJ$24:$AX$53,COLUMN()-1,FALSE)*VLOOKUP($C50,$S$13:$AF$16,COLUMN()-1,FALSE))</f>
        <v>1.2834054188582438</v>
      </c>
      <c r="N50" s="13">
        <v>1</v>
      </c>
      <c r="O50" s="13">
        <v>1</v>
      </c>
      <c r="P50" s="13">
        <v>1</v>
      </c>
      <c r="Q50" s="41">
        <f t="shared" si="12"/>
        <v>1.2965954097883463</v>
      </c>
      <c r="S50" s="8" t="str">
        <f>B50</f>
        <v>Spain</v>
      </c>
      <c r="T50" s="8">
        <f>C50</f>
        <v>1</v>
      </c>
      <c r="U50" s="13">
        <f t="shared" si="13"/>
        <v>0.85689599434475039</v>
      </c>
      <c r="V50" s="13"/>
      <c r="W50" s="13"/>
      <c r="X50" s="13">
        <f t="shared" si="14"/>
        <v>0.8244916994078938</v>
      </c>
      <c r="Y50" s="13">
        <f t="shared" si="15"/>
        <v>0.69021471553866354</v>
      </c>
      <c r="Z50" s="13">
        <f t="shared" si="16"/>
        <v>0.6272045764204377</v>
      </c>
      <c r="AA50" s="13">
        <f t="shared" si="17"/>
        <v>0.6272045764204377</v>
      </c>
      <c r="AB50" s="13">
        <f t="shared" si="17"/>
        <v>0.59584434759941585</v>
      </c>
      <c r="AC50" s="13">
        <f>1/L50</f>
        <v>0.77917701242809945</v>
      </c>
      <c r="AD50" s="13">
        <f>1/M50</f>
        <v>0.77917701242809945</v>
      </c>
      <c r="AE50" s="13">
        <f>1/N50</f>
        <v>1</v>
      </c>
      <c r="AF50" s="13">
        <f>1/O50</f>
        <v>1</v>
      </c>
      <c r="AG50" s="13">
        <f>1/P50</f>
        <v>1</v>
      </c>
      <c r="AH50" s="41">
        <f>SUM(U50:AG50)/COUNT(U50:AG50)</f>
        <v>0.79820090314434511</v>
      </c>
      <c r="AI50" s="8"/>
      <c r="AJ50" s="31" t="s">
        <v>7</v>
      </c>
      <c r="AK50" s="31">
        <v>0</v>
      </c>
      <c r="AL50" s="37">
        <v>1.203095640375673</v>
      </c>
      <c r="AM50" s="37">
        <v>1</v>
      </c>
      <c r="AN50" s="37">
        <v>1</v>
      </c>
      <c r="AO50" s="37">
        <v>1.2503798834990141</v>
      </c>
      <c r="AP50" s="37">
        <v>1.4936335198924011</v>
      </c>
      <c r="AQ50" s="37">
        <v>1.7301965508358497</v>
      </c>
      <c r="AR50" s="37">
        <v>1.7301965508358497</v>
      </c>
      <c r="AS50" s="37">
        <v>1.7301965508358497</v>
      </c>
      <c r="AT50" s="37">
        <v>1.3230983699569523</v>
      </c>
      <c r="AU50" s="37">
        <v>1.3230983699569523</v>
      </c>
      <c r="AV50" s="37">
        <v>1</v>
      </c>
      <c r="AW50" s="37">
        <v>1</v>
      </c>
      <c r="AX50" s="37">
        <v>1</v>
      </c>
    </row>
    <row r="51" spans="2:50" ht="15.6" thickTop="1" thickBot="1" x14ac:dyDescent="0.35">
      <c r="B51" t="s">
        <v>9</v>
      </c>
      <c r="C51">
        <v>1</v>
      </c>
      <c r="D51" s="13">
        <f>MAX(1.02,VLOOKUP($B51,$AJ$24:$AX$53,COLUMN()-1,FALSE)*VLOOKUP($C51,$S$13:$AF$16,COLUMN()-1,FALSE))</f>
        <v>1.1472044078236436</v>
      </c>
      <c r="E51" s="13"/>
      <c r="F51" s="13"/>
      <c r="G51" s="13">
        <f>MAX(1.02,VLOOKUP($B51,$AJ$24:$AX$53,COLUMN()-1,FALSE)*VLOOKUP($C51,$S$13:$AF$16,COLUMN()-1,FALSE))</f>
        <v>1.2046131407407894</v>
      </c>
      <c r="H51" s="13">
        <f>MAX(1.02,VLOOKUP($B51,$AJ$24:$AX$53,COLUMN()-1,FALSE)*VLOOKUP($C51,$S$13:$AF$16,COLUMN()-1,FALSE))</f>
        <v>1.6183236080127681</v>
      </c>
      <c r="I51" s="13">
        <f>MAX(1.02,VLOOKUP($B51,$AJ$24:$AX$53,COLUMN()-1,FALSE)*VLOOKUP($C51,$S$13:$AF$16,COLUMN()-1,FALSE))</f>
        <v>1.6587193016752162</v>
      </c>
      <c r="J51" s="13">
        <f>MAX(1.02,VLOOKUP($B51,$AJ$24:$AX$53,COLUMN()-1,FALSE)*VLOOKUP($C51,$S$13:$AF$16,COLUMN()-1,FALSE))</f>
        <v>1.6587193016752162</v>
      </c>
      <c r="K51" s="13">
        <f>MAX(1.02,VLOOKUP($B51,$AJ$24:$AX$53,COLUMN()-1,FALSE)*VLOOKUP($C51,$S$13:$AF$16,COLUMN()-1,FALSE))</f>
        <v>1.7460203175528592</v>
      </c>
      <c r="L51" s="13">
        <f>MAX(1.02,VLOOKUP($B51,$AJ$24:$AX$53,COLUMN()-1,FALSE)*VLOOKUP($C51,$S$13:$AF$16,COLUMN()-1,FALSE))</f>
        <v>1.1595950337699295</v>
      </c>
      <c r="M51" s="13">
        <f>MAX(1.02,VLOOKUP($B51,$AJ$24:$AX$53,COLUMN()-1,FALSE)*VLOOKUP($C51,$S$13:$AF$16,COLUMN()-1,FALSE))</f>
        <v>1.1595950337699295</v>
      </c>
      <c r="N51" s="13">
        <v>1</v>
      </c>
      <c r="O51" s="13">
        <v>1</v>
      </c>
      <c r="P51" s="13">
        <v>1</v>
      </c>
      <c r="Q51" s="41">
        <f t="shared" si="12"/>
        <v>1.3047991040927591</v>
      </c>
      <c r="S51" s="8" t="str">
        <f>B51</f>
        <v>Sweden</v>
      </c>
      <c r="T51" s="8">
        <f>C51</f>
        <v>1</v>
      </c>
      <c r="U51" s="13">
        <f t="shared" si="13"/>
        <v>0.87168423794421745</v>
      </c>
      <c r="V51" s="13"/>
      <c r="W51" s="13"/>
      <c r="X51" s="13">
        <f t="shared" si="14"/>
        <v>0.83014203164431655</v>
      </c>
      <c r="Y51" s="13">
        <f t="shared" si="15"/>
        <v>0.61792338383295109</v>
      </c>
      <c r="Z51" s="13">
        <f t="shared" si="16"/>
        <v>0.60287475945451074</v>
      </c>
      <c r="AA51" s="13">
        <f t="shared" si="17"/>
        <v>0.60287475945451074</v>
      </c>
      <c r="AB51" s="13">
        <f t="shared" si="17"/>
        <v>0.57273102148178512</v>
      </c>
      <c r="AC51" s="13">
        <f>1/L51</f>
        <v>0.86237002649875605</v>
      </c>
      <c r="AD51" s="13">
        <f>1/M51</f>
        <v>0.86237002649875605</v>
      </c>
      <c r="AE51" s="13">
        <f>1/N51</f>
        <v>1</v>
      </c>
      <c r="AF51" s="13">
        <f>1/O51</f>
        <v>1</v>
      </c>
      <c r="AG51" s="13">
        <f>1/P51</f>
        <v>1</v>
      </c>
      <c r="AH51" s="41">
        <f>SUM(U51:AG51)/COUNT(U51:AG51)</f>
        <v>0.80208820425543681</v>
      </c>
      <c r="AI51" s="8"/>
      <c r="AJ51" s="31" t="s">
        <v>9</v>
      </c>
      <c r="AK51" s="31">
        <v>0</v>
      </c>
      <c r="AL51" s="37">
        <v>1.1826849565192203</v>
      </c>
      <c r="AM51" s="37">
        <v>1</v>
      </c>
      <c r="AN51" s="37">
        <v>1</v>
      </c>
      <c r="AO51" s="37">
        <v>1.2418692172585457</v>
      </c>
      <c r="AP51" s="37">
        <v>1.6683748536214105</v>
      </c>
      <c r="AQ51" s="37">
        <v>1.8000209459307828</v>
      </c>
      <c r="AR51" s="37">
        <v>1.8000209459307828</v>
      </c>
      <c r="AS51" s="37">
        <v>1.8000209459307828</v>
      </c>
      <c r="AT51" s="37">
        <v>1.1954587977009583</v>
      </c>
      <c r="AU51" s="37">
        <v>1.1954587977009583</v>
      </c>
      <c r="AV51" s="37">
        <v>1</v>
      </c>
      <c r="AW51" s="37">
        <v>1</v>
      </c>
      <c r="AX51" s="37">
        <v>1</v>
      </c>
    </row>
    <row r="52" spans="2:50" ht="15.6" thickTop="1" thickBot="1" x14ac:dyDescent="0.35">
      <c r="B52" t="s">
        <v>14</v>
      </c>
      <c r="C52">
        <v>1</v>
      </c>
      <c r="D52" s="13">
        <f>MAX(1.02,VLOOKUP($B52,$AJ$24:$AX$53,COLUMN()-1,FALSE)*VLOOKUP($C52,$S$13:$AF$16,COLUMN()-1,FALSE))</f>
        <v>1.1761405997830205</v>
      </c>
      <c r="E52" s="13"/>
      <c r="F52" s="13"/>
      <c r="G52" s="13">
        <f>MAX(1.02,VLOOKUP($B52,$AJ$24:$AX$53,COLUMN()-1,FALSE)*VLOOKUP($C52,$S$13:$AF$16,COLUMN()-1,FALSE))</f>
        <v>1.2755451950860626</v>
      </c>
      <c r="H52" s="13">
        <f>MAX(1.02,VLOOKUP($B52,$AJ$24:$AX$53,COLUMN()-1,FALSE)*VLOOKUP($C52,$S$13:$AF$16,COLUMN()-1,FALSE))</f>
        <v>1.6183236080127681</v>
      </c>
      <c r="I52" s="13">
        <f>MAX(1.02,VLOOKUP($B52,$AJ$24:$AX$53,COLUMN()-1,FALSE)*VLOOKUP($C52,$S$13:$AF$16,COLUMN()-1,FALSE))</f>
        <v>1.6571612456870182</v>
      </c>
      <c r="J52" s="13">
        <f>MAX(1.02,VLOOKUP($B52,$AJ$24:$AX$53,COLUMN()-1,FALSE)*VLOOKUP($C52,$S$13:$AF$16,COLUMN()-1,FALSE))</f>
        <v>1.6571612456870182</v>
      </c>
      <c r="K52" s="13">
        <f>MAX(1.02,VLOOKUP($B52,$AJ$24:$AX$53,COLUMN()-1,FALSE)*VLOOKUP($C52,$S$13:$AF$16,COLUMN()-1,FALSE))</f>
        <v>1.7443802586179138</v>
      </c>
      <c r="L52" s="13">
        <f>MAX(1.02,VLOOKUP($B52,$AJ$24:$AX$53,COLUMN()-1,FALSE)*VLOOKUP($C52,$S$13:$AF$16,COLUMN()-1,FALSE))</f>
        <v>1.2174894209966503</v>
      </c>
      <c r="M52" s="13">
        <f>MAX(1.02,VLOOKUP($B52,$AJ$24:$AX$53,COLUMN()-1,FALSE)*VLOOKUP($C52,$S$13:$AF$16,COLUMN()-1,FALSE))</f>
        <v>1.2174894209966503</v>
      </c>
      <c r="N52" s="13">
        <v>1</v>
      </c>
      <c r="O52" s="13">
        <v>1</v>
      </c>
      <c r="P52" s="13">
        <v>1</v>
      </c>
      <c r="Q52" s="41">
        <f t="shared" si="12"/>
        <v>1.3239719086242818</v>
      </c>
      <c r="S52" s="8" t="str">
        <f>B52</f>
        <v>Switzerland</v>
      </c>
      <c r="T52" s="8">
        <f>C52</f>
        <v>1</v>
      </c>
      <c r="U52" s="13">
        <f t="shared" si="13"/>
        <v>0.85023848354906228</v>
      </c>
      <c r="V52" s="13"/>
      <c r="W52" s="13"/>
      <c r="X52" s="13">
        <f t="shared" si="14"/>
        <v>0.78397849315917711</v>
      </c>
      <c r="Y52" s="13">
        <f t="shared" si="15"/>
        <v>0.61792338383295109</v>
      </c>
      <c r="Z52" s="13">
        <f t="shared" si="16"/>
        <v>0.60344157975129609</v>
      </c>
      <c r="AA52" s="13">
        <f t="shared" si="17"/>
        <v>0.60344157975129609</v>
      </c>
      <c r="AB52" s="13">
        <f t="shared" si="17"/>
        <v>0.57326950076373129</v>
      </c>
      <c r="AC52" s="13">
        <f>1/L52</f>
        <v>0.82136237305568449</v>
      </c>
      <c r="AD52" s="13">
        <f>1/M52</f>
        <v>0.82136237305568449</v>
      </c>
      <c r="AE52" s="13">
        <f>1/N52</f>
        <v>1</v>
      </c>
      <c r="AF52" s="13">
        <f>1/O52</f>
        <v>1</v>
      </c>
      <c r="AG52" s="13">
        <f>1/P52</f>
        <v>1</v>
      </c>
      <c r="AH52" s="41">
        <f>SUM(U52:AG52)/COUNT(U52:AG52)</f>
        <v>0.78863797881080766</v>
      </c>
      <c r="AI52" s="8"/>
      <c r="AJ52" s="31" t="s">
        <v>14</v>
      </c>
      <c r="AK52" s="31">
        <v>0</v>
      </c>
      <c r="AL52" s="37">
        <v>1.2125160822505368</v>
      </c>
      <c r="AM52" s="37">
        <v>1</v>
      </c>
      <c r="AN52" s="37">
        <v>1</v>
      </c>
      <c r="AO52" s="37">
        <v>1.3149950464804769</v>
      </c>
      <c r="AP52" s="37">
        <v>1.6683748536214105</v>
      </c>
      <c r="AQ52" s="37">
        <v>1.7983301635236226</v>
      </c>
      <c r="AR52" s="37">
        <v>1.7983301635236226</v>
      </c>
      <c r="AS52" s="37">
        <v>1.7983301635236226</v>
      </c>
      <c r="AT52" s="37">
        <v>1.2551437329862374</v>
      </c>
      <c r="AU52" s="37">
        <v>1.2551437329862374</v>
      </c>
      <c r="AV52" s="37">
        <v>1</v>
      </c>
      <c r="AW52" s="37">
        <v>1</v>
      </c>
      <c r="AX52" s="37">
        <v>1</v>
      </c>
    </row>
    <row r="53" spans="2:50" ht="15.6" thickTop="1" thickBot="1" x14ac:dyDescent="0.35">
      <c r="B53" t="s">
        <v>4</v>
      </c>
      <c r="C53">
        <v>1</v>
      </c>
      <c r="D53" s="13">
        <f>MAX(1.02,VLOOKUP($B53,$AJ$24:$AX$53,COLUMN()-1,FALSE)*VLOOKUP($C53,$S$13:$AF$16,COLUMN()-1,FALSE))</f>
        <v>1.181435113434655</v>
      </c>
      <c r="E53" s="13"/>
      <c r="F53" s="13"/>
      <c r="G53" s="13">
        <f>MAX(1.02,VLOOKUP($B53,$AJ$24:$AX$53,COLUMN()-1,FALSE)*VLOOKUP($C53,$S$13:$AF$16,COLUMN()-1,FALSE))</f>
        <v>1.2268551093957265</v>
      </c>
      <c r="H53" s="13">
        <f>MAX(1.02,VLOOKUP($B53,$AJ$24:$AX$53,COLUMN()-1,FALSE)*VLOOKUP($C53,$S$13:$AF$16,COLUMN()-1,FALSE))</f>
        <v>1.5858766579567662</v>
      </c>
      <c r="I53" s="13">
        <f>MAX(1.02,VLOOKUP($B53,$AJ$24:$AX$53,COLUMN()-1,FALSE)*VLOOKUP($C53,$S$13:$AF$16,COLUMN()-1,FALSE))</f>
        <v>1.6264037449010194</v>
      </c>
      <c r="J53" s="13">
        <f>MAX(1.02,VLOOKUP($B53,$AJ$24:$AX$53,COLUMN()-1,FALSE)*VLOOKUP($C53,$S$13:$AF$16,COLUMN()-1,FALSE))</f>
        <v>1.6264037449010194</v>
      </c>
      <c r="K53" s="13">
        <f>MAX(1.02,VLOOKUP($B53,$AJ$24:$AX$53,COLUMN()-1,FALSE)*VLOOKUP($C53,$S$13:$AF$16,COLUMN()-1,FALSE))</f>
        <v>1.7120039420010731</v>
      </c>
      <c r="L53" s="13">
        <f>MAX(1.02,VLOOKUP($B53,$AJ$24:$AX$53,COLUMN()-1,FALSE)*VLOOKUP($C53,$S$13:$AF$16,COLUMN()-1,FALSE))</f>
        <v>1.2118694316094611</v>
      </c>
      <c r="M53" s="13">
        <f>MAX(1.02,VLOOKUP($B53,$AJ$24:$AX$53,COLUMN()-1,FALSE)*VLOOKUP($C53,$S$13:$AF$16,COLUMN()-1,FALSE))</f>
        <v>1.2118694316094611</v>
      </c>
      <c r="N53" s="13">
        <v>1</v>
      </c>
      <c r="O53" s="13">
        <v>1</v>
      </c>
      <c r="P53" s="13">
        <v>1</v>
      </c>
      <c r="Q53" s="41">
        <f t="shared" si="12"/>
        <v>1.3075197432553802</v>
      </c>
      <c r="S53" s="8" t="str">
        <f>B53</f>
        <v>United Kingdom</v>
      </c>
      <c r="T53" s="8">
        <f>C53</f>
        <v>1</v>
      </c>
      <c r="U53" s="13">
        <f t="shared" si="13"/>
        <v>0.84642820297833465</v>
      </c>
      <c r="V53" s="13"/>
      <c r="W53" s="13"/>
      <c r="X53" s="13">
        <f t="shared" si="14"/>
        <v>0.81509217538535472</v>
      </c>
      <c r="Y53" s="13">
        <f t="shared" si="15"/>
        <v>0.63056606261447457</v>
      </c>
      <c r="Z53" s="13">
        <f t="shared" si="16"/>
        <v>0.61485347850134142</v>
      </c>
      <c r="AA53" s="13">
        <f t="shared" si="17"/>
        <v>0.61485347850134142</v>
      </c>
      <c r="AB53" s="13">
        <f t="shared" si="17"/>
        <v>0.58411080457627429</v>
      </c>
      <c r="AC53" s="13">
        <f>1/L53</f>
        <v>0.8251714037146054</v>
      </c>
      <c r="AD53" s="13">
        <f>1/M53</f>
        <v>0.8251714037146054</v>
      </c>
      <c r="AE53" s="13">
        <f>1/N53</f>
        <v>1</v>
      </c>
      <c r="AF53" s="13">
        <f>1/O53</f>
        <v>1</v>
      </c>
      <c r="AG53" s="13">
        <f>1/P53</f>
        <v>1</v>
      </c>
      <c r="AH53" s="41">
        <f>SUM(U53:AG53)/COUNT(U53:AG53)</f>
        <v>0.79602245545330286</v>
      </c>
      <c r="AI53" s="8"/>
      <c r="AJ53" s="31" t="s">
        <v>4</v>
      </c>
      <c r="AK53" s="31">
        <v>0</v>
      </c>
      <c r="AL53" s="37">
        <v>1.2179743437470671</v>
      </c>
      <c r="AM53" s="37">
        <v>1</v>
      </c>
      <c r="AN53" s="37">
        <v>1</v>
      </c>
      <c r="AO53" s="37">
        <v>1.2647990818512644</v>
      </c>
      <c r="AP53" s="37">
        <v>1.6349243896461507</v>
      </c>
      <c r="AQ53" s="37">
        <v>1.7649525175268794</v>
      </c>
      <c r="AR53" s="37">
        <v>1.7649525175268794</v>
      </c>
      <c r="AS53" s="37">
        <v>1.7649525175268794</v>
      </c>
      <c r="AT53" s="37">
        <v>1.2493499294942898</v>
      </c>
      <c r="AU53" s="37">
        <v>1.2493499294942898</v>
      </c>
      <c r="AV53" s="37">
        <v>1</v>
      </c>
      <c r="AW53" s="37">
        <v>1</v>
      </c>
      <c r="AX53" s="37">
        <v>1</v>
      </c>
    </row>
    <row r="54" spans="2:50" ht="15.6" thickTop="1" thickBot="1" x14ac:dyDescent="0.35">
      <c r="B54" t="s">
        <v>12</v>
      </c>
      <c r="C54">
        <f>C25+1</f>
        <v>2</v>
      </c>
      <c r="D54" s="13">
        <f>MAX(1.02,VLOOKUP($B54,$AJ$24:$AX$53,COLUMN()-1,FALSE)*VLOOKUP($C54,$S$13:$AF$16,COLUMN()-1,FALSE))</f>
        <v>1.1443380842180921</v>
      </c>
      <c r="E54" s="13"/>
      <c r="F54" s="13"/>
      <c r="G54" s="13">
        <f>MAX(1.02,VLOOKUP($B54,$AJ$24:$AX$53,COLUMN()-1,FALSE)*VLOOKUP($C54,$S$13:$AF$16,COLUMN()-1,FALSE))</f>
        <v>1.0994581981556655</v>
      </c>
      <c r="H54" s="13">
        <f>MAX(1.02,VLOOKUP($B54,$AJ$24:$AX$53,COLUMN()-1,FALSE)*VLOOKUP($C54,$S$13:$AF$16,COLUMN()-1,FALSE))</f>
        <v>1.7599854844955216</v>
      </c>
      <c r="I54" s="13">
        <f>MAX(1.02,VLOOKUP($B54,$AJ$24:$AX$53,COLUMN()-1,FALSE)*VLOOKUP($C54,$S$13:$AF$16,COLUMN()-1,FALSE))</f>
        <v>1.6404166745752229</v>
      </c>
      <c r="J54" s="13">
        <f>MAX(1.02,VLOOKUP($B54,$AJ$24:$AX$53,COLUMN()-1,FALSE)*VLOOKUP($C54,$S$13:$AF$16,COLUMN()-1,FALSE))</f>
        <v>1.6404166745752229</v>
      </c>
      <c r="K54" s="13">
        <f>MAX(1.02,VLOOKUP($B54,$AJ$24:$AX$53,COLUMN()-1,FALSE)*VLOOKUP($C54,$S$13:$AF$16,COLUMN()-1,FALSE))</f>
        <v>1.7267543942897083</v>
      </c>
      <c r="L54" s="13">
        <f>MAX(1.02,VLOOKUP($B54,$AJ$24:$AX$53,COLUMN()-1,FALSE)*VLOOKUP($C54,$S$13:$AF$16,COLUMN()-1,FALSE))</f>
        <v>1.7237750691810703</v>
      </c>
      <c r="M54" s="13">
        <f>MAX(1.02,VLOOKUP($B54,$AJ$24:$AX$53,COLUMN()-1,FALSE)*VLOOKUP($C54,$S$13:$AF$16,COLUMN()-1,FALSE))</f>
        <v>1.7237750691810703</v>
      </c>
      <c r="N54" s="13">
        <v>1</v>
      </c>
      <c r="O54" s="13">
        <v>1</v>
      </c>
      <c r="P54" s="13">
        <v>1</v>
      </c>
      <c r="Q54" s="41">
        <f t="shared" si="12"/>
        <v>1.4053563316974156</v>
      </c>
      <c r="S54" s="8" t="str">
        <f>B54</f>
        <v>Austria</v>
      </c>
      <c r="T54" s="8">
        <f>C54</f>
        <v>2</v>
      </c>
      <c r="U54" s="13">
        <f t="shared" ref="U54:U117" si="18">1/D54</f>
        <v>0.87386762163323783</v>
      </c>
      <c r="V54" s="13"/>
      <c r="W54" s="13"/>
      <c r="X54" s="13">
        <f t="shared" ref="X54:X117" si="19">1/G54</f>
        <v>0.90953889986676528</v>
      </c>
      <c r="Y54" s="13">
        <f t="shared" ref="Y54:Y117" si="20">1/H54</f>
        <v>0.56818650426917461</v>
      </c>
      <c r="Z54" s="13">
        <f t="shared" ref="Z54:Z117" si="21">1/I54</f>
        <v>0.60960121626351105</v>
      </c>
      <c r="AA54" s="13">
        <f t="shared" ref="AA54:AB117" si="22">1/J54</f>
        <v>0.60960121626351105</v>
      </c>
      <c r="AB54" s="13">
        <f t="shared" si="22"/>
        <v>0.57912115545033549</v>
      </c>
      <c r="AC54" s="13">
        <f>1/L54</f>
        <v>0.58012209242304402</v>
      </c>
      <c r="AD54" s="13">
        <f>1/M54</f>
        <v>0.58012209242304402</v>
      </c>
      <c r="AE54" s="13">
        <f>1/N54</f>
        <v>1</v>
      </c>
      <c r="AF54" s="13">
        <f>1/O54</f>
        <v>1</v>
      </c>
      <c r="AG54" s="13">
        <f>1/P54</f>
        <v>1</v>
      </c>
      <c r="AH54" s="41">
        <f>SUM(U54:AG54)/COUNT(U54:AG54)</f>
        <v>0.7554691635084203</v>
      </c>
      <c r="AI54" s="8"/>
      <c r="AJ54" s="31"/>
      <c r="AK54" s="31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1"/>
    </row>
    <row r="55" spans="2:50" ht="15.6" thickTop="1" thickBot="1" x14ac:dyDescent="0.35">
      <c r="B55" t="s">
        <v>1</v>
      </c>
      <c r="C55">
        <f t="shared" ref="C55:C118" si="23">C26+1</f>
        <v>2</v>
      </c>
      <c r="D55" s="13">
        <f>MAX(1.02,VLOOKUP($B55,$AJ$24:$AX$53,COLUMN()-1,FALSE)*VLOOKUP($C55,$S$13:$AF$16,COLUMN()-1,FALSE))</f>
        <v>1.1868410686711948</v>
      </c>
      <c r="E55" s="13"/>
      <c r="F55" s="13"/>
      <c r="G55" s="13">
        <f>MAX(1.02,VLOOKUP($B55,$AJ$24:$AX$53,COLUMN()-1,FALSE)*VLOOKUP($C55,$S$13:$AF$16,COLUMN()-1,FALSE))</f>
        <v>1.2370057762676285</v>
      </c>
      <c r="H55" s="13">
        <f>MAX(1.02,VLOOKUP($B55,$AJ$24:$AX$53,COLUMN()-1,FALSE)*VLOOKUP($C55,$S$13:$AF$16,COLUMN()-1,FALSE))</f>
        <v>1.7076109591482029</v>
      </c>
      <c r="I55" s="13">
        <f>MAX(1.02,VLOOKUP($B55,$AJ$24:$AX$53,COLUMN()-1,FALSE)*VLOOKUP($C55,$S$13:$AF$16,COLUMN()-1,FALSE))</f>
        <v>1.3901800829447108</v>
      </c>
      <c r="J55" s="13">
        <f>MAX(1.02,VLOOKUP($B55,$AJ$24:$AX$53,COLUMN()-1,FALSE)*VLOOKUP($C55,$S$13:$AF$16,COLUMN()-1,FALSE))</f>
        <v>1.3901800829447108</v>
      </c>
      <c r="K55" s="13">
        <f>MAX(1.02,VLOOKUP($B55,$AJ$24:$AX$53,COLUMN()-1,FALSE)*VLOOKUP($C55,$S$13:$AF$16,COLUMN()-1,FALSE))</f>
        <v>1.4633474557312744</v>
      </c>
      <c r="L55" s="13">
        <f>MAX(1.02,VLOOKUP($B55,$AJ$24:$AX$53,COLUMN()-1,FALSE)*VLOOKUP($C55,$S$13:$AF$16,COLUMN()-1,FALSE))</f>
        <v>1.2517357222742267</v>
      </c>
      <c r="M55" s="13">
        <f>MAX(1.02,VLOOKUP($B55,$AJ$24:$AX$53,COLUMN()-1,FALSE)*VLOOKUP($C55,$S$13:$AF$16,COLUMN()-1,FALSE))</f>
        <v>1.2517357222742267</v>
      </c>
      <c r="N55" s="13">
        <v>1</v>
      </c>
      <c r="O55" s="13">
        <v>1</v>
      </c>
      <c r="P55" s="13">
        <v>1</v>
      </c>
      <c r="Q55" s="41">
        <f t="shared" si="12"/>
        <v>1.2616942609323794</v>
      </c>
      <c r="S55" s="8" t="str">
        <f>B55</f>
        <v>Belgium</v>
      </c>
      <c r="T55" s="8">
        <f>C55</f>
        <v>2</v>
      </c>
      <c r="U55" s="13">
        <f t="shared" si="18"/>
        <v>0.84257279799022722</v>
      </c>
      <c r="V55" s="13"/>
      <c r="W55" s="13"/>
      <c r="X55" s="13">
        <f t="shared" si="19"/>
        <v>0.80840366244469997</v>
      </c>
      <c r="Y55" s="13">
        <f t="shared" si="20"/>
        <v>0.5856134821826301</v>
      </c>
      <c r="Z55" s="13">
        <f t="shared" si="21"/>
        <v>0.71933126669587832</v>
      </c>
      <c r="AA55" s="13">
        <f t="shared" si="22"/>
        <v>0.71933126669587832</v>
      </c>
      <c r="AB55" s="13">
        <f t="shared" si="22"/>
        <v>0.68336470336108446</v>
      </c>
      <c r="AC55" s="13">
        <f>1/L55</f>
        <v>0.79889067812424619</v>
      </c>
      <c r="AD55" s="13">
        <f>1/M55</f>
        <v>0.79889067812424619</v>
      </c>
      <c r="AE55" s="13">
        <f>1/N55</f>
        <v>1</v>
      </c>
      <c r="AF55" s="13">
        <f>1/O55</f>
        <v>1</v>
      </c>
      <c r="AG55" s="13">
        <f>1/P55</f>
        <v>1</v>
      </c>
      <c r="AH55" s="41">
        <f>SUM(U55:AG55)/COUNT(U55:AG55)</f>
        <v>0.81421804869262648</v>
      </c>
      <c r="AI55" s="8"/>
    </row>
    <row r="56" spans="2:50" ht="15.6" thickTop="1" thickBot="1" x14ac:dyDescent="0.35">
      <c r="B56" t="s">
        <v>19</v>
      </c>
      <c r="C56">
        <f t="shared" si="23"/>
        <v>2</v>
      </c>
      <c r="D56" s="13">
        <f>MAX(1.02,VLOOKUP($B56,$AJ$24:$AX$53,COLUMN()-1,FALSE)*VLOOKUP($C56,$S$13:$AF$16,COLUMN()-1,FALSE))</f>
        <v>1.1467049297163048</v>
      </c>
      <c r="E56" s="13"/>
      <c r="F56" s="13"/>
      <c r="G56" s="13">
        <f>MAX(1.02,VLOOKUP($B56,$AJ$24:$AX$53,COLUMN()-1,FALSE)*VLOOKUP($C56,$S$13:$AF$16,COLUMN()-1,FALSE))</f>
        <v>1.3114585744718654</v>
      </c>
      <c r="H56" s="13">
        <f>MAX(1.02,VLOOKUP($B56,$AJ$24:$AX$53,COLUMN()-1,FALSE)*VLOOKUP($C56,$S$13:$AF$16,COLUMN()-1,FALSE))</f>
        <v>1.4973010090948768</v>
      </c>
      <c r="I56" s="13">
        <f>MAX(1.02,VLOOKUP($B56,$AJ$24:$AX$53,COLUMN()-1,FALSE)*VLOOKUP($C56,$S$13:$AF$16,COLUMN()-1,FALSE))</f>
        <v>1.5236318859822728</v>
      </c>
      <c r="J56" s="13">
        <f>MAX(1.02,VLOOKUP($B56,$AJ$24:$AX$53,COLUMN()-1,FALSE)*VLOOKUP($C56,$S$13:$AF$16,COLUMN()-1,FALSE))</f>
        <v>1.5236318859822728</v>
      </c>
      <c r="K56" s="13">
        <f>MAX(1.02,VLOOKUP($B56,$AJ$24:$AX$53,COLUMN()-1,FALSE)*VLOOKUP($C56,$S$13:$AF$16,COLUMN()-1,FALSE))</f>
        <v>1.6038230378760767</v>
      </c>
      <c r="L56" s="13">
        <f>MAX(1.02,VLOOKUP($B56,$AJ$24:$AX$53,COLUMN()-1,FALSE)*VLOOKUP($C56,$S$13:$AF$16,COLUMN()-1,FALSE))</f>
        <v>1.02</v>
      </c>
      <c r="M56" s="13">
        <f>MAX(1.02,VLOOKUP($B56,$AJ$24:$AX$53,COLUMN()-1,FALSE)*VLOOKUP($C56,$S$13:$AF$16,COLUMN()-1,FALSE))</f>
        <v>1.02</v>
      </c>
      <c r="N56" s="13">
        <v>1</v>
      </c>
      <c r="O56" s="13">
        <v>1</v>
      </c>
      <c r="P56" s="13">
        <v>1</v>
      </c>
      <c r="Q56" s="41">
        <f t="shared" si="12"/>
        <v>1.2405955748294242</v>
      </c>
      <c r="S56" s="8" t="str">
        <f>B56</f>
        <v>Bulgaria</v>
      </c>
      <c r="T56" s="8">
        <f>C56</f>
        <v>2</v>
      </c>
      <c r="U56" s="13">
        <f t="shared" si="18"/>
        <v>0.87206392340826544</v>
      </c>
      <c r="V56" s="13"/>
      <c r="W56" s="13"/>
      <c r="X56" s="13">
        <f t="shared" si="19"/>
        <v>0.7625097883116192</v>
      </c>
      <c r="Y56" s="13">
        <f t="shared" si="20"/>
        <v>0.66786838045644747</v>
      </c>
      <c r="Z56" s="13">
        <f t="shared" si="21"/>
        <v>0.6563265111476112</v>
      </c>
      <c r="AA56" s="13">
        <f t="shared" si="22"/>
        <v>0.6563265111476112</v>
      </c>
      <c r="AB56" s="13">
        <f t="shared" si="22"/>
        <v>0.62351018559023053</v>
      </c>
      <c r="AC56" s="13">
        <f>1/L56</f>
        <v>0.98039215686274506</v>
      </c>
      <c r="AD56" s="13">
        <f>1/M56</f>
        <v>0.98039215686274506</v>
      </c>
      <c r="AE56" s="13">
        <f>1/N56</f>
        <v>1</v>
      </c>
      <c r="AF56" s="13">
        <f>1/O56</f>
        <v>1</v>
      </c>
      <c r="AG56" s="13">
        <f>1/P56</f>
        <v>1</v>
      </c>
      <c r="AH56" s="41">
        <f>SUM(U56:AG56)/COUNT(U56:AG56)</f>
        <v>0.83630814670793407</v>
      </c>
      <c r="AI56" s="8"/>
      <c r="AL56" s="19"/>
    </row>
    <row r="57" spans="2:50" ht="15.6" thickTop="1" thickBot="1" x14ac:dyDescent="0.35">
      <c r="B57" t="s">
        <v>22</v>
      </c>
      <c r="C57">
        <f t="shared" si="23"/>
        <v>2</v>
      </c>
      <c r="D57" s="13">
        <f>MAX(1.02,VLOOKUP($B57,$AJ$24:$AX$53,COLUMN()-1,FALSE)*VLOOKUP($C57,$S$13:$AF$16,COLUMN()-1,FALSE))</f>
        <v>1.1518902781380098</v>
      </c>
      <c r="E57" s="13"/>
      <c r="F57" s="13"/>
      <c r="G57" s="13">
        <f>MAX(1.02,VLOOKUP($B57,$AJ$24:$AX$53,COLUMN()-1,FALSE)*VLOOKUP($C57,$S$13:$AF$16,COLUMN()-1,FALSE))</f>
        <v>1.2019512292597259</v>
      </c>
      <c r="H57" s="13">
        <f>MAX(1.02,VLOOKUP($B57,$AJ$24:$AX$53,COLUMN()-1,FALSE)*VLOOKUP($C57,$S$13:$AF$16,COLUMN()-1,FALSE))</f>
        <v>1.6111871439868366</v>
      </c>
      <c r="I57" s="13">
        <f>MAX(1.02,VLOOKUP($B57,$AJ$24:$AX$53,COLUMN()-1,FALSE)*VLOOKUP($C57,$S$13:$AF$16,COLUMN()-1,FALSE))</f>
        <v>1.5589004297744087</v>
      </c>
      <c r="J57" s="13">
        <f>MAX(1.02,VLOOKUP($B57,$AJ$24:$AX$53,COLUMN()-1,FALSE)*VLOOKUP($C57,$S$13:$AF$16,COLUMN()-1,FALSE))</f>
        <v>1.5589004297744087</v>
      </c>
      <c r="K57" s="13">
        <f>MAX(1.02,VLOOKUP($B57,$AJ$24:$AX$53,COLUMN()-1,FALSE)*VLOOKUP($C57,$S$13:$AF$16,COLUMN()-1,FALSE))</f>
        <v>1.6409478208151671</v>
      </c>
      <c r="L57" s="13">
        <f>MAX(1.02,VLOOKUP($B57,$AJ$24:$AX$53,COLUMN()-1,FALSE)*VLOOKUP($C57,$S$13:$AF$16,COLUMN()-1,FALSE))</f>
        <v>1.1069491783158303</v>
      </c>
      <c r="M57" s="13">
        <f>MAX(1.02,VLOOKUP($B57,$AJ$24:$AX$53,COLUMN()-1,FALSE)*VLOOKUP($C57,$S$13:$AF$16,COLUMN()-1,FALSE))</f>
        <v>1.1069491783158303</v>
      </c>
      <c r="N57" s="13">
        <v>1</v>
      </c>
      <c r="O57" s="13">
        <v>1</v>
      </c>
      <c r="P57" s="13">
        <v>1</v>
      </c>
      <c r="Q57" s="41">
        <f t="shared" si="12"/>
        <v>1.2670614262163833</v>
      </c>
      <c r="S57" s="8" t="str">
        <f>B57</f>
        <v>Croatia</v>
      </c>
      <c r="T57" s="8">
        <f>C57</f>
        <v>2</v>
      </c>
      <c r="U57" s="13">
        <f t="shared" si="18"/>
        <v>0.86813824109746363</v>
      </c>
      <c r="V57" s="13"/>
      <c r="W57" s="13"/>
      <c r="X57" s="13">
        <f t="shared" si="19"/>
        <v>0.83198051273336082</v>
      </c>
      <c r="Y57" s="13">
        <f t="shared" si="20"/>
        <v>0.62066036445991524</v>
      </c>
      <c r="Z57" s="13">
        <f t="shared" si="21"/>
        <v>0.64147778838236114</v>
      </c>
      <c r="AA57" s="13">
        <f t="shared" si="22"/>
        <v>0.64147778838236114</v>
      </c>
      <c r="AB57" s="13">
        <f t="shared" si="22"/>
        <v>0.6094038989632431</v>
      </c>
      <c r="AC57" s="13">
        <f>1/L57</f>
        <v>0.90338384054943854</v>
      </c>
      <c r="AD57" s="13">
        <f>1/M57</f>
        <v>0.90338384054943854</v>
      </c>
      <c r="AE57" s="13">
        <f>1/N57</f>
        <v>1</v>
      </c>
      <c r="AF57" s="13">
        <f>1/O57</f>
        <v>1</v>
      </c>
      <c r="AG57" s="13">
        <f>1/P57</f>
        <v>1</v>
      </c>
      <c r="AH57" s="41">
        <f>SUM(U57:AG57)/COUNT(U57:AG57)</f>
        <v>0.81999147955614393</v>
      </c>
      <c r="AI57" s="8"/>
      <c r="AJ57" s="31" t="s">
        <v>12</v>
      </c>
      <c r="AL57" s="19" t="str">
        <f>"gas "&amp;TEXT(1/AL25,"#%, 
")&amp;"coal "&amp;TEXT(1/AP25,"#%, 
")&amp;"oil "&amp;TEXT(1/AO25,"#%, 
")&amp;"renewables "&amp;TEXT(1/AQ25,"#%")</f>
        <v>gas 83%, 
coal 54%, 
oil 86%, 
renewables 55%</v>
      </c>
    </row>
    <row r="58" spans="2:50" ht="15.6" thickTop="1" thickBot="1" x14ac:dyDescent="0.35">
      <c r="B58" t="s">
        <v>28</v>
      </c>
      <c r="C58">
        <f t="shared" si="23"/>
        <v>2</v>
      </c>
      <c r="D58" s="13">
        <f>MAX(1.02,VLOOKUP($B58,$AJ$24:$AX$53,COLUMN()-1,FALSE)*VLOOKUP($C58,$S$13:$AF$16,COLUMN()-1,FALSE))</f>
        <v>1.1518902781380098</v>
      </c>
      <c r="E58" s="13"/>
      <c r="F58" s="13"/>
      <c r="G58" s="13">
        <f>MAX(1.02,VLOOKUP($B58,$AJ$24:$AX$53,COLUMN()-1,FALSE)*VLOOKUP($C58,$S$13:$AF$16,COLUMN()-1,FALSE))</f>
        <v>1.2426917676119626</v>
      </c>
      <c r="H58" s="13">
        <f>MAX(1.02,VLOOKUP($B58,$AJ$24:$AX$53,COLUMN()-1,FALSE)*VLOOKUP($C58,$S$13:$AF$16,COLUMN()-1,FALSE))</f>
        <v>1.5849561109403398</v>
      </c>
      <c r="I58" s="13">
        <f>MAX(1.02,VLOOKUP($B58,$AJ$24:$AX$53,COLUMN()-1,FALSE)*VLOOKUP($C58,$S$13:$AF$16,COLUMN()-1,FALSE))</f>
        <v>1.6207143323229529</v>
      </c>
      <c r="J58" s="13">
        <f>MAX(1.02,VLOOKUP($B58,$AJ$24:$AX$53,COLUMN()-1,FALSE)*VLOOKUP($C58,$S$13:$AF$16,COLUMN()-1,FALSE))</f>
        <v>1.6207143323229529</v>
      </c>
      <c r="K58" s="13">
        <f>MAX(1.02,VLOOKUP($B58,$AJ$24:$AX$53,COLUMN()-1,FALSE)*VLOOKUP($C58,$S$13:$AF$16,COLUMN()-1,FALSE))</f>
        <v>1.70601508665574</v>
      </c>
      <c r="L58" s="13">
        <f>MAX(1.02,VLOOKUP($B58,$AJ$24:$AX$53,COLUMN()-1,FALSE)*VLOOKUP($C58,$S$13:$AF$16,COLUMN()-1,FALSE))</f>
        <v>1.4520678566979226</v>
      </c>
      <c r="M58" s="13">
        <f>MAX(1.02,VLOOKUP($B58,$AJ$24:$AX$53,COLUMN()-1,FALSE)*VLOOKUP($C58,$S$13:$AF$16,COLUMN()-1,FALSE))</f>
        <v>1.4520678566979226</v>
      </c>
      <c r="N58" s="13">
        <v>1</v>
      </c>
      <c r="O58" s="13">
        <v>1</v>
      </c>
      <c r="P58" s="13">
        <v>1</v>
      </c>
      <c r="Q58" s="41">
        <f t="shared" si="12"/>
        <v>1.3482834201261638</v>
      </c>
      <c r="S58" s="8" t="str">
        <f>B58</f>
        <v>Cyprus</v>
      </c>
      <c r="T58" s="8">
        <f>C58</f>
        <v>2</v>
      </c>
      <c r="U58" s="13">
        <f t="shared" si="18"/>
        <v>0.86813824109746363</v>
      </c>
      <c r="V58" s="13"/>
      <c r="W58" s="13"/>
      <c r="X58" s="13">
        <f t="shared" si="19"/>
        <v>0.80470477560309672</v>
      </c>
      <c r="Y58" s="13">
        <f t="shared" si="20"/>
        <v>0.63093229717680277</v>
      </c>
      <c r="Z58" s="13">
        <f t="shared" si="21"/>
        <v>0.6170118817711141</v>
      </c>
      <c r="AA58" s="13">
        <f t="shared" si="22"/>
        <v>0.6170118817711141</v>
      </c>
      <c r="AB58" s="13">
        <f t="shared" si="22"/>
        <v>0.58616128768255837</v>
      </c>
      <c r="AC58" s="13">
        <f>1/L58</f>
        <v>0.68867305022098058</v>
      </c>
      <c r="AD58" s="13">
        <f>1/M58</f>
        <v>0.68867305022098058</v>
      </c>
      <c r="AE58" s="13">
        <f>1/N58</f>
        <v>1</v>
      </c>
      <c r="AF58" s="13">
        <f>1/O58</f>
        <v>1</v>
      </c>
      <c r="AG58" s="13">
        <f>1/P58</f>
        <v>1</v>
      </c>
      <c r="AH58" s="41">
        <f>SUM(U58:AG58)/COUNT(U58:AG58)</f>
        <v>0.7728460423221919</v>
      </c>
      <c r="AI58" s="8"/>
      <c r="AJ58" s="31" t="s">
        <v>1</v>
      </c>
      <c r="AL58" s="19" t="str">
        <f t="shared" ref="AL58:AL85" si="24">"gas "&amp;TEXT(1/AL26,"#%, 
")&amp;"coal "&amp;TEXT(1/AP26,"#%, 
")&amp;"oil "&amp;TEXT(1/AO26,"#%, 
")&amp;"renewables "&amp;TEXT(1/AQ26,"#%")</f>
        <v>gas 80%, 
coal 56%, 
oil 77%, 
renewables 65%</v>
      </c>
    </row>
    <row r="59" spans="2:50" ht="15.6" thickTop="1" thickBot="1" x14ac:dyDescent="0.35">
      <c r="B59" t="s">
        <v>13</v>
      </c>
      <c r="C59">
        <f t="shared" si="23"/>
        <v>2</v>
      </c>
      <c r="D59" s="13">
        <f>MAX(1.02,VLOOKUP($B59,$AJ$24:$AX$53,COLUMN()-1,FALSE)*VLOOKUP($C59,$S$13:$AF$16,COLUMN()-1,FALSE))</f>
        <v>1.1176058172048431</v>
      </c>
      <c r="E59" s="13"/>
      <c r="F59" s="13"/>
      <c r="G59" s="13">
        <f>MAX(1.02,VLOOKUP($B59,$AJ$24:$AX$53,COLUMN()-1,FALSE)*VLOOKUP($C59,$S$13:$AF$16,COLUMN()-1,FALSE))</f>
        <v>1.2019512292597259</v>
      </c>
      <c r="H59" s="13">
        <f>MAX(1.02,VLOOKUP($B59,$AJ$24:$AX$53,COLUMN()-1,FALSE)*VLOOKUP($C59,$S$13:$AF$16,COLUMN()-1,FALSE))</f>
        <v>1.5821868493270528</v>
      </c>
      <c r="I59" s="13">
        <f>MAX(1.02,VLOOKUP($B59,$AJ$24:$AX$53,COLUMN()-1,FALSE)*VLOOKUP($C59,$S$13:$AF$16,COLUMN()-1,FALSE))</f>
        <v>1.4066527120719834</v>
      </c>
      <c r="J59" s="13">
        <f>MAX(1.02,VLOOKUP($B59,$AJ$24:$AX$53,COLUMN()-1,FALSE)*VLOOKUP($C59,$S$13:$AF$16,COLUMN()-1,FALSE))</f>
        <v>1.4066527120719834</v>
      </c>
      <c r="K59" s="13">
        <f>MAX(1.02,VLOOKUP($B59,$AJ$24:$AX$53,COLUMN()-1,FALSE)*VLOOKUP($C59,$S$13:$AF$16,COLUMN()-1,FALSE))</f>
        <v>1.4806870653389299</v>
      </c>
      <c r="L59" s="13">
        <f>MAX(1.02,VLOOKUP($B59,$AJ$24:$AX$53,COLUMN()-1,FALSE)*VLOOKUP($C59,$S$13:$AF$16,COLUMN()-1,FALSE))</f>
        <v>1.123954010334659</v>
      </c>
      <c r="M59" s="13">
        <f>MAX(1.02,VLOOKUP($B59,$AJ$24:$AX$53,COLUMN()-1,FALSE)*VLOOKUP($C59,$S$13:$AF$16,COLUMN()-1,FALSE))</f>
        <v>1.123954010334659</v>
      </c>
      <c r="N59" s="13">
        <v>1</v>
      </c>
      <c r="O59" s="13">
        <v>1</v>
      </c>
      <c r="P59" s="13">
        <v>1</v>
      </c>
      <c r="Q59" s="41">
        <f t="shared" si="12"/>
        <v>1.2221494914494395</v>
      </c>
      <c r="S59" s="8" t="str">
        <f>B59</f>
        <v>Czech Republic</v>
      </c>
      <c r="T59" s="8">
        <f>C59</f>
        <v>2</v>
      </c>
      <c r="U59" s="13">
        <f t="shared" si="18"/>
        <v>0.89476985946710819</v>
      </c>
      <c r="V59" s="13"/>
      <c r="W59" s="13"/>
      <c r="X59" s="13">
        <f t="shared" si="19"/>
        <v>0.83198051273336082</v>
      </c>
      <c r="Y59" s="13">
        <f t="shared" si="20"/>
        <v>0.63203660201405876</v>
      </c>
      <c r="Z59" s="13">
        <f t="shared" si="21"/>
        <v>0.71090752636946997</v>
      </c>
      <c r="AA59" s="13">
        <f t="shared" si="22"/>
        <v>0.71090752636946997</v>
      </c>
      <c r="AB59" s="13">
        <f t="shared" si="22"/>
        <v>0.67536215005099642</v>
      </c>
      <c r="AC59" s="13">
        <f>1/L59</f>
        <v>0.88971611899160219</v>
      </c>
      <c r="AD59" s="13">
        <f>1/M59</f>
        <v>0.88971611899160219</v>
      </c>
      <c r="AE59" s="13">
        <f>1/N59</f>
        <v>1</v>
      </c>
      <c r="AF59" s="13">
        <f>1/O59</f>
        <v>1</v>
      </c>
      <c r="AG59" s="13">
        <f>1/P59</f>
        <v>1</v>
      </c>
      <c r="AH59" s="41">
        <f>SUM(U59:AG59)/COUNT(U59:AG59)</f>
        <v>0.83958149227160628</v>
      </c>
      <c r="AI59" s="8"/>
      <c r="AJ59" s="31" t="s">
        <v>19</v>
      </c>
      <c r="AL59" s="19" t="str">
        <f t="shared" si="24"/>
        <v>gas 83%, 
coal 63%, 
oil 72%, 
renewables 59%</v>
      </c>
    </row>
    <row r="60" spans="2:50" ht="15.6" thickTop="1" thickBot="1" x14ac:dyDescent="0.35">
      <c r="B60" t="s">
        <v>17</v>
      </c>
      <c r="C60">
        <f t="shared" si="23"/>
        <v>2</v>
      </c>
      <c r="D60" s="13">
        <f>MAX(1.02,VLOOKUP($B60,$AJ$24:$AX$53,COLUMN()-1,FALSE)*VLOOKUP($C60,$S$13:$AF$16,COLUMN()-1,FALSE))</f>
        <v>1.2269038522848112</v>
      </c>
      <c r="E60" s="13"/>
      <c r="F60" s="13"/>
      <c r="G60" s="13">
        <f>MAX(1.02,VLOOKUP($B60,$AJ$24:$AX$53,COLUMN()-1,FALSE)*VLOOKUP($C60,$S$13:$AF$16,COLUMN()-1,FALSE))</f>
        <v>1.2852862125576374</v>
      </c>
      <c r="H60" s="13">
        <f>MAX(1.02,VLOOKUP($B60,$AJ$24:$AX$53,COLUMN()-1,FALSE)*VLOOKUP($C60,$S$13:$AF$16,COLUMN()-1,FALSE))</f>
        <v>1.5849561109403398</v>
      </c>
      <c r="I60" s="13">
        <f>MAX(1.02,VLOOKUP($B60,$AJ$24:$AX$53,COLUMN()-1,FALSE)*VLOOKUP($C60,$S$13:$AF$16,COLUMN()-1,FALSE))</f>
        <v>1.4787798433353303</v>
      </c>
      <c r="J60" s="13">
        <f>MAX(1.02,VLOOKUP($B60,$AJ$24:$AX$53,COLUMN()-1,FALSE)*VLOOKUP($C60,$S$13:$AF$16,COLUMN()-1,FALSE))</f>
        <v>1.4787798433353303</v>
      </c>
      <c r="K60" s="13">
        <f>MAX(1.02,VLOOKUP($B60,$AJ$24:$AX$53,COLUMN()-1,FALSE)*VLOOKUP($C60,$S$13:$AF$16,COLUMN()-1,FALSE))</f>
        <v>1.5566103614056108</v>
      </c>
      <c r="L60" s="13">
        <f>MAX(1.02,VLOOKUP($B60,$AJ$24:$AX$53,COLUMN()-1,FALSE)*VLOOKUP($C60,$S$13:$AF$16,COLUMN()-1,FALSE))</f>
        <v>1.3323422119685475</v>
      </c>
      <c r="M60" s="13">
        <f>MAX(1.02,VLOOKUP($B60,$AJ$24:$AX$53,COLUMN()-1,FALSE)*VLOOKUP($C60,$S$13:$AF$16,COLUMN()-1,FALSE))</f>
        <v>1.3323422119685475</v>
      </c>
      <c r="N60" s="13">
        <v>1</v>
      </c>
      <c r="O60" s="13">
        <v>1</v>
      </c>
      <c r="P60" s="13">
        <v>1</v>
      </c>
      <c r="Q60" s="41">
        <f t="shared" si="12"/>
        <v>1.2978182407087415</v>
      </c>
      <c r="S60" s="8" t="str">
        <f>B60</f>
        <v>Denmark</v>
      </c>
      <c r="T60" s="8">
        <f>C60</f>
        <v>2</v>
      </c>
      <c r="U60" s="13">
        <f t="shared" si="18"/>
        <v>0.81505979310256649</v>
      </c>
      <c r="V60" s="13"/>
      <c r="W60" s="13"/>
      <c r="X60" s="13">
        <f t="shared" si="19"/>
        <v>0.7780368218609176</v>
      </c>
      <c r="Y60" s="13">
        <f t="shared" si="20"/>
        <v>0.63093229717680277</v>
      </c>
      <c r="Z60" s="13">
        <f t="shared" si="21"/>
        <v>0.67623318271943644</v>
      </c>
      <c r="AA60" s="13">
        <f t="shared" si="22"/>
        <v>0.67623318271943644</v>
      </c>
      <c r="AB60" s="13">
        <f t="shared" si="22"/>
        <v>0.6424215235834646</v>
      </c>
      <c r="AC60" s="13">
        <f>1/L60</f>
        <v>0.75055792049288228</v>
      </c>
      <c r="AD60" s="13">
        <f>1/M60</f>
        <v>0.75055792049288228</v>
      </c>
      <c r="AE60" s="13">
        <f>1/N60</f>
        <v>1</v>
      </c>
      <c r="AF60" s="13">
        <f>1/O60</f>
        <v>1</v>
      </c>
      <c r="AG60" s="13">
        <f>1/P60</f>
        <v>1</v>
      </c>
      <c r="AH60" s="41">
        <f>SUM(U60:AG60)/COUNT(U60:AG60)</f>
        <v>0.79273024019530813</v>
      </c>
      <c r="AI60" s="8"/>
      <c r="AJ60" s="31" t="s">
        <v>22</v>
      </c>
      <c r="AL60" s="19" t="str">
        <f t="shared" si="24"/>
        <v>gas 82%, 
coal 59%, 
oil 79%, 
renewables 58%</v>
      </c>
    </row>
    <row r="61" spans="2:50" ht="15.6" thickTop="1" thickBot="1" x14ac:dyDescent="0.35">
      <c r="B61" t="s">
        <v>25</v>
      </c>
      <c r="C61">
        <f t="shared" si="23"/>
        <v>2</v>
      </c>
      <c r="D61" s="13">
        <f>MAX(1.02,VLOOKUP($B61,$AJ$24:$AX$53,COLUMN()-1,FALSE)*VLOOKUP($C61,$S$13:$AF$16,COLUMN()-1,FALSE))</f>
        <v>1.1378203128454274</v>
      </c>
      <c r="E61" s="13"/>
      <c r="F61" s="13"/>
      <c r="G61" s="13">
        <f>MAX(1.02,VLOOKUP($B61,$AJ$24:$AX$53,COLUMN()-1,FALSE)*VLOOKUP($C61,$S$13:$AF$16,COLUMN()-1,FALSE))</f>
        <v>1.2586392714868235</v>
      </c>
      <c r="H61" s="13">
        <f>MAX(1.02,VLOOKUP($B61,$AJ$24:$AX$53,COLUMN()-1,FALSE)*VLOOKUP($C61,$S$13:$AF$16,COLUMN()-1,FALSE))</f>
        <v>1.5889482170534881</v>
      </c>
      <c r="I61" s="13">
        <f>MAX(1.02,VLOOKUP($B61,$AJ$24:$AX$53,COLUMN()-1,FALSE)*VLOOKUP($C61,$S$13:$AF$16,COLUMN()-1,FALSE))</f>
        <v>1.4092358205121283</v>
      </c>
      <c r="J61" s="13">
        <f>MAX(1.02,VLOOKUP($B61,$AJ$24:$AX$53,COLUMN()-1,FALSE)*VLOOKUP($C61,$S$13:$AF$16,COLUMN()-1,FALSE))</f>
        <v>1.4092358205121283</v>
      </c>
      <c r="K61" s="13">
        <f>MAX(1.02,VLOOKUP($B61,$AJ$24:$AX$53,COLUMN()-1,FALSE)*VLOOKUP($C61,$S$13:$AF$16,COLUMN()-1,FALSE))</f>
        <v>1.4834061268548717</v>
      </c>
      <c r="L61" s="13">
        <f>MAX(1.02,VLOOKUP($B61,$AJ$24:$AX$53,COLUMN()-1,FALSE)*VLOOKUP($C61,$S$13:$AF$16,COLUMN()-1,FALSE))</f>
        <v>1.2569434514591047</v>
      </c>
      <c r="M61" s="13">
        <f>MAX(1.02,VLOOKUP($B61,$AJ$24:$AX$53,COLUMN()-1,FALSE)*VLOOKUP($C61,$S$13:$AF$16,COLUMN()-1,FALSE))</f>
        <v>1.2569434514591047</v>
      </c>
      <c r="N61" s="13">
        <v>1</v>
      </c>
      <c r="O61" s="13">
        <v>1</v>
      </c>
      <c r="P61" s="13">
        <v>1</v>
      </c>
      <c r="Q61" s="41">
        <f t="shared" si="12"/>
        <v>1.2546520429257342</v>
      </c>
      <c r="S61" s="8" t="str">
        <f>B61</f>
        <v>Estonia</v>
      </c>
      <c r="T61" s="8">
        <f>C61</f>
        <v>2</v>
      </c>
      <c r="U61" s="13">
        <f t="shared" si="18"/>
        <v>0.87887339390103658</v>
      </c>
      <c r="V61" s="13"/>
      <c r="W61" s="13"/>
      <c r="X61" s="13">
        <f t="shared" si="19"/>
        <v>0.7945088180974248</v>
      </c>
      <c r="Y61" s="13">
        <f t="shared" si="20"/>
        <v>0.62934712992370434</v>
      </c>
      <c r="Z61" s="13">
        <f t="shared" si="21"/>
        <v>0.70960444337597917</v>
      </c>
      <c r="AA61" s="13">
        <f t="shared" si="22"/>
        <v>0.70960444337597917</v>
      </c>
      <c r="AB61" s="13">
        <f t="shared" si="22"/>
        <v>0.67412422120718019</v>
      </c>
      <c r="AC61" s="13">
        <f>1/L61</f>
        <v>0.79558073900553317</v>
      </c>
      <c r="AD61" s="13">
        <f>1/M61</f>
        <v>0.79558073900553317</v>
      </c>
      <c r="AE61" s="13">
        <f>1/N61</f>
        <v>1</v>
      </c>
      <c r="AF61" s="13">
        <f>1/O61</f>
        <v>1</v>
      </c>
      <c r="AG61" s="13">
        <f>1/P61</f>
        <v>1</v>
      </c>
      <c r="AH61" s="41">
        <f>SUM(U61:AG61)/COUNT(U61:AG61)</f>
        <v>0.81702035708112464</v>
      </c>
      <c r="AI61" s="8"/>
      <c r="AJ61" s="31" t="s">
        <v>28</v>
      </c>
      <c r="AL61" s="19" t="str">
        <f t="shared" si="24"/>
        <v>gas 82%, 
coal 60%, 
oil 76%, 
renewables 56%</v>
      </c>
    </row>
    <row r="62" spans="2:50" ht="15.6" thickTop="1" thickBot="1" x14ac:dyDescent="0.35">
      <c r="B62" t="s">
        <v>11</v>
      </c>
      <c r="C62">
        <f t="shared" si="23"/>
        <v>2</v>
      </c>
      <c r="D62" s="13">
        <f>MAX(1.02,VLOOKUP($B62,$AJ$24:$AX$53,COLUMN()-1,FALSE)*VLOOKUP($C62,$S$13:$AF$16,COLUMN()-1,FALSE))</f>
        <v>1.1518902781380098</v>
      </c>
      <c r="E62" s="13"/>
      <c r="F62" s="13"/>
      <c r="G62" s="13">
        <f>MAX(1.02,VLOOKUP($B62,$AJ$24:$AX$53,COLUMN()-1,FALSE)*VLOOKUP($C62,$S$13:$AF$16,COLUMN()-1,FALSE))</f>
        <v>1.1792418254583696</v>
      </c>
      <c r="H62" s="13">
        <f>MAX(1.02,VLOOKUP($B62,$AJ$24:$AX$53,COLUMN()-1,FALSE)*VLOOKUP($C62,$S$13:$AF$16,COLUMN()-1,FALSE))</f>
        <v>1.5370385615848294</v>
      </c>
      <c r="I62" s="13">
        <f>MAX(1.02,VLOOKUP($B62,$AJ$24:$AX$53,COLUMN()-1,FALSE)*VLOOKUP($C62,$S$13:$AF$16,COLUMN()-1,FALSE))</f>
        <v>1.6117722221548245</v>
      </c>
      <c r="J62" s="13">
        <f>MAX(1.02,VLOOKUP($B62,$AJ$24:$AX$53,COLUMN()-1,FALSE)*VLOOKUP($C62,$S$13:$AF$16,COLUMN()-1,FALSE))</f>
        <v>1.6117722221548245</v>
      </c>
      <c r="K62" s="13">
        <f>MAX(1.02,VLOOKUP($B62,$AJ$24:$AX$53,COLUMN()-1,FALSE)*VLOOKUP($C62,$S$13:$AF$16,COLUMN()-1,FALSE))</f>
        <v>1.6966023391103415</v>
      </c>
      <c r="L62" s="13">
        <f>MAX(1.02,VLOOKUP($B62,$AJ$24:$AX$53,COLUMN()-1,FALSE)*VLOOKUP($C62,$S$13:$AF$16,COLUMN()-1,FALSE))</f>
        <v>1.343622811545625</v>
      </c>
      <c r="M62" s="13">
        <f>MAX(1.02,VLOOKUP($B62,$AJ$24:$AX$53,COLUMN()-1,FALSE)*VLOOKUP($C62,$S$13:$AF$16,COLUMN()-1,FALSE))</f>
        <v>1.343622811545625</v>
      </c>
      <c r="N62" s="13">
        <v>1</v>
      </c>
      <c r="O62" s="13">
        <v>1</v>
      </c>
      <c r="P62" s="13">
        <v>1</v>
      </c>
      <c r="Q62" s="41">
        <f t="shared" si="12"/>
        <v>1.3159602792447682</v>
      </c>
      <c r="S62" s="8" t="str">
        <f>B62</f>
        <v>Finland</v>
      </c>
      <c r="T62" s="8">
        <f>C62</f>
        <v>2</v>
      </c>
      <c r="U62" s="13">
        <f t="shared" si="18"/>
        <v>0.86813824109746363</v>
      </c>
      <c r="V62" s="13"/>
      <c r="W62" s="13"/>
      <c r="X62" s="13">
        <f t="shared" si="19"/>
        <v>0.84800248635287456</v>
      </c>
      <c r="Y62" s="13">
        <f t="shared" si="20"/>
        <v>0.65060176432327577</v>
      </c>
      <c r="Z62" s="13">
        <f t="shared" si="21"/>
        <v>0.62043506287946282</v>
      </c>
      <c r="AA62" s="13">
        <f t="shared" si="22"/>
        <v>0.62043506287946282</v>
      </c>
      <c r="AB62" s="13">
        <f t="shared" si="22"/>
        <v>0.58941330973548967</v>
      </c>
      <c r="AC62" s="13">
        <f>1/L62</f>
        <v>0.74425649178258479</v>
      </c>
      <c r="AD62" s="13">
        <f>1/M62</f>
        <v>0.74425649178258479</v>
      </c>
      <c r="AE62" s="13">
        <f>1/N62</f>
        <v>1</v>
      </c>
      <c r="AF62" s="13">
        <f>1/O62</f>
        <v>1</v>
      </c>
      <c r="AG62" s="13">
        <f>1/P62</f>
        <v>1</v>
      </c>
      <c r="AH62" s="41">
        <f>SUM(U62:AG62)/COUNT(U62:AG62)</f>
        <v>0.7895944464393817</v>
      </c>
      <c r="AI62" s="8"/>
      <c r="AJ62" s="31" t="s">
        <v>13</v>
      </c>
      <c r="AL62" s="19" t="str">
        <f t="shared" si="24"/>
        <v>gas 85%, 
coal 60%, 
oil 79%, 
renewables 64%</v>
      </c>
    </row>
    <row r="63" spans="2:50" ht="15.6" thickTop="1" thickBot="1" x14ac:dyDescent="0.35">
      <c r="B63" t="s">
        <v>3</v>
      </c>
      <c r="C63">
        <f t="shared" si="23"/>
        <v>2</v>
      </c>
      <c r="D63" s="13">
        <f>MAX(1.02,VLOOKUP($B63,$AJ$24:$AX$53,COLUMN()-1,FALSE)*VLOOKUP($C63,$S$13:$AF$16,COLUMN()-1,FALSE))</f>
        <v>1.1430836053696984</v>
      </c>
      <c r="E63" s="13"/>
      <c r="F63" s="13"/>
      <c r="G63" s="13">
        <f>MAX(1.02,VLOOKUP($B63,$AJ$24:$AX$53,COLUMN()-1,FALSE)*VLOOKUP($C63,$S$13:$AF$16,COLUMN()-1,FALSE))</f>
        <v>1.0937368604132225</v>
      </c>
      <c r="H63" s="13">
        <f>MAX(1.02,VLOOKUP($B63,$AJ$24:$AX$53,COLUMN()-1,FALSE)*VLOOKUP($C63,$S$13:$AF$16,COLUMN()-1,FALSE))</f>
        <v>1.7532968907089539</v>
      </c>
      <c r="I63" s="13">
        <f>MAX(1.02,VLOOKUP($B63,$AJ$24:$AX$53,COLUMN()-1,FALSE)*VLOOKUP($C63,$S$13:$AF$16,COLUMN()-1,FALSE))</f>
        <v>1.6401873750051006</v>
      </c>
      <c r="J63" s="13">
        <f>MAX(1.02,VLOOKUP($B63,$AJ$24:$AX$53,COLUMN()-1,FALSE)*VLOOKUP($C63,$S$13:$AF$16,COLUMN()-1,FALSE))</f>
        <v>1.6401873750051006</v>
      </c>
      <c r="K63" s="13">
        <f>MAX(1.02,VLOOKUP($B63,$AJ$24:$AX$53,COLUMN()-1,FALSE)*VLOOKUP($C63,$S$13:$AF$16,COLUMN()-1,FALSE))</f>
        <v>1.7265130263211586</v>
      </c>
      <c r="L63" s="13">
        <f>MAX(1.02,VLOOKUP($B63,$AJ$24:$AX$53,COLUMN()-1,FALSE)*VLOOKUP($C63,$S$13:$AF$16,COLUMN()-1,FALSE))</f>
        <v>1.068933775602843</v>
      </c>
      <c r="M63" s="13">
        <f>MAX(1.02,VLOOKUP($B63,$AJ$24:$AX$53,COLUMN()-1,FALSE)*VLOOKUP($C63,$S$13:$AF$16,COLUMN()-1,FALSE))</f>
        <v>1.068933775602843</v>
      </c>
      <c r="N63" s="13">
        <v>1</v>
      </c>
      <c r="O63" s="13">
        <v>1</v>
      </c>
      <c r="P63" s="13">
        <v>1</v>
      </c>
      <c r="Q63" s="41">
        <f t="shared" si="12"/>
        <v>1.2849884258208111</v>
      </c>
      <c r="S63" s="8" t="str">
        <f>B63</f>
        <v>France</v>
      </c>
      <c r="T63" s="8">
        <f>C63</f>
        <v>2</v>
      </c>
      <c r="U63" s="13">
        <f t="shared" si="18"/>
        <v>0.87482664898914198</v>
      </c>
      <c r="V63" s="13"/>
      <c r="W63" s="13"/>
      <c r="X63" s="13">
        <f t="shared" si="19"/>
        <v>0.91429669803959246</v>
      </c>
      <c r="Y63" s="13">
        <f t="shared" si="20"/>
        <v>0.57035405999929956</v>
      </c>
      <c r="Z63" s="13">
        <f t="shared" si="21"/>
        <v>0.60968643902462072</v>
      </c>
      <c r="AA63" s="13">
        <f t="shared" si="22"/>
        <v>0.60968643902462072</v>
      </c>
      <c r="AB63" s="13">
        <f t="shared" si="22"/>
        <v>0.57920211707338964</v>
      </c>
      <c r="AC63" s="13">
        <f>1/L63</f>
        <v>0.93551164985504676</v>
      </c>
      <c r="AD63" s="13">
        <f>1/M63</f>
        <v>0.93551164985504676</v>
      </c>
      <c r="AE63" s="13">
        <f>1/N63</f>
        <v>1</v>
      </c>
      <c r="AF63" s="13">
        <f>1/O63</f>
        <v>1</v>
      </c>
      <c r="AG63" s="13">
        <f>1/P63</f>
        <v>1</v>
      </c>
      <c r="AH63" s="41">
        <f>SUM(U63:AG63)/COUNT(U63:AG63)</f>
        <v>0.82082506380552356</v>
      </c>
      <c r="AI63" s="8"/>
      <c r="AJ63" s="31" t="s">
        <v>17</v>
      </c>
      <c r="AL63" s="19" t="str">
        <f t="shared" si="24"/>
        <v>gas 77%, 
coal 60%, 
oil 74%, 
renewables 61%</v>
      </c>
    </row>
    <row r="64" spans="2:50" ht="15.6" thickTop="1" thickBot="1" x14ac:dyDescent="0.35">
      <c r="B64" t="s">
        <v>2</v>
      </c>
      <c r="C64">
        <f t="shared" si="23"/>
        <v>2</v>
      </c>
      <c r="D64" s="13">
        <f>MAX(1.02,VLOOKUP($B64,$AJ$24:$AX$53,COLUMN()-1,FALSE)*VLOOKUP($C64,$S$13:$AF$16,COLUMN()-1,FALSE))</f>
        <v>1.1430465343577105</v>
      </c>
      <c r="E64" s="13"/>
      <c r="F64" s="13"/>
      <c r="G64" s="13">
        <f>MAX(1.02,VLOOKUP($B64,$AJ$24:$AX$53,COLUMN()-1,FALSE)*VLOOKUP($C64,$S$13:$AF$16,COLUMN()-1,FALSE))</f>
        <v>1.1215281650578504</v>
      </c>
      <c r="H64" s="13">
        <f>MAX(1.02,VLOOKUP($B64,$AJ$24:$AX$53,COLUMN()-1,FALSE)*VLOOKUP($C64,$S$13:$AF$16,COLUMN()-1,FALSE))</f>
        <v>1.7261435300222487</v>
      </c>
      <c r="I64" s="13">
        <f>MAX(1.02,VLOOKUP($B64,$AJ$24:$AX$53,COLUMN()-1,FALSE)*VLOOKUP($C64,$S$13:$AF$16,COLUMN()-1,FALSE))</f>
        <v>1.6392723188230112</v>
      </c>
      <c r="J64" s="13">
        <f>MAX(1.02,VLOOKUP($B64,$AJ$24:$AX$53,COLUMN()-1,FALSE)*VLOOKUP($C64,$S$13:$AF$16,COLUMN()-1,FALSE))</f>
        <v>1.6392723188230112</v>
      </c>
      <c r="K64" s="13">
        <f>MAX(1.02,VLOOKUP($B64,$AJ$24:$AX$53,COLUMN()-1,FALSE)*VLOOKUP($C64,$S$13:$AF$16,COLUMN()-1,FALSE))</f>
        <v>1.7255498092873802</v>
      </c>
      <c r="L64" s="13">
        <f>MAX(1.02,VLOOKUP($B64,$AJ$24:$AX$53,COLUMN()-1,FALSE)*VLOOKUP($C64,$S$13:$AF$16,COLUMN()-1,FALSE))</f>
        <v>1.9097158836214296</v>
      </c>
      <c r="M64" s="13">
        <f>MAX(1.02,VLOOKUP($B64,$AJ$24:$AX$53,COLUMN()-1,FALSE)*VLOOKUP($C64,$S$13:$AF$16,COLUMN()-1,FALSE))</f>
        <v>1.9097158836214296</v>
      </c>
      <c r="N64" s="13">
        <v>1</v>
      </c>
      <c r="O64" s="13">
        <v>1</v>
      </c>
      <c r="P64" s="13">
        <v>1</v>
      </c>
      <c r="Q64" s="41">
        <f t="shared" si="12"/>
        <v>1.4376585857830975</v>
      </c>
      <c r="S64" s="8" t="str">
        <f>B64</f>
        <v>Germany</v>
      </c>
      <c r="T64" s="8">
        <f>C64</f>
        <v>2</v>
      </c>
      <c r="U64" s="13">
        <f t="shared" si="18"/>
        <v>0.87485502115791824</v>
      </c>
      <c r="V64" s="13"/>
      <c r="W64" s="13"/>
      <c r="X64" s="13">
        <f t="shared" si="19"/>
        <v>0.89164055897643757</v>
      </c>
      <c r="Y64" s="13">
        <f t="shared" si="20"/>
        <v>0.57932610041246724</v>
      </c>
      <c r="Z64" s="13">
        <f t="shared" si="21"/>
        <v>0.61002677134083172</v>
      </c>
      <c r="AA64" s="13">
        <f t="shared" si="22"/>
        <v>0.61002677134083172</v>
      </c>
      <c r="AB64" s="13">
        <f t="shared" si="22"/>
        <v>0.57952543277379009</v>
      </c>
      <c r="AC64" s="13">
        <f>1/L64</f>
        <v>0.52363810165503855</v>
      </c>
      <c r="AD64" s="13">
        <f>1/M64</f>
        <v>0.52363810165503855</v>
      </c>
      <c r="AE64" s="13">
        <f>1/N64</f>
        <v>1</v>
      </c>
      <c r="AF64" s="13">
        <f>1/O64</f>
        <v>1</v>
      </c>
      <c r="AG64" s="13">
        <f>1/P64</f>
        <v>1</v>
      </c>
      <c r="AH64" s="41">
        <f>SUM(U64:AG64)/COUNT(U64:AG64)</f>
        <v>0.74478880539203207</v>
      </c>
      <c r="AI64" s="8"/>
      <c r="AJ64" s="31" t="s">
        <v>25</v>
      </c>
      <c r="AL64" s="19" t="str">
        <f t="shared" si="24"/>
        <v>gas 83%, 
coal 60%, 
oil 75%, 
renewables 64%</v>
      </c>
    </row>
    <row r="65" spans="2:38" ht="15.6" thickTop="1" thickBot="1" x14ac:dyDescent="0.35">
      <c r="B65" t="s">
        <v>16</v>
      </c>
      <c r="C65">
        <f t="shared" si="23"/>
        <v>2</v>
      </c>
      <c r="D65" s="13">
        <f>MAX(1.02,VLOOKUP($B65,$AJ$24:$AX$53,COLUMN()-1,FALSE)*VLOOKUP($C65,$S$13:$AF$16,COLUMN()-1,FALSE))</f>
        <v>1.1770246804379161</v>
      </c>
      <c r="E65" s="13"/>
      <c r="F65" s="13"/>
      <c r="G65" s="13">
        <f>MAX(1.02,VLOOKUP($B65,$AJ$24:$AX$53,COLUMN()-1,FALSE)*VLOOKUP($C65,$S$13:$AF$16,COLUMN()-1,FALSE))</f>
        <v>1.2442662030622627</v>
      </c>
      <c r="H65" s="13">
        <f>MAX(1.02,VLOOKUP($B65,$AJ$24:$AX$53,COLUMN()-1,FALSE)*VLOOKUP($C65,$S$13:$AF$16,COLUMN()-1,FALSE))</f>
        <v>1.6120867591630716</v>
      </c>
      <c r="I65" s="13">
        <f>MAX(1.02,VLOOKUP($B65,$AJ$24:$AX$53,COLUMN()-1,FALSE)*VLOOKUP($C65,$S$13:$AF$16,COLUMN()-1,FALSE))</f>
        <v>1.6488761613592624</v>
      </c>
      <c r="J65" s="13">
        <f>MAX(1.02,VLOOKUP($B65,$AJ$24:$AX$53,COLUMN()-1,FALSE)*VLOOKUP($C65,$S$13:$AF$16,COLUMN()-1,FALSE))</f>
        <v>1.6488761613592624</v>
      </c>
      <c r="K65" s="13">
        <f>MAX(1.02,VLOOKUP($B65,$AJ$24:$AX$53,COLUMN()-1,FALSE)*VLOOKUP($C65,$S$13:$AF$16,COLUMN()-1,FALSE))</f>
        <v>1.7356591172202762</v>
      </c>
      <c r="L65" s="13">
        <f>MAX(1.02,VLOOKUP($B65,$AJ$24:$AX$53,COLUMN()-1,FALSE)*VLOOKUP($C65,$S$13:$AF$16,COLUMN()-1,FALSE))</f>
        <v>1.2569434514591047</v>
      </c>
      <c r="M65" s="13">
        <f>MAX(1.02,VLOOKUP($B65,$AJ$24:$AX$53,COLUMN()-1,FALSE)*VLOOKUP($C65,$S$13:$AF$16,COLUMN()-1,FALSE))</f>
        <v>1.2569434514591047</v>
      </c>
      <c r="N65" s="13">
        <v>1</v>
      </c>
      <c r="O65" s="13">
        <v>1</v>
      </c>
      <c r="P65" s="13">
        <v>1</v>
      </c>
      <c r="Q65" s="41">
        <f t="shared" si="12"/>
        <v>1.32551599868366</v>
      </c>
      <c r="S65" s="8" t="str">
        <f>B65</f>
        <v>Greece</v>
      </c>
      <c r="T65" s="8">
        <f>C65</f>
        <v>2</v>
      </c>
      <c r="U65" s="13">
        <f t="shared" si="18"/>
        <v>0.84959985684237871</v>
      </c>
      <c r="V65" s="13"/>
      <c r="W65" s="13"/>
      <c r="X65" s="13">
        <f t="shared" si="19"/>
        <v>0.80368654033911768</v>
      </c>
      <c r="Y65" s="13">
        <f t="shared" si="20"/>
        <v>0.62031400873186149</v>
      </c>
      <c r="Z65" s="13">
        <f t="shared" si="21"/>
        <v>0.6064736839761472</v>
      </c>
      <c r="AA65" s="13">
        <f t="shared" si="22"/>
        <v>0.6064736839761472</v>
      </c>
      <c r="AB65" s="13">
        <f t="shared" si="22"/>
        <v>0.57614999977733983</v>
      </c>
      <c r="AC65" s="13">
        <f>1/L65</f>
        <v>0.79558073900553317</v>
      </c>
      <c r="AD65" s="13">
        <f>1/M65</f>
        <v>0.79558073900553317</v>
      </c>
      <c r="AE65" s="13">
        <f>1/N65</f>
        <v>1</v>
      </c>
      <c r="AF65" s="13">
        <f>1/O65</f>
        <v>1</v>
      </c>
      <c r="AG65" s="13">
        <f>1/P65</f>
        <v>1</v>
      </c>
      <c r="AH65" s="41">
        <f>SUM(U65:AG65)/COUNT(U65:AG65)</f>
        <v>0.78671447742309619</v>
      </c>
      <c r="AI65" s="8"/>
      <c r="AJ65" s="31" t="s">
        <v>11</v>
      </c>
      <c r="AL65" s="19" t="str">
        <f t="shared" si="24"/>
        <v>gas 82%, 
coal 62%, 
oil 81%, 
renewables 56%</v>
      </c>
    </row>
    <row r="66" spans="2:38" ht="15.6" thickTop="1" thickBot="1" x14ac:dyDescent="0.35">
      <c r="B66" t="s">
        <v>15</v>
      </c>
      <c r="C66">
        <f t="shared" si="23"/>
        <v>2</v>
      </c>
      <c r="D66" s="13">
        <f>MAX(1.02,VLOOKUP($B66,$AJ$24:$AX$53,COLUMN()-1,FALSE)*VLOOKUP($C66,$S$13:$AF$16,COLUMN()-1,FALSE))</f>
        <v>1.135442867430597</v>
      </c>
      <c r="E66" s="13"/>
      <c r="F66" s="13"/>
      <c r="G66" s="13">
        <f>MAX(1.02,VLOOKUP($B66,$AJ$24:$AX$53,COLUMN()-1,FALSE)*VLOOKUP($C66,$S$13:$AF$16,COLUMN()-1,FALSE))</f>
        <v>1.2019512292597259</v>
      </c>
      <c r="H66" s="13">
        <f>MAX(1.02,VLOOKUP($B66,$AJ$24:$AX$53,COLUMN()-1,FALSE)*VLOOKUP($C66,$S$13:$AF$16,COLUMN()-1,FALSE))</f>
        <v>1.5826340185010195</v>
      </c>
      <c r="I66" s="13">
        <f>MAX(1.02,VLOOKUP($B66,$AJ$24:$AX$53,COLUMN()-1,FALSE)*VLOOKUP($C66,$S$13:$AF$16,COLUMN()-1,FALSE))</f>
        <v>1.4147466407341303</v>
      </c>
      <c r="J66" s="13">
        <f>MAX(1.02,VLOOKUP($B66,$AJ$24:$AX$53,COLUMN()-1,FALSE)*VLOOKUP($C66,$S$13:$AF$16,COLUMN()-1,FALSE))</f>
        <v>1.4147466407341303</v>
      </c>
      <c r="K66" s="13">
        <f>MAX(1.02,VLOOKUP($B66,$AJ$24:$AX$53,COLUMN()-1,FALSE)*VLOOKUP($C66,$S$13:$AF$16,COLUMN()-1,FALSE))</f>
        <v>1.4892069902464529</v>
      </c>
      <c r="L66" s="13">
        <f>MAX(1.02,VLOOKUP($B66,$AJ$24:$AX$53,COLUMN()-1,FALSE)*VLOOKUP($C66,$S$13:$AF$16,COLUMN()-1,FALSE))</f>
        <v>1.6357454198983341</v>
      </c>
      <c r="M66" s="13">
        <f>MAX(1.02,VLOOKUP($B66,$AJ$24:$AX$53,COLUMN()-1,FALSE)*VLOOKUP($C66,$S$13:$AF$16,COLUMN()-1,FALSE))</f>
        <v>1.6357454198983341</v>
      </c>
      <c r="N66" s="13">
        <v>1</v>
      </c>
      <c r="O66" s="13">
        <v>1</v>
      </c>
      <c r="P66" s="13">
        <v>1</v>
      </c>
      <c r="Q66" s="41">
        <f t="shared" si="12"/>
        <v>1.3191108387911568</v>
      </c>
      <c r="S66" s="8" t="str">
        <f>B66</f>
        <v>Hungary</v>
      </c>
      <c r="T66" s="8">
        <f>C66</f>
        <v>2</v>
      </c>
      <c r="U66" s="13">
        <f t="shared" si="18"/>
        <v>0.88071362169274814</v>
      </c>
      <c r="V66" s="13"/>
      <c r="W66" s="13"/>
      <c r="X66" s="13">
        <f t="shared" si="19"/>
        <v>0.83198051273336082</v>
      </c>
      <c r="Y66" s="13">
        <f t="shared" si="20"/>
        <v>0.63185802169672989</v>
      </c>
      <c r="Z66" s="13">
        <f t="shared" si="21"/>
        <v>0.70684034243833727</v>
      </c>
      <c r="AA66" s="13">
        <f t="shared" si="22"/>
        <v>0.70684034243833727</v>
      </c>
      <c r="AB66" s="13">
        <f t="shared" si="22"/>
        <v>0.67149832531642051</v>
      </c>
      <c r="AC66" s="13">
        <f>1/L66</f>
        <v>0.61134207550595043</v>
      </c>
      <c r="AD66" s="13">
        <f>1/M66</f>
        <v>0.61134207550595043</v>
      </c>
      <c r="AE66" s="13">
        <f>1/N66</f>
        <v>1</v>
      </c>
      <c r="AF66" s="13">
        <f>1/O66</f>
        <v>1</v>
      </c>
      <c r="AG66" s="13">
        <f>1/P66</f>
        <v>1</v>
      </c>
      <c r="AH66" s="41">
        <f>SUM(U66:AG66)/COUNT(U66:AG66)</f>
        <v>0.78658321066616677</v>
      </c>
      <c r="AI66" s="8"/>
      <c r="AJ66" s="31" t="s">
        <v>3</v>
      </c>
      <c r="AL66" s="19" t="str">
        <f t="shared" si="24"/>
        <v>gas 83%, 
coal 54%, 
oil 87%, 
renewables 55%</v>
      </c>
    </row>
    <row r="67" spans="2:38" ht="15.6" thickTop="1" thickBot="1" x14ac:dyDescent="0.35">
      <c r="B67" t="s">
        <v>18</v>
      </c>
      <c r="C67">
        <f t="shared" si="23"/>
        <v>2</v>
      </c>
      <c r="D67" s="13">
        <f>MAX(1.02,VLOOKUP($B67,$AJ$24:$AX$53,COLUMN()-1,FALSE)*VLOOKUP($C67,$S$13:$AF$16,COLUMN()-1,FALSE))</f>
        <v>1.1575776402327549</v>
      </c>
      <c r="E67" s="13"/>
      <c r="F67" s="13"/>
      <c r="G67" s="13">
        <f>MAX(1.02,VLOOKUP($B67,$AJ$24:$AX$53,COLUMN()-1,FALSE)*VLOOKUP($C67,$S$13:$AF$16,COLUMN()-1,FALSE))</f>
        <v>1.2023433307607507</v>
      </c>
      <c r="H67" s="13">
        <f>MAX(1.02,VLOOKUP($B67,$AJ$24:$AX$53,COLUMN()-1,FALSE)*VLOOKUP($C67,$S$13:$AF$16,COLUMN()-1,FALSE))</f>
        <v>1.5330924691627761</v>
      </c>
      <c r="I67" s="13">
        <f>MAX(1.02,VLOOKUP($B67,$AJ$24:$AX$53,COLUMN()-1,FALSE)*VLOOKUP($C67,$S$13:$AF$16,COLUMN()-1,FALSE))</f>
        <v>1.6878895874556146</v>
      </c>
      <c r="J67" s="13">
        <f>MAX(1.02,VLOOKUP($B67,$AJ$24:$AX$53,COLUMN()-1,FALSE)*VLOOKUP($C67,$S$13:$AF$16,COLUMN()-1,FALSE))</f>
        <v>1.6878895874556146</v>
      </c>
      <c r="K67" s="13">
        <f>MAX(1.02,VLOOKUP($B67,$AJ$24:$AX$53,COLUMN()-1,FALSE)*VLOOKUP($C67,$S$13:$AF$16,COLUMN()-1,FALSE))</f>
        <v>1.776725881532226</v>
      </c>
      <c r="L67" s="13">
        <f>MAX(1.02,VLOOKUP($B67,$AJ$24:$AX$53,COLUMN()-1,FALSE)*VLOOKUP($C67,$S$13:$AF$16,COLUMN()-1,FALSE))</f>
        <v>1.3648632316970246</v>
      </c>
      <c r="M67" s="13">
        <f>MAX(1.02,VLOOKUP($B67,$AJ$24:$AX$53,COLUMN()-1,FALSE)*VLOOKUP($C67,$S$13:$AF$16,COLUMN()-1,FALSE))</f>
        <v>1.3648632316970246</v>
      </c>
      <c r="N67" s="13">
        <v>1</v>
      </c>
      <c r="O67" s="13">
        <v>1</v>
      </c>
      <c r="P67" s="13">
        <v>1</v>
      </c>
      <c r="Q67" s="41">
        <f t="shared" si="12"/>
        <v>1.3432040872721622</v>
      </c>
      <c r="S67" s="8" t="str">
        <f>B67</f>
        <v>Ireland</v>
      </c>
      <c r="T67" s="8">
        <f>C67</f>
        <v>2</v>
      </c>
      <c r="U67" s="13">
        <f t="shared" si="18"/>
        <v>0.86387294056485864</v>
      </c>
      <c r="V67" s="13"/>
      <c r="W67" s="13"/>
      <c r="X67" s="13">
        <f t="shared" si="19"/>
        <v>0.83170919188887305</v>
      </c>
      <c r="Y67" s="13">
        <f t="shared" si="20"/>
        <v>0.65227637609237055</v>
      </c>
      <c r="Z67" s="13">
        <f t="shared" si="21"/>
        <v>0.59245581430917882</v>
      </c>
      <c r="AA67" s="13">
        <f t="shared" si="22"/>
        <v>0.59245581430917882</v>
      </c>
      <c r="AB67" s="13">
        <f t="shared" si="22"/>
        <v>0.56283302359371978</v>
      </c>
      <c r="AC67" s="13">
        <f>1/L67</f>
        <v>0.7326741440288006</v>
      </c>
      <c r="AD67" s="13">
        <f>1/M67</f>
        <v>0.7326741440288006</v>
      </c>
      <c r="AE67" s="13">
        <f>1/N67</f>
        <v>1</v>
      </c>
      <c r="AF67" s="13">
        <f>1/O67</f>
        <v>1</v>
      </c>
      <c r="AG67" s="13">
        <f>1/P67</f>
        <v>1</v>
      </c>
      <c r="AH67" s="41">
        <f>SUM(U67:AG67)/COUNT(U67:AG67)</f>
        <v>0.77826831352870751</v>
      </c>
      <c r="AI67" s="8"/>
      <c r="AJ67" s="31" t="s">
        <v>2</v>
      </c>
      <c r="AL67" s="19" t="str">
        <f t="shared" si="24"/>
        <v>gas 83%, 
coal 55%, 
oil 85%, 
renewables 55%</v>
      </c>
    </row>
    <row r="68" spans="2:38" ht="15.6" thickTop="1" thickBot="1" x14ac:dyDescent="0.35">
      <c r="B68" t="s">
        <v>5</v>
      </c>
      <c r="C68">
        <f t="shared" si="23"/>
        <v>2</v>
      </c>
      <c r="D68" s="13">
        <f>MAX(1.02,VLOOKUP($B68,$AJ$24:$AX$53,COLUMN()-1,FALSE)*VLOOKUP($C68,$S$13:$AF$16,COLUMN()-1,FALSE))</f>
        <v>1.2060672093130833</v>
      </c>
      <c r="E68" s="13"/>
      <c r="F68" s="13"/>
      <c r="G68" s="13">
        <f>MAX(1.02,VLOOKUP($B68,$AJ$24:$AX$53,COLUMN()-1,FALSE)*VLOOKUP($C68,$S$13:$AF$16,COLUMN()-1,FALSE))</f>
        <v>1.2646518213628726</v>
      </c>
      <c r="H68" s="13">
        <f>MAX(1.02,VLOOKUP($B68,$AJ$24:$AX$53,COLUMN()-1,FALSE)*VLOOKUP($C68,$S$13:$AF$16,COLUMN()-1,FALSE))</f>
        <v>1.6274265953322913</v>
      </c>
      <c r="I68" s="13">
        <f>MAX(1.02,VLOOKUP($B68,$AJ$24:$AX$53,COLUMN()-1,FALSE)*VLOOKUP($C68,$S$13:$AF$16,COLUMN()-1,FALSE))</f>
        <v>1.599675186603249</v>
      </c>
      <c r="J68" s="13">
        <f>MAX(1.02,VLOOKUP($B68,$AJ$24:$AX$53,COLUMN()-1,FALSE)*VLOOKUP($C68,$S$13:$AF$16,COLUMN()-1,FALSE))</f>
        <v>1.599675186603249</v>
      </c>
      <c r="K68" s="13">
        <f>MAX(1.02,VLOOKUP($B68,$AJ$24:$AX$53,COLUMN()-1,FALSE)*VLOOKUP($C68,$S$13:$AF$16,COLUMN()-1,FALSE))</f>
        <v>1.6838686174771043</v>
      </c>
      <c r="L68" s="13">
        <f>MAX(1.02,VLOOKUP($B68,$AJ$24:$AX$53,COLUMN()-1,FALSE)*VLOOKUP($C68,$S$13:$AF$16,COLUMN()-1,FALSE))</f>
        <v>1.2569434514591047</v>
      </c>
      <c r="M68" s="13">
        <f>MAX(1.02,VLOOKUP($B68,$AJ$24:$AX$53,COLUMN()-1,FALSE)*VLOOKUP($C68,$S$13:$AF$16,COLUMN()-1,FALSE))</f>
        <v>1.2569434514591047</v>
      </c>
      <c r="N68" s="13">
        <v>1</v>
      </c>
      <c r="O68" s="13">
        <v>1</v>
      </c>
      <c r="P68" s="13">
        <v>1</v>
      </c>
      <c r="Q68" s="41">
        <f t="shared" si="12"/>
        <v>1.317750138146369</v>
      </c>
      <c r="S68" s="8" t="str">
        <f>B68</f>
        <v>Italy</v>
      </c>
      <c r="T68" s="8">
        <f>C68</f>
        <v>2</v>
      </c>
      <c r="U68" s="13">
        <f t="shared" si="18"/>
        <v>0.82914118904662948</v>
      </c>
      <c r="V68" s="13"/>
      <c r="W68" s="13"/>
      <c r="X68" s="13">
        <f t="shared" si="19"/>
        <v>0.79073147494646689</v>
      </c>
      <c r="Y68" s="13">
        <f t="shared" si="20"/>
        <v>0.61446703824808635</v>
      </c>
      <c r="Z68" s="13">
        <f t="shared" si="21"/>
        <v>0.62512690599608567</v>
      </c>
      <c r="AA68" s="13">
        <f t="shared" si="22"/>
        <v>0.62512690599608567</v>
      </c>
      <c r="AB68" s="13">
        <f t="shared" si="22"/>
        <v>0.5938705606962813</v>
      </c>
      <c r="AC68" s="13">
        <f>1/L68</f>
        <v>0.79558073900553317</v>
      </c>
      <c r="AD68" s="13">
        <f>1/M68</f>
        <v>0.79558073900553317</v>
      </c>
      <c r="AE68" s="13">
        <f>1/N68</f>
        <v>1</v>
      </c>
      <c r="AF68" s="13">
        <f>1/O68</f>
        <v>1</v>
      </c>
      <c r="AG68" s="13">
        <f>1/P68</f>
        <v>1</v>
      </c>
      <c r="AH68" s="41">
        <f>SUM(U68:AG68)/COUNT(U68:AG68)</f>
        <v>0.78814777754006371</v>
      </c>
      <c r="AI68" s="8"/>
      <c r="AJ68" s="31" t="s">
        <v>16</v>
      </c>
      <c r="AL68" s="19" t="str">
        <f t="shared" si="24"/>
        <v>gas 81%, 
coal 59%, 
oil 76%, 
renewables 55%</v>
      </c>
    </row>
    <row r="69" spans="2:38" ht="15.6" thickTop="1" thickBot="1" x14ac:dyDescent="0.35">
      <c r="B69" t="s">
        <v>23</v>
      </c>
      <c r="C69">
        <f t="shared" si="23"/>
        <v>2</v>
      </c>
      <c r="D69" s="13">
        <f>MAX(1.02,VLOOKUP($B69,$AJ$24:$AX$53,COLUMN()-1,FALSE)*VLOOKUP($C69,$S$13:$AF$16,COLUMN()-1,FALSE))</f>
        <v>1.1589963104074636</v>
      </c>
      <c r="E69" s="13"/>
      <c r="F69" s="13"/>
      <c r="G69" s="13">
        <f>MAX(1.02,VLOOKUP($B69,$AJ$24:$AX$53,COLUMN()-1,FALSE)*VLOOKUP($C69,$S$13:$AF$16,COLUMN()-1,FALSE))</f>
        <v>1.1180292612260194</v>
      </c>
      <c r="H69" s="13">
        <f>MAX(1.02,VLOOKUP($B69,$AJ$24:$AX$53,COLUMN()-1,FALSE)*VLOOKUP($C69,$S$13:$AF$16,COLUMN()-1,FALSE))</f>
        <v>1.6390276152260419</v>
      </c>
      <c r="I69" s="13">
        <f>MAX(1.02,VLOOKUP($B69,$AJ$24:$AX$53,COLUMN()-1,FALSE)*VLOOKUP($C69,$S$13:$AF$16,COLUMN()-1,FALSE))</f>
        <v>1.4662801371451177</v>
      </c>
      <c r="J69" s="13">
        <f>MAX(1.02,VLOOKUP($B69,$AJ$24:$AX$53,COLUMN()-1,FALSE)*VLOOKUP($C69,$S$13:$AF$16,COLUMN()-1,FALSE))</f>
        <v>1.4662801371451177</v>
      </c>
      <c r="K69" s="13">
        <f>MAX(1.02,VLOOKUP($B69,$AJ$24:$AX$53,COLUMN()-1,FALSE)*VLOOKUP($C69,$S$13:$AF$16,COLUMN()-1,FALSE))</f>
        <v>1.5434527759422292</v>
      </c>
      <c r="L69" s="13">
        <f>MAX(1.02,VLOOKUP($B69,$AJ$24:$AX$53,COLUMN()-1,FALSE)*VLOOKUP($C69,$S$13:$AF$16,COLUMN()-1,FALSE))</f>
        <v>1.288019931260296</v>
      </c>
      <c r="M69" s="13">
        <f>MAX(1.02,VLOOKUP($B69,$AJ$24:$AX$53,COLUMN()-1,FALSE)*VLOOKUP($C69,$S$13:$AF$16,COLUMN()-1,FALSE))</f>
        <v>1.288019931260296</v>
      </c>
      <c r="N69" s="13">
        <v>1</v>
      </c>
      <c r="O69" s="13">
        <v>1</v>
      </c>
      <c r="P69" s="13">
        <v>1</v>
      </c>
      <c r="Q69" s="41">
        <f t="shared" si="12"/>
        <v>1.2698278272375074</v>
      </c>
      <c r="S69" s="8" t="str">
        <f>B69</f>
        <v>Latvia</v>
      </c>
      <c r="T69" s="8">
        <f>C69</f>
        <v>2</v>
      </c>
      <c r="U69" s="13">
        <f t="shared" si="18"/>
        <v>0.86281551633968023</v>
      </c>
      <c r="V69" s="13"/>
      <c r="W69" s="13"/>
      <c r="X69" s="13">
        <f t="shared" si="19"/>
        <v>0.89443097303500829</v>
      </c>
      <c r="Y69" s="13">
        <f t="shared" si="20"/>
        <v>0.6101178471371197</v>
      </c>
      <c r="Z69" s="13">
        <f t="shared" si="21"/>
        <v>0.68199791749687322</v>
      </c>
      <c r="AA69" s="13">
        <f t="shared" si="22"/>
        <v>0.68199791749687322</v>
      </c>
      <c r="AB69" s="13">
        <f t="shared" si="22"/>
        <v>0.64789802162202959</v>
      </c>
      <c r="AC69" s="13">
        <f>1/L69</f>
        <v>0.77638550128764272</v>
      </c>
      <c r="AD69" s="13">
        <f>1/M69</f>
        <v>0.77638550128764272</v>
      </c>
      <c r="AE69" s="13">
        <f>1/N69</f>
        <v>1</v>
      </c>
      <c r="AF69" s="13">
        <f>1/O69</f>
        <v>1</v>
      </c>
      <c r="AG69" s="13">
        <f>1/P69</f>
        <v>1</v>
      </c>
      <c r="AH69" s="41">
        <f>SUM(U69:AG69)/COUNT(U69:AG69)</f>
        <v>0.81200265415480644</v>
      </c>
      <c r="AI69" s="8"/>
      <c r="AJ69" s="31" t="s">
        <v>15</v>
      </c>
      <c r="AL69" s="19" t="str">
        <f t="shared" si="24"/>
        <v>gas 84%, 
coal 60%, 
oil 79%, 
renewables 64%</v>
      </c>
    </row>
    <row r="70" spans="2:38" ht="15.6" thickTop="1" thickBot="1" x14ac:dyDescent="0.35">
      <c r="B70" t="s">
        <v>24</v>
      </c>
      <c r="C70">
        <f t="shared" si="23"/>
        <v>2</v>
      </c>
      <c r="D70" s="13">
        <f>MAX(1.02,VLOOKUP($B70,$AJ$24:$AX$53,COLUMN()-1,FALSE)*VLOOKUP($C70,$S$13:$AF$16,COLUMN()-1,FALSE))</f>
        <v>1.1178734938638828</v>
      </c>
      <c r="E70" s="13"/>
      <c r="F70" s="13"/>
      <c r="G70" s="13">
        <f>MAX(1.02,VLOOKUP($B70,$AJ$24:$AX$53,COLUMN()-1,FALSE)*VLOOKUP($C70,$S$13:$AF$16,COLUMN()-1,FALSE))</f>
        <v>1.2019512292597259</v>
      </c>
      <c r="H70" s="13">
        <f>MAX(1.02,VLOOKUP($B70,$AJ$24:$AX$53,COLUMN()-1,FALSE)*VLOOKUP($C70,$S$13:$AF$16,COLUMN()-1,FALSE))</f>
        <v>1.5604710139490596</v>
      </c>
      <c r="I70" s="13">
        <f>MAX(1.02,VLOOKUP($B70,$AJ$24:$AX$53,COLUMN()-1,FALSE)*VLOOKUP($C70,$S$13:$AF$16,COLUMN()-1,FALSE))</f>
        <v>1.3924698105505033</v>
      </c>
      <c r="J70" s="13">
        <f>MAX(1.02,VLOOKUP($B70,$AJ$24:$AX$53,COLUMN()-1,FALSE)*VLOOKUP($C70,$S$13:$AF$16,COLUMN()-1,FALSE))</f>
        <v>1.3924698105505033</v>
      </c>
      <c r="K70" s="13">
        <f>MAX(1.02,VLOOKUP($B70,$AJ$24:$AX$53,COLUMN()-1,FALSE)*VLOOKUP($C70,$S$13:$AF$16,COLUMN()-1,FALSE))</f>
        <v>1.4657576953163194</v>
      </c>
      <c r="L70" s="13">
        <f>MAX(1.02,VLOOKUP($B70,$AJ$24:$AX$53,COLUMN()-1,FALSE)*VLOOKUP($C70,$S$13:$AF$16,COLUMN()-1,FALSE))</f>
        <v>1.3307884697501136</v>
      </c>
      <c r="M70" s="13">
        <f>MAX(1.02,VLOOKUP($B70,$AJ$24:$AX$53,COLUMN()-1,FALSE)*VLOOKUP($C70,$S$13:$AF$16,COLUMN()-1,FALSE))</f>
        <v>1.3307884697501136</v>
      </c>
      <c r="N70" s="13">
        <v>1</v>
      </c>
      <c r="O70" s="13">
        <v>1</v>
      </c>
      <c r="P70" s="13">
        <v>1</v>
      </c>
      <c r="Q70" s="41">
        <f t="shared" si="12"/>
        <v>1.2538699993627476</v>
      </c>
      <c r="S70" s="8" t="str">
        <f>B70</f>
        <v>Lithuania</v>
      </c>
      <c r="T70" s="8">
        <f>C70</f>
        <v>2</v>
      </c>
      <c r="U70" s="13">
        <f t="shared" si="18"/>
        <v>0.8945556053427316</v>
      </c>
      <c r="V70" s="13"/>
      <c r="W70" s="13"/>
      <c r="X70" s="13">
        <f t="shared" si="19"/>
        <v>0.83198051273336082</v>
      </c>
      <c r="Y70" s="13">
        <f t="shared" si="20"/>
        <v>0.64083215327999954</v>
      </c>
      <c r="Z70" s="13">
        <f t="shared" si="21"/>
        <v>0.71814842406145729</v>
      </c>
      <c r="AA70" s="13">
        <f t="shared" si="22"/>
        <v>0.71814842406145729</v>
      </c>
      <c r="AB70" s="13">
        <f t="shared" si="22"/>
        <v>0.6822410028583844</v>
      </c>
      <c r="AC70" s="13">
        <f>1/L70</f>
        <v>0.75143422319234043</v>
      </c>
      <c r="AD70" s="13">
        <f>1/M70</f>
        <v>0.75143422319234043</v>
      </c>
      <c r="AE70" s="13">
        <f>1/N70</f>
        <v>1</v>
      </c>
      <c r="AF70" s="13">
        <f>1/O70</f>
        <v>1</v>
      </c>
      <c r="AG70" s="13">
        <f>1/P70</f>
        <v>1</v>
      </c>
      <c r="AH70" s="41">
        <f>SUM(U70:AG70)/COUNT(U70:AG70)</f>
        <v>0.81716132442927925</v>
      </c>
      <c r="AI70" s="8"/>
      <c r="AJ70" s="31" t="s">
        <v>18</v>
      </c>
      <c r="AL70" s="19" t="str">
        <f t="shared" si="24"/>
        <v>gas 82%, 
coal 62%, 
oil 79%, 
renewables 53%</v>
      </c>
    </row>
    <row r="71" spans="2:38" ht="15.6" thickTop="1" thickBot="1" x14ac:dyDescent="0.35">
      <c r="B71" t="s">
        <v>27</v>
      </c>
      <c r="C71">
        <f t="shared" si="23"/>
        <v>2</v>
      </c>
      <c r="D71" s="13">
        <f>MAX(1.02,VLOOKUP($B71,$AJ$24:$AX$53,COLUMN()-1,FALSE)*VLOOKUP($C71,$S$13:$AF$16,COLUMN()-1,FALSE))</f>
        <v>1.1371255639451503</v>
      </c>
      <c r="E71" s="13"/>
      <c r="F71" s="13"/>
      <c r="G71" s="13">
        <f>MAX(1.02,VLOOKUP($B71,$AJ$24:$AX$53,COLUMN()-1,FALSE)*VLOOKUP($C71,$S$13:$AF$16,COLUMN()-1,FALSE))</f>
        <v>1.200835082723664</v>
      </c>
      <c r="H71" s="13">
        <f>MAX(1.02,VLOOKUP($B71,$AJ$24:$AX$53,COLUMN()-1,FALSE)*VLOOKUP($C71,$S$13:$AF$16,COLUMN()-1,FALSE))</f>
        <v>1.5849561109403398</v>
      </c>
      <c r="I71" s="13">
        <f>MAX(1.02,VLOOKUP($B71,$AJ$24:$AX$53,COLUMN()-1,FALSE)*VLOOKUP($C71,$S$13:$AF$16,COLUMN()-1,FALSE))</f>
        <v>1.3353474388058317</v>
      </c>
      <c r="J71" s="13">
        <f>MAX(1.02,VLOOKUP($B71,$AJ$24:$AX$53,COLUMN()-1,FALSE)*VLOOKUP($C71,$S$13:$AF$16,COLUMN()-1,FALSE))</f>
        <v>1.3353474388058317</v>
      </c>
      <c r="K71" s="13">
        <f>MAX(1.02,VLOOKUP($B71,$AJ$24:$AX$53,COLUMN()-1,FALSE)*VLOOKUP($C71,$S$13:$AF$16,COLUMN()-1,FALSE))</f>
        <v>1.4056288829535071</v>
      </c>
      <c r="L71" s="13">
        <f>MAX(1.02,VLOOKUP($B71,$AJ$24:$AX$53,COLUMN()-1,FALSE)*VLOOKUP($C71,$S$13:$AF$16,COLUMN()-1,FALSE))</f>
        <v>1.2569434514591047</v>
      </c>
      <c r="M71" s="13">
        <f>MAX(1.02,VLOOKUP($B71,$AJ$24:$AX$53,COLUMN()-1,FALSE)*VLOOKUP($C71,$S$13:$AF$16,COLUMN()-1,FALSE))</f>
        <v>1.2569434514591047</v>
      </c>
      <c r="N71" s="13">
        <v>1</v>
      </c>
      <c r="O71" s="13">
        <v>1</v>
      </c>
      <c r="P71" s="13">
        <v>1</v>
      </c>
      <c r="Q71" s="41">
        <f t="shared" si="12"/>
        <v>1.2284661291902303</v>
      </c>
      <c r="S71" s="8" t="str">
        <f>B71</f>
        <v>Luxembourg</v>
      </c>
      <c r="T71" s="8">
        <f>C71</f>
        <v>2</v>
      </c>
      <c r="U71" s="13">
        <f t="shared" si="18"/>
        <v>0.87941035863321371</v>
      </c>
      <c r="V71" s="13"/>
      <c r="W71" s="13"/>
      <c r="X71" s="13">
        <f t="shared" si="19"/>
        <v>0.8327538180612265</v>
      </c>
      <c r="Y71" s="13">
        <f t="shared" si="20"/>
        <v>0.63093229717680277</v>
      </c>
      <c r="Z71" s="13">
        <f t="shared" si="21"/>
        <v>0.74886877447735645</v>
      </c>
      <c r="AA71" s="13">
        <f t="shared" si="22"/>
        <v>0.74886877447735645</v>
      </c>
      <c r="AB71" s="13">
        <f t="shared" si="22"/>
        <v>0.71142533575348865</v>
      </c>
      <c r="AC71" s="13">
        <f>1/L71</f>
        <v>0.79558073900553317</v>
      </c>
      <c r="AD71" s="13">
        <f>1/M71</f>
        <v>0.79558073900553317</v>
      </c>
      <c r="AE71" s="13">
        <f>1/N71</f>
        <v>1</v>
      </c>
      <c r="AF71" s="13">
        <f>1/O71</f>
        <v>1</v>
      </c>
      <c r="AG71" s="13">
        <f>1/P71</f>
        <v>1</v>
      </c>
      <c r="AH71" s="41">
        <f>SUM(U71:AG71)/COUNT(U71:AG71)</f>
        <v>0.83122007605368287</v>
      </c>
      <c r="AI71" s="8"/>
      <c r="AJ71" s="31" t="s">
        <v>5</v>
      </c>
      <c r="AL71" s="19" t="str">
        <f t="shared" si="24"/>
        <v>gas 79%, 
coal 58%, 
oil 75%, 
renewables 56%</v>
      </c>
    </row>
    <row r="72" spans="2:38" ht="15.6" thickTop="1" thickBot="1" x14ac:dyDescent="0.35">
      <c r="B72" t="s">
        <v>29</v>
      </c>
      <c r="C72">
        <f t="shared" si="23"/>
        <v>2</v>
      </c>
      <c r="D72" s="13">
        <f>MAX(1.02,VLOOKUP($B72,$AJ$24:$AX$53,COLUMN()-1,FALSE)*VLOOKUP($C72,$S$13:$AF$16,COLUMN()-1,FALSE))</f>
        <v>1.1518902781380098</v>
      </c>
      <c r="E72" s="13"/>
      <c r="F72" s="13"/>
      <c r="G72" s="13">
        <f>MAX(1.02,VLOOKUP($B72,$AJ$24:$AX$53,COLUMN()-1,FALSE)*VLOOKUP($C72,$S$13:$AF$16,COLUMN()-1,FALSE))</f>
        <v>1.2475933054727864</v>
      </c>
      <c r="H72" s="13">
        <f>MAX(1.02,VLOOKUP($B72,$AJ$24:$AX$53,COLUMN()-1,FALSE)*VLOOKUP($C72,$S$13:$AF$16,COLUMN()-1,FALSE))</f>
        <v>1.5849561109403398</v>
      </c>
      <c r="I72" s="13">
        <f>MAX(1.02,VLOOKUP($B72,$AJ$24:$AX$53,COLUMN()-1,FALSE)*VLOOKUP($C72,$S$13:$AF$16,COLUMN()-1,FALSE))</f>
        <v>1.3418788456136708</v>
      </c>
      <c r="J72" s="13">
        <f>MAX(1.02,VLOOKUP($B72,$AJ$24:$AX$53,COLUMN()-1,FALSE)*VLOOKUP($C72,$S$13:$AF$16,COLUMN()-1,FALSE))</f>
        <v>1.3418788456136708</v>
      </c>
      <c r="K72" s="13">
        <f>MAX(1.02,VLOOKUP($B72,$AJ$24:$AX$53,COLUMN()-1,FALSE)*VLOOKUP($C72,$S$13:$AF$16,COLUMN()-1,FALSE))</f>
        <v>1.4125040480143902</v>
      </c>
      <c r="L72" s="13">
        <f>MAX(1.02,VLOOKUP($B72,$AJ$24:$AX$53,COLUMN()-1,FALSE)*VLOOKUP($C72,$S$13:$AF$16,COLUMN()-1,FALSE))</f>
        <v>1.1095687002285688</v>
      </c>
      <c r="M72" s="13">
        <f>MAX(1.02,VLOOKUP($B72,$AJ$24:$AX$53,COLUMN()-1,FALSE)*VLOOKUP($C72,$S$13:$AF$16,COLUMN()-1,FALSE))</f>
        <v>1.1095687002285688</v>
      </c>
      <c r="N72" s="13">
        <v>1</v>
      </c>
      <c r="O72" s="13">
        <v>1</v>
      </c>
      <c r="P72" s="13">
        <v>1</v>
      </c>
      <c r="Q72" s="41">
        <f t="shared" si="12"/>
        <v>1.2090762576590912</v>
      </c>
      <c r="S72" s="8" t="str">
        <f>B72</f>
        <v>Malta</v>
      </c>
      <c r="T72" s="8">
        <f>C72</f>
        <v>2</v>
      </c>
      <c r="U72" s="13">
        <f t="shared" si="18"/>
        <v>0.86813824109746363</v>
      </c>
      <c r="V72" s="13"/>
      <c r="W72" s="13"/>
      <c r="X72" s="13">
        <f t="shared" si="19"/>
        <v>0.80154325581367347</v>
      </c>
      <c r="Y72" s="13">
        <f t="shared" si="20"/>
        <v>0.63093229717680277</v>
      </c>
      <c r="Z72" s="13">
        <f t="shared" si="21"/>
        <v>0.74522376089972409</v>
      </c>
      <c r="AA72" s="13">
        <f t="shared" si="22"/>
        <v>0.74522376089972409</v>
      </c>
      <c r="AB72" s="13">
        <f t="shared" si="22"/>
        <v>0.70796257285473796</v>
      </c>
      <c r="AC72" s="13">
        <f>1/L72</f>
        <v>0.90125108953956801</v>
      </c>
      <c r="AD72" s="13">
        <f>1/M72</f>
        <v>0.90125108953956801</v>
      </c>
      <c r="AE72" s="13">
        <f>1/N72</f>
        <v>1</v>
      </c>
      <c r="AF72" s="13">
        <f>1/O72</f>
        <v>1</v>
      </c>
      <c r="AG72" s="13">
        <f>1/P72</f>
        <v>1</v>
      </c>
      <c r="AH72" s="41">
        <f>SUM(U72:AG72)/COUNT(U72:AG72)</f>
        <v>0.84559327889284186</v>
      </c>
      <c r="AI72" s="8"/>
      <c r="AJ72" s="31" t="s">
        <v>23</v>
      </c>
      <c r="AL72" s="19" t="str">
        <f t="shared" si="24"/>
        <v>gas 82%, 
coal 58%, 
oil 85%, 
renewables 62%</v>
      </c>
    </row>
    <row r="73" spans="2:38" ht="15.6" thickTop="1" thickBot="1" x14ac:dyDescent="0.35">
      <c r="B73" t="s">
        <v>8</v>
      </c>
      <c r="C73">
        <f t="shared" si="23"/>
        <v>2</v>
      </c>
      <c r="D73" s="13">
        <f>MAX(1.02,VLOOKUP($B73,$AJ$24:$AX$53,COLUMN()-1,FALSE)*VLOOKUP($C73,$S$13:$AF$16,COLUMN()-1,FALSE))</f>
        <v>1.1648464608929399</v>
      </c>
      <c r="E73" s="13"/>
      <c r="F73" s="13"/>
      <c r="G73" s="13">
        <f>MAX(1.02,VLOOKUP($B73,$AJ$24:$AX$53,COLUMN()-1,FALSE)*VLOOKUP($C73,$S$13:$AF$16,COLUMN()-1,FALSE))</f>
        <v>1.190817816955331</v>
      </c>
      <c r="H73" s="13">
        <f>MAX(1.02,VLOOKUP($B73,$AJ$24:$AX$53,COLUMN()-1,FALSE)*VLOOKUP($C73,$S$13:$AF$16,COLUMN()-1,FALSE))</f>
        <v>1.5849561109403398</v>
      </c>
      <c r="I73" s="13">
        <f>MAX(1.02,VLOOKUP($B73,$AJ$24:$AX$53,COLUMN()-1,FALSE)*VLOOKUP($C73,$S$13:$AF$16,COLUMN()-1,FALSE))</f>
        <v>1.5119460992656997</v>
      </c>
      <c r="J73" s="13">
        <f>MAX(1.02,VLOOKUP($B73,$AJ$24:$AX$53,COLUMN()-1,FALSE)*VLOOKUP($C73,$S$13:$AF$16,COLUMN()-1,FALSE))</f>
        <v>1.5119460992656997</v>
      </c>
      <c r="K73" s="13">
        <f>MAX(1.02,VLOOKUP($B73,$AJ$24:$AX$53,COLUMN()-1,FALSE)*VLOOKUP($C73,$S$13:$AF$16,COLUMN()-1,FALSE))</f>
        <v>1.5915222097533681</v>
      </c>
      <c r="L73" s="13">
        <f>MAX(1.02,VLOOKUP($B73,$AJ$24:$AX$53,COLUMN()-1,FALSE)*VLOOKUP($C73,$S$13:$AF$16,COLUMN()-1,FALSE))</f>
        <v>1.2569434514591047</v>
      </c>
      <c r="M73" s="13">
        <f>MAX(1.02,VLOOKUP($B73,$AJ$24:$AX$53,COLUMN()-1,FALSE)*VLOOKUP($C73,$S$13:$AF$16,COLUMN()-1,FALSE))</f>
        <v>1.2569434514591047</v>
      </c>
      <c r="N73" s="13">
        <v>1</v>
      </c>
      <c r="O73" s="13">
        <v>1</v>
      </c>
      <c r="P73" s="13">
        <v>1</v>
      </c>
      <c r="Q73" s="41">
        <f t="shared" si="12"/>
        <v>1.2790837909083261</v>
      </c>
      <c r="S73" s="8" t="str">
        <f>B73</f>
        <v>Netherlands</v>
      </c>
      <c r="T73" s="8">
        <f>C73</f>
        <v>2</v>
      </c>
      <c r="U73" s="13">
        <f t="shared" si="18"/>
        <v>0.85848224085552616</v>
      </c>
      <c r="V73" s="13"/>
      <c r="W73" s="13"/>
      <c r="X73" s="13">
        <f t="shared" si="19"/>
        <v>0.83975901751015813</v>
      </c>
      <c r="Y73" s="13">
        <f t="shared" si="20"/>
        <v>0.63093229717680277</v>
      </c>
      <c r="Z73" s="13">
        <f t="shared" si="21"/>
        <v>0.66139923935493838</v>
      </c>
      <c r="AA73" s="13">
        <f t="shared" si="22"/>
        <v>0.66139923935493838</v>
      </c>
      <c r="AB73" s="13">
        <f t="shared" si="22"/>
        <v>0.62832927738719146</v>
      </c>
      <c r="AC73" s="13">
        <f>1/L73</f>
        <v>0.79558073900553317</v>
      </c>
      <c r="AD73" s="13">
        <f>1/M73</f>
        <v>0.79558073900553317</v>
      </c>
      <c r="AE73" s="13">
        <f>1/N73</f>
        <v>1</v>
      </c>
      <c r="AF73" s="13">
        <f>1/O73</f>
        <v>1</v>
      </c>
      <c r="AG73" s="13">
        <f>1/P73</f>
        <v>1</v>
      </c>
      <c r="AH73" s="41">
        <f>SUM(U73:AG73)/COUNT(U73:AG73)</f>
        <v>0.80649661724096555</v>
      </c>
      <c r="AI73" s="8"/>
      <c r="AJ73" s="31" t="s">
        <v>24</v>
      </c>
      <c r="AL73" s="19" t="str">
        <f t="shared" si="24"/>
        <v>gas 85%, 
coal 61%, 
oil 79%, 
renewables 65%</v>
      </c>
    </row>
    <row r="74" spans="2:38" ht="15.6" thickTop="1" thickBot="1" x14ac:dyDescent="0.35">
      <c r="B74" t="s">
        <v>6</v>
      </c>
      <c r="C74">
        <f t="shared" si="23"/>
        <v>2</v>
      </c>
      <c r="D74" s="13">
        <f>MAX(1.02,VLOOKUP($B74,$AJ$24:$AX$53,COLUMN()-1,FALSE)*VLOOKUP($C74,$S$13:$AF$16,COLUMN()-1,FALSE))</f>
        <v>1.1059380192293409</v>
      </c>
      <c r="E74" s="13"/>
      <c r="F74" s="13"/>
      <c r="G74" s="13">
        <f>MAX(1.02,VLOOKUP($B74,$AJ$24:$AX$53,COLUMN()-1,FALSE)*VLOOKUP($C74,$S$13:$AF$16,COLUMN()-1,FALSE))</f>
        <v>1.2408192456366038</v>
      </c>
      <c r="H74" s="13">
        <f>MAX(1.02,VLOOKUP($B74,$AJ$24:$AX$53,COLUMN()-1,FALSE)*VLOOKUP($C74,$S$13:$AF$16,COLUMN()-1,FALSE))</f>
        <v>1.5618902164987776</v>
      </c>
      <c r="I74" s="13">
        <f>MAX(1.02,VLOOKUP($B74,$AJ$24:$AX$53,COLUMN()-1,FALSE)*VLOOKUP($C74,$S$13:$AF$16,COLUMN()-1,FALSE))</f>
        <v>1.2911970511110562</v>
      </c>
      <c r="J74" s="13">
        <f>MAX(1.02,VLOOKUP($B74,$AJ$24:$AX$53,COLUMN()-1,FALSE)*VLOOKUP($C74,$S$13:$AF$16,COLUMN()-1,FALSE))</f>
        <v>1.2911970511110562</v>
      </c>
      <c r="K74" s="13">
        <f>MAX(1.02,VLOOKUP($B74,$AJ$24:$AX$53,COLUMN()-1,FALSE)*VLOOKUP($C74,$S$13:$AF$16,COLUMN()-1,FALSE))</f>
        <v>1.3591547906432169</v>
      </c>
      <c r="L74" s="13">
        <f>MAX(1.02,VLOOKUP($B74,$AJ$24:$AX$53,COLUMN()-1,FALSE)*VLOOKUP($C74,$S$13:$AF$16,COLUMN()-1,FALSE))</f>
        <v>1.4573047711653844</v>
      </c>
      <c r="M74" s="13">
        <f>MAX(1.02,VLOOKUP($B74,$AJ$24:$AX$53,COLUMN()-1,FALSE)*VLOOKUP($C74,$S$13:$AF$16,COLUMN()-1,FALSE))</f>
        <v>1.4573047711653844</v>
      </c>
      <c r="N74" s="13">
        <v>1</v>
      </c>
      <c r="O74" s="13">
        <v>1</v>
      </c>
      <c r="P74" s="13">
        <v>1</v>
      </c>
      <c r="Q74" s="41">
        <f t="shared" si="12"/>
        <v>1.25134599241462</v>
      </c>
      <c r="S74" s="8" t="str">
        <f>B74</f>
        <v>Poland</v>
      </c>
      <c r="T74" s="8">
        <f>C74</f>
        <v>2</v>
      </c>
      <c r="U74" s="13">
        <f t="shared" si="18"/>
        <v>0.90420980435850962</v>
      </c>
      <c r="V74" s="13"/>
      <c r="W74" s="13"/>
      <c r="X74" s="13">
        <f t="shared" si="19"/>
        <v>0.80591915665117586</v>
      </c>
      <c r="Y74" s="13">
        <f t="shared" si="20"/>
        <v>0.64024986483471114</v>
      </c>
      <c r="Z74" s="13">
        <f t="shared" si="21"/>
        <v>0.77447512689059705</v>
      </c>
      <c r="AA74" s="13">
        <f t="shared" si="22"/>
        <v>0.77447512689059705</v>
      </c>
      <c r="AB74" s="13">
        <f t="shared" si="22"/>
        <v>0.73575137054606732</v>
      </c>
      <c r="AC74" s="13">
        <f>1/L74</f>
        <v>0.68619826119166227</v>
      </c>
      <c r="AD74" s="13">
        <f>1/M74</f>
        <v>0.68619826119166227</v>
      </c>
      <c r="AE74" s="13">
        <f>1/N74</f>
        <v>1</v>
      </c>
      <c r="AF74" s="13">
        <f>1/O74</f>
        <v>1</v>
      </c>
      <c r="AG74" s="13">
        <f>1/P74</f>
        <v>1</v>
      </c>
      <c r="AH74" s="41">
        <f>SUM(U74:AG74)/COUNT(U74:AG74)</f>
        <v>0.81886154295954394</v>
      </c>
      <c r="AI74" s="8"/>
      <c r="AJ74" s="31" t="s">
        <v>27</v>
      </c>
      <c r="AL74" s="19" t="str">
        <f t="shared" si="24"/>
        <v>gas 84%, 
coal 60%, 
oil 79%, 
renewables 68%</v>
      </c>
    </row>
    <row r="75" spans="2:38" ht="15.6" thickTop="1" thickBot="1" x14ac:dyDescent="0.35">
      <c r="B75" t="s">
        <v>21</v>
      </c>
      <c r="C75">
        <f t="shared" si="23"/>
        <v>2</v>
      </c>
      <c r="D75" s="13">
        <f>MAX(1.02,VLOOKUP($B75,$AJ$24:$AX$53,COLUMN()-1,FALSE)*VLOOKUP($C75,$S$13:$AF$16,COLUMN()-1,FALSE))</f>
        <v>1.1613064395881532</v>
      </c>
      <c r="E75" s="13"/>
      <c r="F75" s="13"/>
      <c r="G75" s="13">
        <f>MAX(1.02,VLOOKUP($B75,$AJ$24:$AX$53,COLUMN()-1,FALSE)*VLOOKUP($C75,$S$13:$AF$16,COLUMN()-1,FALSE))</f>
        <v>1.1835290995440653</v>
      </c>
      <c r="H75" s="13">
        <f>MAX(1.02,VLOOKUP($B75,$AJ$24:$AX$53,COLUMN()-1,FALSE)*VLOOKUP($C75,$S$13:$AF$16,COLUMN()-1,FALSE))</f>
        <v>1.5849561109403398</v>
      </c>
      <c r="I75" s="13">
        <f>MAX(1.02,VLOOKUP($B75,$AJ$24:$AX$53,COLUMN()-1,FALSE)*VLOOKUP($C75,$S$13:$AF$16,COLUMN()-1,FALSE))</f>
        <v>1.6462402728441983</v>
      </c>
      <c r="J75" s="13">
        <f>MAX(1.02,VLOOKUP($B75,$AJ$24:$AX$53,COLUMN()-1,FALSE)*VLOOKUP($C75,$S$13:$AF$16,COLUMN()-1,FALSE))</f>
        <v>1.6462402728441983</v>
      </c>
      <c r="K75" s="13">
        <f>MAX(1.02,VLOOKUP($B75,$AJ$24:$AX$53,COLUMN()-1,FALSE)*VLOOKUP($C75,$S$13:$AF$16,COLUMN()-1,FALSE))</f>
        <v>1.7328844977307349</v>
      </c>
      <c r="L75" s="13">
        <f>MAX(1.02,VLOOKUP($B75,$AJ$24:$AX$53,COLUMN()-1,FALSE)*VLOOKUP($C75,$S$13:$AF$16,COLUMN()-1,FALSE))</f>
        <v>1.030336034279749</v>
      </c>
      <c r="M75" s="13">
        <f>MAX(1.02,VLOOKUP($B75,$AJ$24:$AX$53,COLUMN()-1,FALSE)*VLOOKUP($C75,$S$13:$AF$16,COLUMN()-1,FALSE))</f>
        <v>1.030336034279749</v>
      </c>
      <c r="N75" s="13">
        <v>1</v>
      </c>
      <c r="O75" s="13">
        <v>1</v>
      </c>
      <c r="P75" s="13">
        <v>1</v>
      </c>
      <c r="Q75" s="41">
        <f t="shared" si="12"/>
        <v>1.2741662510955625</v>
      </c>
      <c r="S75" s="8" t="str">
        <f>B75</f>
        <v>Portugal</v>
      </c>
      <c r="T75" s="8">
        <f>C75</f>
        <v>2</v>
      </c>
      <c r="U75" s="13">
        <f t="shared" si="18"/>
        <v>0.86109916031692801</v>
      </c>
      <c r="V75" s="13"/>
      <c r="W75" s="13"/>
      <c r="X75" s="13">
        <f t="shared" si="19"/>
        <v>0.84493064039171761</v>
      </c>
      <c r="Y75" s="13">
        <f t="shared" si="20"/>
        <v>0.63093229717680277</v>
      </c>
      <c r="Z75" s="13">
        <f t="shared" si="21"/>
        <v>0.60744474333160781</v>
      </c>
      <c r="AA75" s="13">
        <f t="shared" si="22"/>
        <v>0.60744474333160781</v>
      </c>
      <c r="AB75" s="13">
        <f t="shared" si="22"/>
        <v>0.57707250616502748</v>
      </c>
      <c r="AC75" s="13">
        <f>1/L75</f>
        <v>0.97055714517355962</v>
      </c>
      <c r="AD75" s="13">
        <f>1/M75</f>
        <v>0.97055714517355962</v>
      </c>
      <c r="AE75" s="13">
        <f>1/N75</f>
        <v>1</v>
      </c>
      <c r="AF75" s="13">
        <f>1/O75</f>
        <v>1</v>
      </c>
      <c r="AG75" s="13">
        <f>1/P75</f>
        <v>1</v>
      </c>
      <c r="AH75" s="41">
        <f>SUM(U75:AG75)/COUNT(U75:AG75)</f>
        <v>0.82454894373280108</v>
      </c>
      <c r="AI75" s="8"/>
      <c r="AJ75" s="31" t="s">
        <v>29</v>
      </c>
      <c r="AL75" s="19" t="str">
        <f t="shared" si="24"/>
        <v>gas 82%, 
coal 60%, 
oil 76%, 
renewables 67%</v>
      </c>
    </row>
    <row r="76" spans="2:38" ht="15.6" thickTop="1" thickBot="1" x14ac:dyDescent="0.35">
      <c r="B76" t="s">
        <v>10</v>
      </c>
      <c r="C76">
        <f t="shared" si="23"/>
        <v>2</v>
      </c>
      <c r="D76" s="13">
        <f>MAX(1.02,VLOOKUP($B76,$AJ$24:$AX$53,COLUMN()-1,FALSE)*VLOOKUP($C76,$S$13:$AF$16,COLUMN()-1,FALSE))</f>
        <v>1.1518902781380098</v>
      </c>
      <c r="E76" s="13"/>
      <c r="F76" s="13"/>
      <c r="G76" s="13">
        <f>MAX(1.02,VLOOKUP($B76,$AJ$24:$AX$53,COLUMN()-1,FALSE)*VLOOKUP($C76,$S$13:$AF$16,COLUMN()-1,FALSE))</f>
        <v>1.2019512292597259</v>
      </c>
      <c r="H76" s="13">
        <f>MAX(1.02,VLOOKUP($B76,$AJ$24:$AX$53,COLUMN()-1,FALSE)*VLOOKUP($C76,$S$13:$AF$16,COLUMN()-1,FALSE))</f>
        <v>1.5191311547321869</v>
      </c>
      <c r="I76" s="13">
        <f>MAX(1.02,VLOOKUP($B76,$AJ$24:$AX$53,COLUMN()-1,FALSE)*VLOOKUP($C76,$S$13:$AF$16,COLUMN()-1,FALSE))</f>
        <v>1.6311499553850071</v>
      </c>
      <c r="J76" s="13">
        <f>MAX(1.02,VLOOKUP($B76,$AJ$24:$AX$53,COLUMN()-1,FALSE)*VLOOKUP($C76,$S$13:$AF$16,COLUMN()-1,FALSE))</f>
        <v>1.6311499553850071</v>
      </c>
      <c r="K76" s="13">
        <f>MAX(1.02,VLOOKUP($B76,$AJ$24:$AX$53,COLUMN()-1,FALSE)*VLOOKUP($C76,$S$13:$AF$16,COLUMN()-1,FALSE))</f>
        <v>1.7169999530368496</v>
      </c>
      <c r="L76" s="13">
        <f>MAX(1.02,VLOOKUP($B76,$AJ$24:$AX$53,COLUMN()-1,FALSE)*VLOOKUP($C76,$S$13:$AF$16,COLUMN()-1,FALSE))</f>
        <v>1.8248549785510833</v>
      </c>
      <c r="M76" s="13">
        <f>MAX(1.02,VLOOKUP($B76,$AJ$24:$AX$53,COLUMN()-1,FALSE)*VLOOKUP($C76,$S$13:$AF$16,COLUMN()-1,FALSE))</f>
        <v>1.8248549785510833</v>
      </c>
      <c r="N76" s="13">
        <v>1</v>
      </c>
      <c r="O76" s="13">
        <v>1</v>
      </c>
      <c r="P76" s="13">
        <v>1</v>
      </c>
      <c r="Q76" s="41">
        <f t="shared" si="12"/>
        <v>1.4092711348217231</v>
      </c>
      <c r="S76" s="8" t="str">
        <f>B76</f>
        <v>Romania</v>
      </c>
      <c r="T76" s="8">
        <f>C76</f>
        <v>2</v>
      </c>
      <c r="U76" s="13">
        <f t="shared" si="18"/>
        <v>0.86813824109746363</v>
      </c>
      <c r="V76" s="13"/>
      <c r="W76" s="13"/>
      <c r="X76" s="13">
        <f t="shared" si="19"/>
        <v>0.83198051273336082</v>
      </c>
      <c r="Y76" s="13">
        <f t="shared" si="20"/>
        <v>0.65827101029752344</v>
      </c>
      <c r="Z76" s="13">
        <f t="shared" si="21"/>
        <v>0.6130644191839284</v>
      </c>
      <c r="AA76" s="13">
        <f t="shared" si="22"/>
        <v>0.6130644191839284</v>
      </c>
      <c r="AB76" s="13">
        <f t="shared" si="22"/>
        <v>0.58241119822473186</v>
      </c>
      <c r="AC76" s="13">
        <f>1/L76</f>
        <v>0.54798875075212283</v>
      </c>
      <c r="AD76" s="13">
        <f>1/M76</f>
        <v>0.54798875075212283</v>
      </c>
      <c r="AE76" s="13">
        <f>1/N76</f>
        <v>1</v>
      </c>
      <c r="AF76" s="13">
        <f>1/O76</f>
        <v>1</v>
      </c>
      <c r="AG76" s="13">
        <f>1/P76</f>
        <v>1</v>
      </c>
      <c r="AH76" s="41">
        <f>SUM(U76:AG76)/COUNT(U76:AG76)</f>
        <v>0.75117339111138037</v>
      </c>
      <c r="AI76" s="8"/>
      <c r="AJ76" s="31" t="s">
        <v>8</v>
      </c>
      <c r="AL76" s="19" t="str">
        <f t="shared" si="24"/>
        <v>gas 82%, 
coal 60%, 
oil 80%, 
renewables 60%</v>
      </c>
    </row>
    <row r="77" spans="2:38" ht="15.6" thickTop="1" thickBot="1" x14ac:dyDescent="0.35">
      <c r="B77" t="s">
        <v>20</v>
      </c>
      <c r="C77">
        <f t="shared" si="23"/>
        <v>2</v>
      </c>
      <c r="D77" s="13">
        <f>MAX(1.02,VLOOKUP($B77,$AJ$24:$AX$53,COLUMN()-1,FALSE)*VLOOKUP($C77,$S$13:$AF$16,COLUMN()-1,FALSE))</f>
        <v>1.1317571205784784</v>
      </c>
      <c r="E77" s="13"/>
      <c r="F77" s="13"/>
      <c r="G77" s="13">
        <f>MAX(1.02,VLOOKUP($B77,$AJ$24:$AX$53,COLUMN()-1,FALSE)*VLOOKUP($C77,$S$13:$AF$16,COLUMN()-1,FALSE))</f>
        <v>1.2019512292597259</v>
      </c>
      <c r="H77" s="13">
        <f>MAX(1.02,VLOOKUP($B77,$AJ$24:$AX$53,COLUMN()-1,FALSE)*VLOOKUP($C77,$S$13:$AF$16,COLUMN()-1,FALSE))</f>
        <v>1.5849561109403398</v>
      </c>
      <c r="I77" s="13">
        <f>MAX(1.02,VLOOKUP($B77,$AJ$24:$AX$53,COLUMN()-1,FALSE)*VLOOKUP($C77,$S$13:$AF$16,COLUMN()-1,FALSE))</f>
        <v>1.3601448622890142</v>
      </c>
      <c r="J77" s="13">
        <f>MAX(1.02,VLOOKUP($B77,$AJ$24:$AX$53,COLUMN()-1,FALSE)*VLOOKUP($C77,$S$13:$AF$16,COLUMN()-1,FALSE))</f>
        <v>1.3601448622890142</v>
      </c>
      <c r="K77" s="13">
        <f>MAX(1.02,VLOOKUP($B77,$AJ$24:$AX$53,COLUMN()-1,FALSE)*VLOOKUP($C77,$S$13:$AF$16,COLUMN()-1,FALSE))</f>
        <v>1.4317314339884359</v>
      </c>
      <c r="L77" s="13">
        <f>MAX(1.02,VLOOKUP($B77,$AJ$24:$AX$53,COLUMN()-1,FALSE)*VLOOKUP($C77,$S$13:$AF$16,COLUMN()-1,FALSE))</f>
        <v>1.2853501579863187</v>
      </c>
      <c r="M77" s="13">
        <f>MAX(1.02,VLOOKUP($B77,$AJ$24:$AX$53,COLUMN()-1,FALSE)*VLOOKUP($C77,$S$13:$AF$16,COLUMN()-1,FALSE))</f>
        <v>1.2853501579863187</v>
      </c>
      <c r="N77" s="13">
        <v>1</v>
      </c>
      <c r="O77" s="13">
        <v>1</v>
      </c>
      <c r="P77" s="13">
        <v>1</v>
      </c>
      <c r="Q77" s="41">
        <f t="shared" si="12"/>
        <v>1.240125994119786</v>
      </c>
      <c r="S77" s="8" t="str">
        <f>B77</f>
        <v>Slovakia</v>
      </c>
      <c r="T77" s="8">
        <f>C77</f>
        <v>2</v>
      </c>
      <c r="U77" s="13">
        <f t="shared" si="18"/>
        <v>0.88358180551041465</v>
      </c>
      <c r="V77" s="13"/>
      <c r="W77" s="13"/>
      <c r="X77" s="13">
        <f t="shared" si="19"/>
        <v>0.83198051273336082</v>
      </c>
      <c r="Y77" s="13">
        <f t="shared" si="20"/>
        <v>0.63093229717680277</v>
      </c>
      <c r="Z77" s="13">
        <f t="shared" si="21"/>
        <v>0.73521580511437623</v>
      </c>
      <c r="AA77" s="13">
        <f t="shared" si="22"/>
        <v>0.73521580511437623</v>
      </c>
      <c r="AB77" s="13">
        <f t="shared" si="22"/>
        <v>0.69845501485865746</v>
      </c>
      <c r="AC77" s="13">
        <f>1/L77</f>
        <v>0.77799811497797633</v>
      </c>
      <c r="AD77" s="13">
        <f>1/M77</f>
        <v>0.77799811497797633</v>
      </c>
      <c r="AE77" s="13">
        <f>1/N77</f>
        <v>1</v>
      </c>
      <c r="AF77" s="13">
        <f>1/O77</f>
        <v>1</v>
      </c>
      <c r="AG77" s="13">
        <f>1/P77</f>
        <v>1</v>
      </c>
      <c r="AH77" s="41">
        <f>SUM(U77:AG77)/COUNT(U77:AG77)</f>
        <v>0.82467067913308556</v>
      </c>
      <c r="AI77" s="8"/>
      <c r="AJ77" s="31" t="s">
        <v>6</v>
      </c>
      <c r="AL77" s="19" t="str">
        <f t="shared" si="24"/>
        <v>gas 86%, 
coal 61%, 
oil 77%, 
renewables 70%</v>
      </c>
    </row>
    <row r="78" spans="2:38" ht="15.6" thickTop="1" thickBot="1" x14ac:dyDescent="0.35">
      <c r="B78" t="s">
        <v>26</v>
      </c>
      <c r="C78">
        <f t="shared" si="23"/>
        <v>2</v>
      </c>
      <c r="D78" s="13">
        <f>MAX(1.02,VLOOKUP($B78,$AJ$24:$AX$53,COLUMN()-1,FALSE)*VLOOKUP($C78,$S$13:$AF$16,COLUMN()-1,FALSE))</f>
        <v>1.1371647034672099</v>
      </c>
      <c r="E78" s="13"/>
      <c r="F78" s="13"/>
      <c r="G78" s="13">
        <f>MAX(1.02,VLOOKUP($B78,$AJ$24:$AX$53,COLUMN()-1,FALSE)*VLOOKUP($C78,$S$13:$AF$16,COLUMN()-1,FALSE))</f>
        <v>1.1958507109882601</v>
      </c>
      <c r="H78" s="13">
        <f>MAX(1.02,VLOOKUP($B78,$AJ$24:$AX$53,COLUMN()-1,FALSE)*VLOOKUP($C78,$S$13:$AF$16,COLUMN()-1,FALSE))</f>
        <v>1.5849561109403398</v>
      </c>
      <c r="I78" s="13">
        <f>MAX(1.02,VLOOKUP($B78,$AJ$24:$AX$53,COLUMN()-1,FALSE)*VLOOKUP($C78,$S$13:$AF$16,COLUMN()-1,FALSE))</f>
        <v>1.4238446056654612</v>
      </c>
      <c r="J78" s="13">
        <f>MAX(1.02,VLOOKUP($B78,$AJ$24:$AX$53,COLUMN()-1,FALSE)*VLOOKUP($C78,$S$13:$AF$16,COLUMN()-1,FALSE))</f>
        <v>1.4238446056654612</v>
      </c>
      <c r="K78" s="13">
        <f>MAX(1.02,VLOOKUP($B78,$AJ$24:$AX$53,COLUMN()-1,FALSE)*VLOOKUP($C78,$S$13:$AF$16,COLUMN()-1,FALSE))</f>
        <v>1.4987837954373278</v>
      </c>
      <c r="L78" s="13">
        <f>MAX(1.02,VLOOKUP($B78,$AJ$24:$AX$53,COLUMN()-1,FALSE)*VLOOKUP($C78,$S$13:$AF$16,COLUMN()-1,FALSE))</f>
        <v>1.1639794781342032</v>
      </c>
      <c r="M78" s="13">
        <f>MAX(1.02,VLOOKUP($B78,$AJ$24:$AX$53,COLUMN()-1,FALSE)*VLOOKUP($C78,$S$13:$AF$16,COLUMN()-1,FALSE))</f>
        <v>1.1639794781342032</v>
      </c>
      <c r="N78" s="13">
        <v>1</v>
      </c>
      <c r="O78" s="13">
        <v>1</v>
      </c>
      <c r="P78" s="13">
        <v>1</v>
      </c>
      <c r="Q78" s="41">
        <f t="shared" si="12"/>
        <v>1.2356730444029518</v>
      </c>
      <c r="S78" s="8" t="str">
        <f>B78</f>
        <v>Slovenia</v>
      </c>
      <c r="T78" s="8">
        <f>C78</f>
        <v>2</v>
      </c>
      <c r="U78" s="13">
        <f t="shared" si="18"/>
        <v>0.87938009063331346</v>
      </c>
      <c r="V78" s="13"/>
      <c r="W78" s="13"/>
      <c r="X78" s="13">
        <f t="shared" si="19"/>
        <v>0.83622478191578975</v>
      </c>
      <c r="Y78" s="13">
        <f t="shared" si="20"/>
        <v>0.63093229717680277</v>
      </c>
      <c r="Z78" s="13">
        <f t="shared" si="21"/>
        <v>0.70232383226442796</v>
      </c>
      <c r="AA78" s="13">
        <f t="shared" si="22"/>
        <v>0.70232383226442796</v>
      </c>
      <c r="AB78" s="13">
        <f t="shared" si="22"/>
        <v>0.66720764065120652</v>
      </c>
      <c r="AC78" s="13">
        <f>1/L78</f>
        <v>0.85912167592760869</v>
      </c>
      <c r="AD78" s="13">
        <f>1/M78</f>
        <v>0.85912167592760869</v>
      </c>
      <c r="AE78" s="13">
        <f>1/N78</f>
        <v>1</v>
      </c>
      <c r="AF78" s="13">
        <f>1/O78</f>
        <v>1</v>
      </c>
      <c r="AG78" s="13">
        <f>1/P78</f>
        <v>1</v>
      </c>
      <c r="AH78" s="41">
        <f>SUM(U78:AG78)/COUNT(U78:AG78)</f>
        <v>0.83060325697828963</v>
      </c>
      <c r="AI78" s="8"/>
      <c r="AJ78" s="31" t="s">
        <v>21</v>
      </c>
      <c r="AL78" s="19" t="str">
        <f t="shared" si="24"/>
        <v>gas 82%, 
coal 60%, 
oil 80%, 
renewables 55%</v>
      </c>
    </row>
    <row r="79" spans="2:38" ht="15.6" thickTop="1" thickBot="1" x14ac:dyDescent="0.35">
      <c r="B79" t="s">
        <v>7</v>
      </c>
      <c r="C79">
        <f t="shared" si="23"/>
        <v>2</v>
      </c>
      <c r="D79" s="13">
        <f>MAX(1.02,VLOOKUP($B79,$AJ$24:$AX$53,COLUMN()-1,FALSE)*VLOOKUP($C79,$S$13:$AF$16,COLUMN()-1,FALSE))</f>
        <v>1.1429408583568892</v>
      </c>
      <c r="E79" s="13"/>
      <c r="F79" s="13"/>
      <c r="G79" s="13">
        <f>MAX(1.02,VLOOKUP($B79,$AJ$24:$AX$53,COLUMN()-1,FALSE)*VLOOKUP($C79,$S$13:$AF$16,COLUMN()-1,FALSE))</f>
        <v>1.1878608893240634</v>
      </c>
      <c r="H79" s="13">
        <f>MAX(1.02,VLOOKUP($B79,$AJ$24:$AX$53,COLUMN()-1,FALSE)*VLOOKUP($C79,$S$13:$AF$16,COLUMN()-1,FALSE))</f>
        <v>1.4189518438977811</v>
      </c>
      <c r="I79" s="13">
        <f>MAX(1.02,VLOOKUP($B79,$AJ$24:$AX$53,COLUMN()-1,FALSE)*VLOOKUP($C79,$S$13:$AF$16,COLUMN()-1,FALSE))</f>
        <v>1.5615023871293543</v>
      </c>
      <c r="J79" s="13">
        <f>MAX(1.02,VLOOKUP($B79,$AJ$24:$AX$53,COLUMN()-1,FALSE)*VLOOKUP($C79,$S$13:$AF$16,COLUMN()-1,FALSE))</f>
        <v>1.5615023871293543</v>
      </c>
      <c r="K79" s="13">
        <f>MAX(1.02,VLOOKUP($B79,$AJ$24:$AX$53,COLUMN()-1,FALSE)*VLOOKUP($C79,$S$13:$AF$16,COLUMN()-1,FALSE))</f>
        <v>1.6436867232940571</v>
      </c>
      <c r="L79" s="13">
        <f>MAX(1.02,VLOOKUP($B79,$AJ$24:$AX$53,COLUMN()-1,FALSE)*VLOOKUP($C79,$S$13:$AF$16,COLUMN()-1,FALSE))</f>
        <v>1.2569434514591047</v>
      </c>
      <c r="M79" s="13">
        <f>MAX(1.02,VLOOKUP($B79,$AJ$24:$AX$53,COLUMN()-1,FALSE)*VLOOKUP($C79,$S$13:$AF$16,COLUMN()-1,FALSE))</f>
        <v>1.2569434514591047</v>
      </c>
      <c r="N79" s="13">
        <v>1</v>
      </c>
      <c r="O79" s="13">
        <v>1</v>
      </c>
      <c r="P79" s="13">
        <v>1</v>
      </c>
      <c r="Q79" s="41">
        <f t="shared" si="12"/>
        <v>1.2754847265499736</v>
      </c>
      <c r="S79" s="8" t="str">
        <f>B79</f>
        <v>Spain</v>
      </c>
      <c r="T79" s="8">
        <f>C79</f>
        <v>2</v>
      </c>
      <c r="U79" s="13">
        <f t="shared" si="18"/>
        <v>0.87493591001516624</v>
      </c>
      <c r="V79" s="13"/>
      <c r="W79" s="13"/>
      <c r="X79" s="13">
        <f t="shared" si="19"/>
        <v>0.84184941939542834</v>
      </c>
      <c r="Y79" s="13">
        <f t="shared" si="20"/>
        <v>0.70474555165526698</v>
      </c>
      <c r="Z79" s="13">
        <f t="shared" si="21"/>
        <v>0.64040888329244694</v>
      </c>
      <c r="AA79" s="13">
        <f t="shared" si="22"/>
        <v>0.64040888329244694</v>
      </c>
      <c r="AB79" s="13">
        <f t="shared" si="22"/>
        <v>0.6083884391278247</v>
      </c>
      <c r="AC79" s="13">
        <f>1/L79</f>
        <v>0.79558073900553317</v>
      </c>
      <c r="AD79" s="13">
        <f>1/M79</f>
        <v>0.79558073900553317</v>
      </c>
      <c r="AE79" s="13">
        <f>1/N79</f>
        <v>1</v>
      </c>
      <c r="AF79" s="13">
        <f>1/O79</f>
        <v>1</v>
      </c>
      <c r="AG79" s="13">
        <f>1/P79</f>
        <v>1</v>
      </c>
      <c r="AH79" s="41">
        <f>SUM(U79:AG79)/COUNT(U79:AG79)</f>
        <v>0.80926350588996787</v>
      </c>
      <c r="AI79" s="8"/>
      <c r="AJ79" s="31" t="s">
        <v>10</v>
      </c>
      <c r="AL79" s="19" t="str">
        <f t="shared" si="24"/>
        <v>gas 82%, 
coal 63%, 
oil 79%, 
renewables 55%</v>
      </c>
    </row>
    <row r="80" spans="2:38" ht="15.6" thickTop="1" thickBot="1" x14ac:dyDescent="0.35">
      <c r="B80" t="s">
        <v>9</v>
      </c>
      <c r="C80">
        <f t="shared" si="23"/>
        <v>2</v>
      </c>
      <c r="D80" s="13">
        <f>MAX(1.02,VLOOKUP($B80,$AJ$24:$AX$53,COLUMN()-1,FALSE)*VLOOKUP($C80,$S$13:$AF$16,COLUMN()-1,FALSE))</f>
        <v>1.1235507086932592</v>
      </c>
      <c r="E80" s="13"/>
      <c r="F80" s="13"/>
      <c r="G80" s="13">
        <f>MAX(1.02,VLOOKUP($B80,$AJ$24:$AX$53,COLUMN()-1,FALSE)*VLOOKUP($C80,$S$13:$AF$16,COLUMN()-1,FALSE))</f>
        <v>1.1797757563956184</v>
      </c>
      <c r="H80" s="13">
        <f>MAX(1.02,VLOOKUP($B80,$AJ$24:$AX$53,COLUMN()-1,FALSE)*VLOOKUP($C80,$S$13:$AF$16,COLUMN()-1,FALSE))</f>
        <v>1.5849561109403398</v>
      </c>
      <c r="I80" s="13">
        <f>MAX(1.02,VLOOKUP($B80,$AJ$24:$AX$53,COLUMN()-1,FALSE)*VLOOKUP($C80,$S$13:$AF$16,COLUMN()-1,FALSE))</f>
        <v>1.6245189037025314</v>
      </c>
      <c r="J80" s="13">
        <f>MAX(1.02,VLOOKUP($B80,$AJ$24:$AX$53,COLUMN()-1,FALSE)*VLOOKUP($C80,$S$13:$AF$16,COLUMN()-1,FALSE))</f>
        <v>1.6245189037025314</v>
      </c>
      <c r="K80" s="13">
        <f>MAX(1.02,VLOOKUP($B80,$AJ$24:$AX$53,COLUMN()-1,FALSE)*VLOOKUP($C80,$S$13:$AF$16,COLUMN()-1,FALSE))</f>
        <v>1.7100198986342436</v>
      </c>
      <c r="L80" s="13">
        <f>MAX(1.02,VLOOKUP($B80,$AJ$24:$AX$53,COLUMN()-1,FALSE)*VLOOKUP($C80,$S$13:$AF$16,COLUMN()-1,FALSE))</f>
        <v>1.1356858578159104</v>
      </c>
      <c r="M80" s="13">
        <f>MAX(1.02,VLOOKUP($B80,$AJ$24:$AX$53,COLUMN()-1,FALSE)*VLOOKUP($C80,$S$13:$AF$16,COLUMN()-1,FALSE))</f>
        <v>1.1356858578159104</v>
      </c>
      <c r="N80" s="13">
        <v>1</v>
      </c>
      <c r="O80" s="13">
        <v>1</v>
      </c>
      <c r="P80" s="13">
        <v>1</v>
      </c>
      <c r="Q80" s="41">
        <f t="shared" si="12"/>
        <v>1.2835192725182132</v>
      </c>
      <c r="S80" s="8" t="str">
        <f>B80</f>
        <v>Sweden</v>
      </c>
      <c r="T80" s="8">
        <f>C80</f>
        <v>2</v>
      </c>
      <c r="U80" s="13">
        <f t="shared" si="18"/>
        <v>0.89003548505883245</v>
      </c>
      <c r="V80" s="13"/>
      <c r="W80" s="13"/>
      <c r="X80" s="13">
        <f t="shared" si="19"/>
        <v>0.84761870599472333</v>
      </c>
      <c r="Y80" s="13">
        <f t="shared" si="20"/>
        <v>0.63093229717680277</v>
      </c>
      <c r="Z80" s="13">
        <f t="shared" si="21"/>
        <v>0.61556685965355307</v>
      </c>
      <c r="AA80" s="13">
        <f t="shared" si="22"/>
        <v>0.61556685965355307</v>
      </c>
      <c r="AB80" s="13">
        <f t="shared" si="22"/>
        <v>0.58478851667087539</v>
      </c>
      <c r="AC80" s="13">
        <f>1/L80</f>
        <v>0.88052518495136145</v>
      </c>
      <c r="AD80" s="13">
        <f>1/M80</f>
        <v>0.88052518495136145</v>
      </c>
      <c r="AE80" s="13">
        <f>1/N80</f>
        <v>1</v>
      </c>
      <c r="AF80" s="13">
        <f>1/O80</f>
        <v>1</v>
      </c>
      <c r="AG80" s="13">
        <f>1/P80</f>
        <v>1</v>
      </c>
      <c r="AH80" s="41">
        <f>SUM(U80:AG80)/COUNT(U80:AG80)</f>
        <v>0.81323264491918745</v>
      </c>
      <c r="AI80" s="8"/>
      <c r="AJ80" s="31" t="s">
        <v>20</v>
      </c>
      <c r="AL80" s="19" t="str">
        <f t="shared" si="24"/>
        <v>gas 84%, 
coal 60%, 
oil 79%, 
renewables 66%</v>
      </c>
    </row>
    <row r="81" spans="2:38" ht="15.6" thickTop="1" thickBot="1" x14ac:dyDescent="0.35">
      <c r="B81" t="s">
        <v>14</v>
      </c>
      <c r="C81">
        <f t="shared" si="23"/>
        <v>2</v>
      </c>
      <c r="D81" s="13">
        <f>MAX(1.02,VLOOKUP($B81,$AJ$24:$AX$53,COLUMN()-1,FALSE)*VLOOKUP($C81,$S$13:$AF$16,COLUMN()-1,FALSE))</f>
        <v>1.1518902781380098</v>
      </c>
      <c r="E81" s="13"/>
      <c r="F81" s="13"/>
      <c r="G81" s="13">
        <f>MAX(1.02,VLOOKUP($B81,$AJ$24:$AX$53,COLUMN()-1,FALSE)*VLOOKUP($C81,$S$13:$AF$16,COLUMN()-1,FALSE))</f>
        <v>1.2492452941564531</v>
      </c>
      <c r="H81" s="13">
        <f>MAX(1.02,VLOOKUP($B81,$AJ$24:$AX$53,COLUMN()-1,FALSE)*VLOOKUP($C81,$S$13:$AF$16,COLUMN()-1,FALSE))</f>
        <v>1.5849561109403398</v>
      </c>
      <c r="I81" s="13">
        <f>MAX(1.02,VLOOKUP($B81,$AJ$24:$AX$53,COLUMN()-1,FALSE)*VLOOKUP($C81,$S$13:$AF$16,COLUMN()-1,FALSE))</f>
        <v>1.6229929725800694</v>
      </c>
      <c r="J81" s="13">
        <f>MAX(1.02,VLOOKUP($B81,$AJ$24:$AX$53,COLUMN()-1,FALSE)*VLOOKUP($C81,$S$13:$AF$16,COLUMN()-1,FALSE))</f>
        <v>1.6229929725800694</v>
      </c>
      <c r="K81" s="13">
        <f>MAX(1.02,VLOOKUP($B81,$AJ$24:$AX$53,COLUMN()-1,FALSE)*VLOOKUP($C81,$S$13:$AF$16,COLUMN()-1,FALSE))</f>
        <v>1.7084136553474414</v>
      </c>
      <c r="L81" s="13">
        <f>MAX(1.02,VLOOKUP($B81,$AJ$24:$AX$53,COLUMN()-1,FALSE)*VLOOKUP($C81,$S$13:$AF$16,COLUMN()-1,FALSE))</f>
        <v>1.1923865463369254</v>
      </c>
      <c r="M81" s="13">
        <f>MAX(1.02,VLOOKUP($B81,$AJ$24:$AX$53,COLUMN()-1,FALSE)*VLOOKUP($C81,$S$13:$AF$16,COLUMN()-1,FALSE))</f>
        <v>1.1923865463369254</v>
      </c>
      <c r="N81" s="13">
        <v>1</v>
      </c>
      <c r="O81" s="13">
        <v>1</v>
      </c>
      <c r="P81" s="13">
        <v>1</v>
      </c>
      <c r="Q81" s="41">
        <f t="shared" si="12"/>
        <v>1.3022967614923848</v>
      </c>
      <c r="S81" s="8" t="str">
        <f>B81</f>
        <v>Switzerland</v>
      </c>
      <c r="T81" s="8">
        <f>C81</f>
        <v>2</v>
      </c>
      <c r="U81" s="13">
        <f t="shared" si="18"/>
        <v>0.86813824109746363</v>
      </c>
      <c r="V81" s="13"/>
      <c r="W81" s="13"/>
      <c r="X81" s="13">
        <f t="shared" si="19"/>
        <v>0.80048330354147557</v>
      </c>
      <c r="Y81" s="13">
        <f t="shared" si="20"/>
        <v>0.63093229717680277</v>
      </c>
      <c r="Z81" s="13">
        <f t="shared" si="21"/>
        <v>0.61614561300921811</v>
      </c>
      <c r="AA81" s="13">
        <f t="shared" si="22"/>
        <v>0.61614561300921811</v>
      </c>
      <c r="AB81" s="13">
        <f t="shared" si="22"/>
        <v>0.58533833235875721</v>
      </c>
      <c r="AC81" s="13">
        <f>1/L81</f>
        <v>0.83865421248843586</v>
      </c>
      <c r="AD81" s="13">
        <f>1/M81</f>
        <v>0.83865421248843586</v>
      </c>
      <c r="AE81" s="13">
        <f>1/N81</f>
        <v>1</v>
      </c>
      <c r="AF81" s="13">
        <f>1/O81</f>
        <v>1</v>
      </c>
      <c r="AG81" s="13">
        <f>1/P81</f>
        <v>1</v>
      </c>
      <c r="AH81" s="41">
        <f>SUM(U81:AG81)/COUNT(U81:AG81)</f>
        <v>0.79949925683361878</v>
      </c>
      <c r="AI81" s="8"/>
      <c r="AJ81" s="31" t="s">
        <v>26</v>
      </c>
      <c r="AL81" s="19" t="str">
        <f t="shared" si="24"/>
        <v>gas 84%, 
coal 60%, 
oil 79%, 
renewables 63%</v>
      </c>
    </row>
    <row r="82" spans="2:38" ht="15.6" thickTop="1" thickBot="1" x14ac:dyDescent="0.35">
      <c r="B82" t="s">
        <v>4</v>
      </c>
      <c r="C82">
        <f t="shared" si="23"/>
        <v>2</v>
      </c>
      <c r="D82" s="13">
        <f>MAX(1.02,VLOOKUP($B82,$AJ$24:$AX$53,COLUMN()-1,FALSE)*VLOOKUP($C82,$S$13:$AF$16,COLUMN()-1,FALSE))</f>
        <v>1.1570756265597137</v>
      </c>
      <c r="E82" s="13"/>
      <c r="F82" s="13"/>
      <c r="G82" s="13">
        <f>MAX(1.02,VLOOKUP($B82,$AJ$24:$AX$53,COLUMN()-1,FALSE)*VLOOKUP($C82,$S$13:$AF$16,COLUMN()-1,FALSE))</f>
        <v>1.2015591277587012</v>
      </c>
      <c r="H82" s="13">
        <f>MAX(1.02,VLOOKUP($B82,$AJ$24:$AX$53,COLUMN()-1,FALSE)*VLOOKUP($C82,$S$13:$AF$16,COLUMN()-1,FALSE))</f>
        <v>1.5531781701638432</v>
      </c>
      <c r="I82" s="13">
        <f>MAX(1.02,VLOOKUP($B82,$AJ$24:$AX$53,COLUMN()-1,FALSE)*VLOOKUP($C82,$S$13:$AF$16,COLUMN()-1,FALSE))</f>
        <v>1.5928696470680086</v>
      </c>
      <c r="J82" s="13">
        <f>MAX(1.02,VLOOKUP($B82,$AJ$24:$AX$53,COLUMN()-1,FALSE)*VLOOKUP($C82,$S$13:$AF$16,COLUMN()-1,FALSE))</f>
        <v>1.5928696470680086</v>
      </c>
      <c r="K82" s="13">
        <f>MAX(1.02,VLOOKUP($B82,$AJ$24:$AX$53,COLUMN()-1,FALSE)*VLOOKUP($C82,$S$13:$AF$16,COLUMN()-1,FALSE))</f>
        <v>1.6767048916505354</v>
      </c>
      <c r="L82" s="13">
        <f>MAX(1.02,VLOOKUP($B82,$AJ$24:$AX$53,COLUMN()-1,FALSE)*VLOOKUP($C82,$S$13:$AF$16,COLUMN()-1,FALSE))</f>
        <v>1.1868824330195753</v>
      </c>
      <c r="M82" s="13">
        <f>MAX(1.02,VLOOKUP($B82,$AJ$24:$AX$53,COLUMN()-1,FALSE)*VLOOKUP($C82,$S$13:$AF$16,COLUMN()-1,FALSE))</f>
        <v>1.1868824330195753</v>
      </c>
      <c r="N82" s="13">
        <v>1</v>
      </c>
      <c r="O82" s="13">
        <v>1</v>
      </c>
      <c r="P82" s="13">
        <v>1</v>
      </c>
      <c r="Q82" s="41">
        <f t="shared" si="12"/>
        <v>1.2861838160279964</v>
      </c>
      <c r="S82" s="8" t="str">
        <f>B82</f>
        <v>United Kingdom</v>
      </c>
      <c r="T82" s="8">
        <f>C82</f>
        <v>2</v>
      </c>
      <c r="U82" s="13">
        <f t="shared" si="18"/>
        <v>0.864247744093668</v>
      </c>
      <c r="V82" s="13"/>
      <c r="W82" s="13"/>
      <c r="X82" s="13">
        <f t="shared" si="19"/>
        <v>0.83225201065662524</v>
      </c>
      <c r="Y82" s="13">
        <f t="shared" si="20"/>
        <v>0.64384113761688466</v>
      </c>
      <c r="Z82" s="13">
        <f t="shared" si="21"/>
        <v>0.62779776225926431</v>
      </c>
      <c r="AA82" s="13">
        <f t="shared" si="22"/>
        <v>0.62779776225926431</v>
      </c>
      <c r="AB82" s="13">
        <f t="shared" si="22"/>
        <v>0.59640787414630114</v>
      </c>
      <c r="AC82" s="13">
        <f>1/L82</f>
        <v>0.84254343326649184</v>
      </c>
      <c r="AD82" s="13">
        <f>1/M82</f>
        <v>0.84254343326649184</v>
      </c>
      <c r="AE82" s="13">
        <f>1/N82</f>
        <v>1</v>
      </c>
      <c r="AF82" s="13">
        <f>1/O82</f>
        <v>1</v>
      </c>
      <c r="AG82" s="13">
        <f>1/P82</f>
        <v>1</v>
      </c>
      <c r="AH82" s="41">
        <f>SUM(U82:AG82)/COUNT(U82:AG82)</f>
        <v>0.80703919614227193</v>
      </c>
      <c r="AI82" s="8"/>
      <c r="AJ82" s="31" t="s">
        <v>7</v>
      </c>
      <c r="AL82" s="19" t="str">
        <f t="shared" si="24"/>
        <v>gas 83%, 
coal 67%, 
oil 80%, 
renewables 58%</v>
      </c>
    </row>
    <row r="83" spans="2:38" ht="15.6" thickTop="1" thickBot="1" x14ac:dyDescent="0.35">
      <c r="B83" t="s">
        <v>12</v>
      </c>
      <c r="C83">
        <f t="shared" si="23"/>
        <v>3</v>
      </c>
      <c r="D83" s="13">
        <f>MAX(1.02,VLOOKUP($B83,$AJ$24:$AX$53,COLUMN()-1,FALSE)*VLOOKUP($C83,$S$13:$AF$16,COLUMN()-1,FALSE))</f>
        <v>1.0961554280404884</v>
      </c>
      <c r="E83" s="13"/>
      <c r="F83" s="13"/>
      <c r="G83" s="13">
        <f>MAX(1.02,VLOOKUP($B83,$AJ$24:$AX$53,COLUMN()-1,FALSE)*VLOOKUP($C83,$S$13:$AF$16,COLUMN()-1,FALSE))</f>
        <v>1.0531652213912164</v>
      </c>
      <c r="H83" s="13">
        <f>MAX(1.02,VLOOKUP($B83,$AJ$24:$AX$53,COLUMN()-1,FALSE)*VLOOKUP($C83,$S$13:$AF$16,COLUMN()-1,FALSE))</f>
        <v>1.6858808325167629</v>
      </c>
      <c r="I83" s="13">
        <f>MAX(1.02,VLOOKUP($B83,$AJ$24:$AX$53,COLUMN()-1,FALSE)*VLOOKUP($C83,$S$13:$AF$16,COLUMN()-1,FALSE))</f>
        <v>1.5713464988036345</v>
      </c>
      <c r="J83" s="13">
        <f>MAX(1.02,VLOOKUP($B83,$AJ$24:$AX$53,COLUMN()-1,FALSE)*VLOOKUP($C83,$S$13:$AF$16,COLUMN()-1,FALSE))</f>
        <v>1.5713464988036345</v>
      </c>
      <c r="K83" s="13">
        <f>MAX(1.02,VLOOKUP($B83,$AJ$24:$AX$53,COLUMN()-1,FALSE)*VLOOKUP($C83,$S$13:$AF$16,COLUMN()-1,FALSE))</f>
        <v>1.6540489461090893</v>
      </c>
      <c r="L83" s="13">
        <f>MAX(1.02,VLOOKUP($B83,$AJ$24:$AX$53,COLUMN()-1,FALSE)*VLOOKUP($C83,$S$13:$AF$16,COLUMN()-1,FALSE))</f>
        <v>1.6511950662681834</v>
      </c>
      <c r="M83" s="13">
        <f>MAX(1.02,VLOOKUP($B83,$AJ$24:$AX$53,COLUMN()-1,FALSE)*VLOOKUP($C83,$S$13:$AF$16,COLUMN()-1,FALSE))</f>
        <v>1.6511950662681834</v>
      </c>
      <c r="N83" s="13">
        <v>1</v>
      </c>
      <c r="O83" s="13">
        <v>1</v>
      </c>
      <c r="P83" s="13">
        <v>1</v>
      </c>
      <c r="Q83" s="41">
        <f t="shared" si="12"/>
        <v>1.3576666871091994</v>
      </c>
      <c r="S83" s="8" t="str">
        <f>B83</f>
        <v>Austria</v>
      </c>
      <c r="T83" s="8">
        <f>C83</f>
        <v>3</v>
      </c>
      <c r="U83" s="13">
        <f t="shared" si="18"/>
        <v>0.91227938522151197</v>
      </c>
      <c r="V83" s="13"/>
      <c r="W83" s="13"/>
      <c r="X83" s="13">
        <f t="shared" si="19"/>
        <v>0.94951863172904072</v>
      </c>
      <c r="Y83" s="13">
        <f t="shared" si="20"/>
        <v>0.5931617352260613</v>
      </c>
      <c r="Z83" s="13">
        <f t="shared" si="21"/>
        <v>0.63639687412124779</v>
      </c>
      <c r="AA83" s="13">
        <f t="shared" si="22"/>
        <v>0.63639687412124779</v>
      </c>
      <c r="AB83" s="13">
        <f t="shared" si="22"/>
        <v>0.60457703041518529</v>
      </c>
      <c r="AC83" s="13">
        <f>1/L83</f>
        <v>0.60562196461746343</v>
      </c>
      <c r="AD83" s="13">
        <f>1/M83</f>
        <v>0.60562196461746343</v>
      </c>
      <c r="AE83" s="13">
        <f>1/N83</f>
        <v>1</v>
      </c>
      <c r="AF83" s="13">
        <f>1/O83</f>
        <v>1</v>
      </c>
      <c r="AG83" s="13">
        <f>1/P83</f>
        <v>1</v>
      </c>
      <c r="AH83" s="41">
        <f>SUM(U83:AG83)/COUNT(U83:AG83)</f>
        <v>0.77668858727902013</v>
      </c>
      <c r="AI83" s="8"/>
      <c r="AJ83" s="31" t="s">
        <v>9</v>
      </c>
      <c r="AK83" s="14"/>
      <c r="AL83" s="19" t="str">
        <f t="shared" si="24"/>
        <v>gas 85%, 
coal 60%, 
oil 81%, 
renewables 56%</v>
      </c>
    </row>
    <row r="84" spans="2:38" ht="15.6" thickTop="1" thickBot="1" x14ac:dyDescent="0.35">
      <c r="B84" t="s">
        <v>1</v>
      </c>
      <c r="C84">
        <f t="shared" si="23"/>
        <v>3</v>
      </c>
      <c r="D84" s="13">
        <f>MAX(1.02,VLOOKUP($B84,$AJ$24:$AX$53,COLUMN()-1,FALSE)*VLOOKUP($C84,$S$13:$AF$16,COLUMN()-1,FALSE))</f>
        <v>1.1368688131481972</v>
      </c>
      <c r="E84" s="13"/>
      <c r="F84" s="13"/>
      <c r="G84" s="13">
        <f>MAX(1.02,VLOOKUP($B84,$AJ$24:$AX$53,COLUMN()-1,FALSE)*VLOOKUP($C84,$S$13:$AF$16,COLUMN()-1,FALSE))</f>
        <v>1.1849213225300441</v>
      </c>
      <c r="H84" s="13">
        <f>MAX(1.02,VLOOKUP($B84,$AJ$24:$AX$53,COLUMN()-1,FALSE)*VLOOKUP($C84,$S$13:$AF$16,COLUMN()-1,FALSE))</f>
        <v>1.635711550341963</v>
      </c>
      <c r="I84" s="13">
        <f>MAX(1.02,VLOOKUP($B84,$AJ$24:$AX$53,COLUMN()-1,FALSE)*VLOOKUP($C84,$S$13:$AF$16,COLUMN()-1,FALSE))</f>
        <v>1.3316461847154597</v>
      </c>
      <c r="J84" s="13">
        <f>MAX(1.02,VLOOKUP($B84,$AJ$24:$AX$53,COLUMN()-1,FALSE)*VLOOKUP($C84,$S$13:$AF$16,COLUMN()-1,FALSE))</f>
        <v>1.3316461847154597</v>
      </c>
      <c r="K84" s="13">
        <f>MAX(1.02,VLOOKUP($B84,$AJ$24:$AX$53,COLUMN()-1,FALSE)*VLOOKUP($C84,$S$13:$AF$16,COLUMN()-1,FALSE))</f>
        <v>1.4017328260162736</v>
      </c>
      <c r="L84" s="13">
        <f>MAX(1.02,VLOOKUP($B84,$AJ$24:$AX$53,COLUMN()-1,FALSE)*VLOOKUP($C84,$S$13:$AF$16,COLUMN()-1,FALSE))</f>
        <v>1.1990310602837331</v>
      </c>
      <c r="M84" s="13">
        <f>MAX(1.02,VLOOKUP($B84,$AJ$24:$AX$53,COLUMN()-1,FALSE)*VLOOKUP($C84,$S$13:$AF$16,COLUMN()-1,FALSE))</f>
        <v>1.1990310602837331</v>
      </c>
      <c r="N84" s="13">
        <v>1</v>
      </c>
      <c r="O84" s="13">
        <v>1</v>
      </c>
      <c r="P84" s="13">
        <v>1</v>
      </c>
      <c r="Q84" s="41">
        <f t="shared" si="12"/>
        <v>1.2200535456395332</v>
      </c>
      <c r="S84" s="8" t="str">
        <f>B84</f>
        <v>Belgium</v>
      </c>
      <c r="T84" s="8">
        <f>C84</f>
        <v>3</v>
      </c>
      <c r="U84" s="13">
        <f t="shared" si="18"/>
        <v>0.87960896493485252</v>
      </c>
      <c r="V84" s="13"/>
      <c r="W84" s="13"/>
      <c r="X84" s="13">
        <f t="shared" si="19"/>
        <v>0.84393788936534608</v>
      </c>
      <c r="Y84" s="13">
        <f t="shared" si="20"/>
        <v>0.61135473414670161</v>
      </c>
      <c r="Z84" s="13">
        <f t="shared" si="21"/>
        <v>0.7509502234737192</v>
      </c>
      <c r="AA84" s="13">
        <f t="shared" si="22"/>
        <v>0.7509502234737192</v>
      </c>
      <c r="AB84" s="13">
        <f t="shared" si="22"/>
        <v>0.71340271230003316</v>
      </c>
      <c r="AC84" s="13">
        <f>1/L84</f>
        <v>0.83400675188794915</v>
      </c>
      <c r="AD84" s="13">
        <f>1/M84</f>
        <v>0.83400675188794915</v>
      </c>
      <c r="AE84" s="13">
        <f>1/N84</f>
        <v>1</v>
      </c>
      <c r="AF84" s="13">
        <f>1/O84</f>
        <v>1</v>
      </c>
      <c r="AG84" s="13">
        <f>1/P84</f>
        <v>1</v>
      </c>
      <c r="AH84" s="41">
        <f>SUM(U84:AG84)/COUNT(U84:AG84)</f>
        <v>0.83801984104275173</v>
      </c>
      <c r="AI84" s="8"/>
      <c r="AJ84" s="31" t="s">
        <v>14</v>
      </c>
      <c r="AL84" s="19" t="str">
        <f t="shared" si="24"/>
        <v>gas 82%, 
coal 60%, 
oil 76%, 
renewables 56%</v>
      </c>
    </row>
    <row r="85" spans="2:38" ht="15.6" thickTop="1" thickBot="1" x14ac:dyDescent="0.35">
      <c r="B85" t="s">
        <v>19</v>
      </c>
      <c r="C85">
        <f t="shared" si="23"/>
        <v>3</v>
      </c>
      <c r="D85" s="13">
        <f>MAX(1.02,VLOOKUP($B85,$AJ$24:$AX$53,COLUMN()-1,FALSE)*VLOOKUP($C85,$S$13:$AF$16,COLUMN()-1,FALSE))</f>
        <v>1.0984226168861446</v>
      </c>
      <c r="E85" s="13"/>
      <c r="F85" s="13"/>
      <c r="G85" s="13">
        <f>MAX(1.02,VLOOKUP($B85,$AJ$24:$AX$53,COLUMN()-1,FALSE)*VLOOKUP($C85,$S$13:$AF$16,COLUMN()-1,FALSE))</f>
        <v>1.2562392660730501</v>
      </c>
      <c r="H85" s="13">
        <f>MAX(1.02,VLOOKUP($B85,$AJ$24:$AX$53,COLUMN()-1,FALSE)*VLOOKUP($C85,$S$13:$AF$16,COLUMN()-1,FALSE))</f>
        <v>1.4342567560803559</v>
      </c>
      <c r="I85" s="13">
        <f>MAX(1.02,VLOOKUP($B85,$AJ$24:$AX$53,COLUMN()-1,FALSE)*VLOOKUP($C85,$S$13:$AF$16,COLUMN()-1,FALSE))</f>
        <v>1.4594789644672297</v>
      </c>
      <c r="J85" s="13">
        <f>MAX(1.02,VLOOKUP($B85,$AJ$24:$AX$53,COLUMN()-1,FALSE)*VLOOKUP($C85,$S$13:$AF$16,COLUMN()-1,FALSE))</f>
        <v>1.4594789644672297</v>
      </c>
      <c r="K85" s="13">
        <f>MAX(1.02,VLOOKUP($B85,$AJ$24:$AX$53,COLUMN()-1,FALSE)*VLOOKUP($C85,$S$13:$AF$16,COLUMN()-1,FALSE))</f>
        <v>1.5362936468076103</v>
      </c>
      <c r="L85" s="13">
        <f>MAX(1.02,VLOOKUP($B85,$AJ$24:$AX$53,COLUMN()-1,FALSE)*VLOOKUP($C85,$S$13:$AF$16,COLUMN()-1,FALSE))</f>
        <v>1.02</v>
      </c>
      <c r="M85" s="13">
        <f>MAX(1.02,VLOOKUP($B85,$AJ$24:$AX$53,COLUMN()-1,FALSE)*VLOOKUP($C85,$S$13:$AF$16,COLUMN()-1,FALSE))</f>
        <v>1.02</v>
      </c>
      <c r="N85" s="13">
        <v>1</v>
      </c>
      <c r="O85" s="13">
        <v>1</v>
      </c>
      <c r="P85" s="13">
        <v>1</v>
      </c>
      <c r="Q85" s="41">
        <f t="shared" si="12"/>
        <v>1.2076518377074199</v>
      </c>
      <c r="S85" s="8" t="str">
        <f>B85</f>
        <v>Bulgaria</v>
      </c>
      <c r="T85" s="8">
        <f>C85</f>
        <v>3</v>
      </c>
      <c r="U85" s="13">
        <f t="shared" si="18"/>
        <v>0.91039640355807927</v>
      </c>
      <c r="V85" s="13"/>
      <c r="W85" s="13"/>
      <c r="X85" s="13">
        <f t="shared" si="19"/>
        <v>0.79602670208355841</v>
      </c>
      <c r="Y85" s="13">
        <f t="shared" si="20"/>
        <v>0.69722523234464295</v>
      </c>
      <c r="Z85" s="13">
        <f t="shared" si="21"/>
        <v>0.68517602812113254</v>
      </c>
      <c r="AA85" s="13">
        <f t="shared" si="22"/>
        <v>0.68517602812113254</v>
      </c>
      <c r="AB85" s="13">
        <f t="shared" si="22"/>
        <v>0.6509172267150759</v>
      </c>
      <c r="AC85" s="13">
        <f>1/L85</f>
        <v>0.98039215686274506</v>
      </c>
      <c r="AD85" s="13">
        <f>1/M85</f>
        <v>0.98039215686274506</v>
      </c>
      <c r="AE85" s="13">
        <f>1/N85</f>
        <v>1</v>
      </c>
      <c r="AF85" s="13">
        <f>1/O85</f>
        <v>1</v>
      </c>
      <c r="AG85" s="13">
        <f>1/P85</f>
        <v>1</v>
      </c>
      <c r="AH85" s="41">
        <f>SUM(U85:AG85)/COUNT(U85:AG85)</f>
        <v>0.85324563042446466</v>
      </c>
      <c r="AI85" s="8"/>
      <c r="AJ85" s="31" t="s">
        <v>4</v>
      </c>
      <c r="AL85" s="19" t="str">
        <f t="shared" si="24"/>
        <v>gas 82%, 
coal 61%, 
oil 79%, 
renewables 57%</v>
      </c>
    </row>
    <row r="86" spans="2:38" ht="15.6" thickTop="1" thickBot="1" x14ac:dyDescent="0.35">
      <c r="B86" t="s">
        <v>22</v>
      </c>
      <c r="C86">
        <f t="shared" si="23"/>
        <v>3</v>
      </c>
      <c r="D86" s="13">
        <f>MAX(1.02,VLOOKUP($B86,$AJ$24:$AX$53,COLUMN()-1,FALSE)*VLOOKUP($C86,$S$13:$AF$16,COLUMN()-1,FALSE))</f>
        <v>1.1033896348479886</v>
      </c>
      <c r="E86" s="13"/>
      <c r="F86" s="13"/>
      <c r="G86" s="13">
        <f>MAX(1.02,VLOOKUP($B86,$AJ$24:$AX$53,COLUMN()-1,FALSE)*VLOOKUP($C86,$S$13:$AF$16,COLUMN()-1,FALSE))</f>
        <v>1.1513427564487901</v>
      </c>
      <c r="H86" s="13">
        <f>MAX(1.02,VLOOKUP($B86,$AJ$24:$AX$53,COLUMN()-1,FALSE)*VLOOKUP($C86,$S$13:$AF$16,COLUMN()-1,FALSE))</f>
        <v>1.543347685292654</v>
      </c>
      <c r="I86" s="13">
        <f>MAX(1.02,VLOOKUP($B86,$AJ$24:$AX$53,COLUMN()-1,FALSE)*VLOOKUP($C86,$S$13:$AF$16,COLUMN()-1,FALSE))</f>
        <v>1.4932625169418019</v>
      </c>
      <c r="J86" s="13">
        <f>MAX(1.02,VLOOKUP($B86,$AJ$24:$AX$53,COLUMN()-1,FALSE)*VLOOKUP($C86,$S$13:$AF$16,COLUMN()-1,FALSE))</f>
        <v>1.4932625169418019</v>
      </c>
      <c r="K86" s="13">
        <f>MAX(1.02,VLOOKUP($B86,$AJ$24:$AX$53,COLUMN()-1,FALSE)*VLOOKUP($C86,$S$13:$AF$16,COLUMN()-1,FALSE))</f>
        <v>1.5718552809913706</v>
      </c>
      <c r="L86" s="13">
        <f>MAX(1.02,VLOOKUP($B86,$AJ$24:$AX$53,COLUMN()-1,FALSE)*VLOOKUP($C86,$S$13:$AF$16,COLUMN()-1,FALSE))</f>
        <v>1.0603407918604271</v>
      </c>
      <c r="M86" s="13">
        <f>MAX(1.02,VLOOKUP($B86,$AJ$24:$AX$53,COLUMN()-1,FALSE)*VLOOKUP($C86,$S$13:$AF$16,COLUMN()-1,FALSE))</f>
        <v>1.0603407918604271</v>
      </c>
      <c r="N86" s="13">
        <v>1</v>
      </c>
      <c r="O86" s="13">
        <v>1</v>
      </c>
      <c r="P86" s="13">
        <v>1</v>
      </c>
      <c r="Q86" s="41">
        <f t="shared" si="12"/>
        <v>1.225194725016842</v>
      </c>
      <c r="S86" s="8" t="str">
        <f>B86</f>
        <v>Croatia</v>
      </c>
      <c r="T86" s="8">
        <f>C86</f>
        <v>3</v>
      </c>
      <c r="U86" s="13">
        <f t="shared" si="18"/>
        <v>0.90629816378306627</v>
      </c>
      <c r="V86" s="13"/>
      <c r="W86" s="13"/>
      <c r="X86" s="13">
        <f t="shared" si="19"/>
        <v>0.86855108472164033</v>
      </c>
      <c r="Y86" s="13">
        <f t="shared" si="20"/>
        <v>0.64794213872188955</v>
      </c>
      <c r="Z86" s="13">
        <f t="shared" si="21"/>
        <v>0.66967461424532215</v>
      </c>
      <c r="AA86" s="13">
        <f t="shared" si="22"/>
        <v>0.66967461424532215</v>
      </c>
      <c r="AB86" s="13">
        <f t="shared" si="22"/>
        <v>0.63619088353305597</v>
      </c>
      <c r="AC86" s="13">
        <f>1/L86</f>
        <v>0.94309302035380926</v>
      </c>
      <c r="AD86" s="13">
        <f>1/M86</f>
        <v>0.94309302035380926</v>
      </c>
      <c r="AE86" s="13">
        <f>1/N86</f>
        <v>1</v>
      </c>
      <c r="AF86" s="13">
        <f>1/O86</f>
        <v>1</v>
      </c>
      <c r="AG86" s="13">
        <f>1/P86</f>
        <v>1</v>
      </c>
      <c r="AH86" s="41">
        <f>SUM(U86:AG86)/COUNT(U86:AG86)</f>
        <v>0.84404704908708328</v>
      </c>
      <c r="AI86" s="8"/>
    </row>
    <row r="87" spans="2:38" ht="15.6" thickTop="1" thickBot="1" x14ac:dyDescent="0.35">
      <c r="B87" t="s">
        <v>28</v>
      </c>
      <c r="C87">
        <f t="shared" si="23"/>
        <v>3</v>
      </c>
      <c r="D87" s="13">
        <f>MAX(1.02,VLOOKUP($B87,$AJ$24:$AX$53,COLUMN()-1,FALSE)*VLOOKUP($C87,$S$13:$AF$16,COLUMN()-1,FALSE))</f>
        <v>1.1033896348479886</v>
      </c>
      <c r="E87" s="13"/>
      <c r="F87" s="13"/>
      <c r="G87" s="13">
        <f>MAX(1.02,VLOOKUP($B87,$AJ$24:$AX$53,COLUMN()-1,FALSE)*VLOOKUP($C87,$S$13:$AF$16,COLUMN()-1,FALSE))</f>
        <v>1.1903679037125117</v>
      </c>
      <c r="H87" s="13">
        <f>MAX(1.02,VLOOKUP($B87,$AJ$24:$AX$53,COLUMN()-1,FALSE)*VLOOKUP($C87,$S$13:$AF$16,COLUMN()-1,FALSE))</f>
        <v>1.5182211167954835</v>
      </c>
      <c r="I87" s="13">
        <f>MAX(1.02,VLOOKUP($B87,$AJ$24:$AX$53,COLUMN()-1,FALSE)*VLOOKUP($C87,$S$13:$AF$16,COLUMN()-1,FALSE))</f>
        <v>1.5524737288567234</v>
      </c>
      <c r="J87" s="13">
        <f>MAX(1.02,VLOOKUP($B87,$AJ$24:$AX$53,COLUMN()-1,FALSE)*VLOOKUP($C87,$S$13:$AF$16,COLUMN()-1,FALSE))</f>
        <v>1.5524737288567234</v>
      </c>
      <c r="K87" s="13">
        <f>MAX(1.02,VLOOKUP($B87,$AJ$24:$AX$53,COLUMN()-1,FALSE)*VLOOKUP($C87,$S$13:$AF$16,COLUMN()-1,FALSE))</f>
        <v>1.6341828724807617</v>
      </c>
      <c r="L87" s="13">
        <f>MAX(1.02,VLOOKUP($B87,$AJ$24:$AX$53,COLUMN()-1,FALSE)*VLOOKUP($C87,$S$13:$AF$16,COLUMN()-1,FALSE))</f>
        <v>1.3909281574685364</v>
      </c>
      <c r="M87" s="13">
        <f>MAX(1.02,VLOOKUP($B87,$AJ$24:$AX$53,COLUMN()-1,FALSE)*VLOOKUP($C87,$S$13:$AF$16,COLUMN()-1,FALSE))</f>
        <v>1.3909281574685364</v>
      </c>
      <c r="N87" s="13">
        <v>1</v>
      </c>
      <c r="O87" s="13">
        <v>1</v>
      </c>
      <c r="P87" s="13">
        <v>1</v>
      </c>
      <c r="Q87" s="41">
        <f t="shared" si="12"/>
        <v>1.3029968454988425</v>
      </c>
      <c r="S87" s="8" t="str">
        <f>B87</f>
        <v>Cyprus</v>
      </c>
      <c r="T87" s="8">
        <f>C87</f>
        <v>3</v>
      </c>
      <c r="U87" s="13">
        <f t="shared" si="18"/>
        <v>0.90629816378306627</v>
      </c>
      <c r="V87" s="13"/>
      <c r="W87" s="13"/>
      <c r="X87" s="13">
        <f t="shared" si="19"/>
        <v>0.84007641409114486</v>
      </c>
      <c r="Y87" s="13">
        <f t="shared" si="20"/>
        <v>0.65866558496479399</v>
      </c>
      <c r="Z87" s="13">
        <f t="shared" si="21"/>
        <v>0.64413328316764662</v>
      </c>
      <c r="AA87" s="13">
        <f t="shared" si="22"/>
        <v>0.64413328316764662</v>
      </c>
      <c r="AB87" s="13">
        <f t="shared" si="22"/>
        <v>0.61192661900926415</v>
      </c>
      <c r="AC87" s="13">
        <f>1/L87</f>
        <v>0.71894439308783686</v>
      </c>
      <c r="AD87" s="13">
        <f>1/M87</f>
        <v>0.71894439308783686</v>
      </c>
      <c r="AE87" s="13">
        <f>1/N87</f>
        <v>1</v>
      </c>
      <c r="AF87" s="13">
        <f>1/O87</f>
        <v>1</v>
      </c>
      <c r="AG87" s="13">
        <f>1/P87</f>
        <v>1</v>
      </c>
      <c r="AH87" s="41">
        <f>SUM(U87:AG87)/COUNT(U87:AG87)</f>
        <v>0.79482928494174876</v>
      </c>
      <c r="AI87" s="8"/>
    </row>
    <row r="88" spans="2:38" ht="15.6" thickTop="1" thickBot="1" x14ac:dyDescent="0.35">
      <c r="B88" t="s">
        <v>13</v>
      </c>
      <c r="C88">
        <f t="shared" si="23"/>
        <v>3</v>
      </c>
      <c r="D88" s="13">
        <f>MAX(1.02,VLOOKUP($B88,$AJ$24:$AX$53,COLUMN()-1,FALSE)*VLOOKUP($C88,$S$13:$AF$16,COLUMN()-1,FALSE))</f>
        <v>1.0705487301646393</v>
      </c>
      <c r="E88" s="13"/>
      <c r="F88" s="13"/>
      <c r="G88" s="13">
        <f>MAX(1.02,VLOOKUP($B88,$AJ$24:$AX$53,COLUMN()-1,FALSE)*VLOOKUP($C88,$S$13:$AF$16,COLUMN()-1,FALSE))</f>
        <v>1.1513427564487901</v>
      </c>
      <c r="H88" s="13">
        <f>MAX(1.02,VLOOKUP($B88,$AJ$24:$AX$53,COLUMN()-1,FALSE)*VLOOKUP($C88,$S$13:$AF$16,COLUMN()-1,FALSE))</f>
        <v>1.515568455671177</v>
      </c>
      <c r="I88" s="13">
        <f>MAX(1.02,VLOOKUP($B88,$AJ$24:$AX$53,COLUMN()-1,FALSE)*VLOOKUP($C88,$S$13:$AF$16,COLUMN()-1,FALSE))</f>
        <v>1.3474252294584261</v>
      </c>
      <c r="J88" s="13">
        <f>MAX(1.02,VLOOKUP($B88,$AJ$24:$AX$53,COLUMN()-1,FALSE)*VLOOKUP($C88,$S$13:$AF$16,COLUMN()-1,FALSE))</f>
        <v>1.3474252294584261</v>
      </c>
      <c r="K88" s="13">
        <f>MAX(1.02,VLOOKUP($B88,$AJ$24:$AX$53,COLUMN()-1,FALSE)*VLOOKUP($C88,$S$13:$AF$16,COLUMN()-1,FALSE))</f>
        <v>1.4183423467983434</v>
      </c>
      <c r="L88" s="13">
        <f>MAX(1.02,VLOOKUP($B88,$AJ$24:$AX$53,COLUMN()-1,FALSE)*VLOOKUP($C88,$S$13:$AF$16,COLUMN()-1,FALSE))</f>
        <v>1.076629630952147</v>
      </c>
      <c r="M88" s="13">
        <f>MAX(1.02,VLOOKUP($B88,$AJ$24:$AX$53,COLUMN()-1,FALSE)*VLOOKUP($C88,$S$13:$AF$16,COLUMN()-1,FALSE))</f>
        <v>1.076629630952147</v>
      </c>
      <c r="N88" s="13">
        <v>1</v>
      </c>
      <c r="O88" s="13">
        <v>1</v>
      </c>
      <c r="P88" s="13">
        <v>1</v>
      </c>
      <c r="Q88" s="41">
        <f t="shared" si="12"/>
        <v>1.1821738190821904</v>
      </c>
      <c r="S88" s="8" t="str">
        <f>B88</f>
        <v>Czech Republic</v>
      </c>
      <c r="T88" s="8">
        <f>C88</f>
        <v>3</v>
      </c>
      <c r="U88" s="13">
        <f t="shared" si="18"/>
        <v>0.93410040274038753</v>
      </c>
      <c r="V88" s="13"/>
      <c r="W88" s="13"/>
      <c r="X88" s="13">
        <f t="shared" si="19"/>
        <v>0.86855108472164033</v>
      </c>
      <c r="Y88" s="13">
        <f t="shared" si="20"/>
        <v>0.65981843067401735</v>
      </c>
      <c r="Z88" s="13">
        <f t="shared" si="21"/>
        <v>0.74215620884724887</v>
      </c>
      <c r="AA88" s="13">
        <f t="shared" si="22"/>
        <v>0.74215620884724887</v>
      </c>
      <c r="AB88" s="13">
        <f t="shared" si="22"/>
        <v>0.70504839840488642</v>
      </c>
      <c r="AC88" s="13">
        <f>1/L88</f>
        <v>0.92882451982639791</v>
      </c>
      <c r="AD88" s="13">
        <f>1/M88</f>
        <v>0.92882451982639791</v>
      </c>
      <c r="AE88" s="13">
        <f>1/N88</f>
        <v>1</v>
      </c>
      <c r="AF88" s="13">
        <f>1/O88</f>
        <v>1</v>
      </c>
      <c r="AG88" s="13">
        <f>1/P88</f>
        <v>1</v>
      </c>
      <c r="AH88" s="41">
        <f>SUM(U88:AG88)/COUNT(U88:AG88)</f>
        <v>0.86449816126256573</v>
      </c>
      <c r="AI88" s="8"/>
    </row>
    <row r="89" spans="2:38" ht="15.6" thickTop="1" thickBot="1" x14ac:dyDescent="0.35">
      <c r="B89" t="s">
        <v>17</v>
      </c>
      <c r="C89">
        <f t="shared" si="23"/>
        <v>3</v>
      </c>
      <c r="D89" s="13">
        <f>MAX(1.02,VLOOKUP($B89,$AJ$24:$AX$53,COLUMN()-1,FALSE)*VLOOKUP($C89,$S$13:$AF$16,COLUMN()-1,FALSE))</f>
        <v>1.1752447427149244</v>
      </c>
      <c r="E89" s="13"/>
      <c r="F89" s="13"/>
      <c r="G89" s="13">
        <f>MAX(1.02,VLOOKUP($B89,$AJ$24:$AX$53,COLUMN()-1,FALSE)*VLOOKUP($C89,$S$13:$AF$16,COLUMN()-1,FALSE))</f>
        <v>1.2311688983446842</v>
      </c>
      <c r="H89" s="13">
        <f>MAX(1.02,VLOOKUP($B89,$AJ$24:$AX$53,COLUMN()-1,FALSE)*VLOOKUP($C89,$S$13:$AF$16,COLUMN()-1,FALSE))</f>
        <v>1.5182211167954835</v>
      </c>
      <c r="I89" s="13">
        <f>MAX(1.02,VLOOKUP($B89,$AJ$24:$AX$53,COLUMN()-1,FALSE)*VLOOKUP($C89,$S$13:$AF$16,COLUMN()-1,FALSE))</f>
        <v>1.4165154288791058</v>
      </c>
      <c r="J89" s="13">
        <f>MAX(1.02,VLOOKUP($B89,$AJ$24:$AX$53,COLUMN()-1,FALSE)*VLOOKUP($C89,$S$13:$AF$16,COLUMN()-1,FALSE))</f>
        <v>1.4165154288791058</v>
      </c>
      <c r="K89" s="13">
        <f>MAX(1.02,VLOOKUP($B89,$AJ$24:$AX$53,COLUMN()-1,FALSE)*VLOOKUP($C89,$S$13:$AF$16,COLUMN()-1,FALSE))</f>
        <v>1.491068872504322</v>
      </c>
      <c r="L89" s="13">
        <f>MAX(1.02,VLOOKUP($B89,$AJ$24:$AX$53,COLUMN()-1,FALSE)*VLOOKUP($C89,$S$13:$AF$16,COLUMN()-1,FALSE))</f>
        <v>1.2762435925172404</v>
      </c>
      <c r="M89" s="13">
        <f>MAX(1.02,VLOOKUP($B89,$AJ$24:$AX$53,COLUMN()-1,FALSE)*VLOOKUP($C89,$S$13:$AF$16,COLUMN()-1,FALSE))</f>
        <v>1.2762435925172404</v>
      </c>
      <c r="N89" s="13">
        <v>1</v>
      </c>
      <c r="O89" s="13">
        <v>1</v>
      </c>
      <c r="P89" s="13">
        <v>1</v>
      </c>
      <c r="Q89" s="41">
        <f t="shared" ref="Q89:Q140" si="25">SUM(D89:P89)/COUNT(D89:P89)</f>
        <v>1.2546565157411005</v>
      </c>
      <c r="S89" s="8" t="str">
        <f>B89</f>
        <v>Denmark</v>
      </c>
      <c r="T89" s="8">
        <f>C89</f>
        <v>3</v>
      </c>
      <c r="U89" s="13">
        <f t="shared" si="18"/>
        <v>0.85088659719498694</v>
      </c>
      <c r="V89" s="13"/>
      <c r="W89" s="13"/>
      <c r="X89" s="13">
        <f t="shared" si="19"/>
        <v>0.81223624260205685</v>
      </c>
      <c r="Y89" s="13">
        <f t="shared" si="20"/>
        <v>0.65866558496479399</v>
      </c>
      <c r="Z89" s="13">
        <f t="shared" si="21"/>
        <v>0.70595771822358755</v>
      </c>
      <c r="AA89" s="13">
        <f t="shared" si="22"/>
        <v>0.70595771822358755</v>
      </c>
      <c r="AB89" s="13">
        <f t="shared" si="22"/>
        <v>0.67065983231240811</v>
      </c>
      <c r="AC89" s="13">
        <f>1/L89</f>
        <v>0.78354947743762426</v>
      </c>
      <c r="AD89" s="13">
        <f>1/M89</f>
        <v>0.78354947743762426</v>
      </c>
      <c r="AE89" s="13">
        <f>1/N89</f>
        <v>1</v>
      </c>
      <c r="AF89" s="13">
        <f>1/O89</f>
        <v>1</v>
      </c>
      <c r="AG89" s="13">
        <f>1/P89</f>
        <v>1</v>
      </c>
      <c r="AH89" s="41">
        <f>SUM(U89:AG89)/COUNT(U89:AG89)</f>
        <v>0.81558751349060643</v>
      </c>
      <c r="AI89" s="8"/>
    </row>
    <row r="90" spans="2:38" ht="15.6" thickTop="1" thickBot="1" x14ac:dyDescent="0.35">
      <c r="B90" t="s">
        <v>25</v>
      </c>
      <c r="C90">
        <f t="shared" si="23"/>
        <v>3</v>
      </c>
      <c r="D90" s="13">
        <f>MAX(1.02,VLOOKUP($B90,$AJ$24:$AX$53,COLUMN()-1,FALSE)*VLOOKUP($C90,$S$13:$AF$16,COLUMN()-1,FALSE))</f>
        <v>1.0899120891466727</v>
      </c>
      <c r="E90" s="13"/>
      <c r="F90" s="13"/>
      <c r="G90" s="13">
        <f>MAX(1.02,VLOOKUP($B90,$AJ$24:$AX$53,COLUMN()-1,FALSE)*VLOOKUP($C90,$S$13:$AF$16,COLUMN()-1,FALSE))</f>
        <v>1.20564393374001</v>
      </c>
      <c r="H90" s="13">
        <f>MAX(1.02,VLOOKUP($B90,$AJ$24:$AX$53,COLUMN()-1,FALSE)*VLOOKUP($C90,$S$13:$AF$16,COLUMN()-1,FALSE))</f>
        <v>1.5220451342301835</v>
      </c>
      <c r="I90" s="13">
        <f>MAX(1.02,VLOOKUP($B90,$AJ$24:$AX$53,COLUMN()-1,FALSE)*VLOOKUP($C90,$S$13:$AF$16,COLUMN()-1,FALSE))</f>
        <v>1.3498995754379333</v>
      </c>
      <c r="J90" s="13">
        <f>MAX(1.02,VLOOKUP($B90,$AJ$24:$AX$53,COLUMN()-1,FALSE)*VLOOKUP($C90,$S$13:$AF$16,COLUMN()-1,FALSE))</f>
        <v>1.3498995754379333</v>
      </c>
      <c r="K90" s="13">
        <f>MAX(1.02,VLOOKUP($B90,$AJ$24:$AX$53,COLUMN()-1,FALSE)*VLOOKUP($C90,$S$13:$AF$16,COLUMN()-1,FALSE))</f>
        <v>1.4209469215136141</v>
      </c>
      <c r="L90" s="13">
        <f>MAX(1.02,VLOOKUP($B90,$AJ$24:$AX$53,COLUMN()-1,FALSE)*VLOOKUP($C90,$S$13:$AF$16,COLUMN()-1,FALSE))</f>
        <v>1.2040195166608265</v>
      </c>
      <c r="M90" s="13">
        <f>MAX(1.02,VLOOKUP($B90,$AJ$24:$AX$53,COLUMN()-1,FALSE)*VLOOKUP($C90,$S$13:$AF$16,COLUMN()-1,FALSE))</f>
        <v>1.2040195166608265</v>
      </c>
      <c r="N90" s="13">
        <v>1</v>
      </c>
      <c r="O90" s="13">
        <v>1</v>
      </c>
      <c r="P90" s="13">
        <v>1</v>
      </c>
      <c r="Q90" s="41">
        <f t="shared" si="25"/>
        <v>1.2133078420752728</v>
      </c>
      <c r="S90" s="8" t="str">
        <f>B90</f>
        <v>Estonia</v>
      </c>
      <c r="T90" s="8">
        <f>C90</f>
        <v>3</v>
      </c>
      <c r="U90" s="13">
        <f t="shared" si="18"/>
        <v>0.91750519143514797</v>
      </c>
      <c r="V90" s="13"/>
      <c r="W90" s="13"/>
      <c r="X90" s="13">
        <f t="shared" si="19"/>
        <v>0.82943228262917967</v>
      </c>
      <c r="Y90" s="13">
        <f t="shared" si="20"/>
        <v>0.65701074003024074</v>
      </c>
      <c r="Z90" s="13">
        <f t="shared" si="21"/>
        <v>0.74079584748041782</v>
      </c>
      <c r="AA90" s="13">
        <f t="shared" si="22"/>
        <v>0.74079584748041782</v>
      </c>
      <c r="AB90" s="13">
        <f t="shared" si="22"/>
        <v>0.70375605510639683</v>
      </c>
      <c r="AC90" s="13">
        <f>1/L90</f>
        <v>0.83055132093984241</v>
      </c>
      <c r="AD90" s="13">
        <f>1/M90</f>
        <v>0.83055132093984241</v>
      </c>
      <c r="AE90" s="13">
        <f>1/N90</f>
        <v>1</v>
      </c>
      <c r="AF90" s="13">
        <f>1/O90</f>
        <v>1</v>
      </c>
      <c r="AG90" s="13">
        <f>1/P90</f>
        <v>1</v>
      </c>
      <c r="AH90" s="41">
        <f>SUM(U90:AG90)/COUNT(U90:AG90)</f>
        <v>0.8409453278219533</v>
      </c>
      <c r="AI90" s="8"/>
    </row>
    <row r="91" spans="2:38" ht="15.6" thickTop="1" thickBot="1" x14ac:dyDescent="0.35">
      <c r="B91" t="s">
        <v>11</v>
      </c>
      <c r="C91">
        <f t="shared" si="23"/>
        <v>3</v>
      </c>
      <c r="D91" s="13">
        <f>MAX(1.02,VLOOKUP($B91,$AJ$24:$AX$53,COLUMN()-1,FALSE)*VLOOKUP($C91,$S$13:$AF$16,COLUMN()-1,FALSE))</f>
        <v>1.1033896348479886</v>
      </c>
      <c r="E91" s="13"/>
      <c r="F91" s="13"/>
      <c r="G91" s="13">
        <f>MAX(1.02,VLOOKUP($B91,$AJ$24:$AX$53,COLUMN()-1,FALSE)*VLOOKUP($C91,$S$13:$AF$16,COLUMN()-1,FALSE))</f>
        <v>1.1295895380706489</v>
      </c>
      <c r="H91" s="13">
        <f>MAX(1.02,VLOOKUP($B91,$AJ$24:$AX$53,COLUMN()-1,FALSE)*VLOOKUP($C91,$S$13:$AF$16,COLUMN()-1,FALSE))</f>
        <v>1.4723211484654684</v>
      </c>
      <c r="I91" s="13">
        <f>MAX(1.02,VLOOKUP($B91,$AJ$24:$AX$53,COLUMN()-1,FALSE)*VLOOKUP($C91,$S$13:$AF$16,COLUMN()-1,FALSE))</f>
        <v>1.5439081285904108</v>
      </c>
      <c r="J91" s="13">
        <f>MAX(1.02,VLOOKUP($B91,$AJ$24:$AX$53,COLUMN()-1,FALSE)*VLOOKUP($C91,$S$13:$AF$16,COLUMN()-1,FALSE))</f>
        <v>1.5439081285904108</v>
      </c>
      <c r="K91" s="13">
        <f>MAX(1.02,VLOOKUP($B91,$AJ$24:$AX$53,COLUMN()-1,FALSE)*VLOOKUP($C91,$S$13:$AF$16,COLUMN()-1,FALSE))</f>
        <v>1.625166451147801</v>
      </c>
      <c r="L91" s="13">
        <f>MAX(1.02,VLOOKUP($B91,$AJ$24:$AX$53,COLUMN()-1,FALSE)*VLOOKUP($C91,$S$13:$AF$16,COLUMN()-1,FALSE))</f>
        <v>1.2870492194805461</v>
      </c>
      <c r="M91" s="13">
        <f>MAX(1.02,VLOOKUP($B91,$AJ$24:$AX$53,COLUMN()-1,FALSE)*VLOOKUP($C91,$S$13:$AF$16,COLUMN()-1,FALSE))</f>
        <v>1.2870492194805461</v>
      </c>
      <c r="N91" s="13">
        <v>1</v>
      </c>
      <c r="O91" s="13">
        <v>1</v>
      </c>
      <c r="P91" s="13">
        <v>1</v>
      </c>
      <c r="Q91" s="41">
        <f t="shared" si="25"/>
        <v>1.2720346789703472</v>
      </c>
      <c r="S91" s="8" t="str">
        <f>B91</f>
        <v>Finland</v>
      </c>
      <c r="T91" s="8">
        <f>C91</f>
        <v>3</v>
      </c>
      <c r="U91" s="13">
        <f t="shared" si="18"/>
        <v>0.90629816378306627</v>
      </c>
      <c r="V91" s="13"/>
      <c r="W91" s="13"/>
      <c r="X91" s="13">
        <f t="shared" si="19"/>
        <v>0.88527732091783606</v>
      </c>
      <c r="Y91" s="13">
        <f t="shared" si="20"/>
        <v>0.67919964407374933</v>
      </c>
      <c r="Z91" s="13">
        <f t="shared" si="21"/>
        <v>0.64770693377526334</v>
      </c>
      <c r="AA91" s="13">
        <f t="shared" si="22"/>
        <v>0.64770693377526334</v>
      </c>
      <c r="AB91" s="13">
        <f t="shared" si="22"/>
        <v>0.61532158708650009</v>
      </c>
      <c r="AC91" s="13">
        <f>1/L91</f>
        <v>0.77697106284995121</v>
      </c>
      <c r="AD91" s="13">
        <f>1/M91</f>
        <v>0.77697106284995121</v>
      </c>
      <c r="AE91" s="13">
        <f>1/N91</f>
        <v>1</v>
      </c>
      <c r="AF91" s="13">
        <f>1/O91</f>
        <v>1</v>
      </c>
      <c r="AG91" s="13">
        <f>1/P91</f>
        <v>1</v>
      </c>
      <c r="AH91" s="41">
        <f>SUM(U91:AG91)/COUNT(U91:AG91)</f>
        <v>0.81231388264650739</v>
      </c>
      <c r="AI91" s="8"/>
    </row>
    <row r="92" spans="2:38" ht="15.6" thickTop="1" thickBot="1" x14ac:dyDescent="0.35">
      <c r="B92" t="s">
        <v>3</v>
      </c>
      <c r="C92">
        <f t="shared" si="23"/>
        <v>3</v>
      </c>
      <c r="D92" s="13">
        <f>MAX(1.02,VLOOKUP($B92,$AJ$24:$AX$53,COLUMN()-1,FALSE)*VLOOKUP($C92,$S$13:$AF$16,COLUMN()-1,FALSE))</f>
        <v>1.0949537693541322</v>
      </c>
      <c r="E92" s="13"/>
      <c r="F92" s="13"/>
      <c r="G92" s="13">
        <f>MAX(1.02,VLOOKUP($B92,$AJ$24:$AX$53,COLUMN()-1,FALSE)*VLOOKUP($C92,$S$13:$AF$16,COLUMN()-1,FALSE))</f>
        <v>1.0476847820800343</v>
      </c>
      <c r="H92" s="13">
        <f>MAX(1.02,VLOOKUP($B92,$AJ$24:$AX$53,COLUMN()-1,FALSE)*VLOOKUP($C92,$S$13:$AF$16,COLUMN()-1,FALSE))</f>
        <v>1.679473863731735</v>
      </c>
      <c r="I92" s="13">
        <f>MAX(1.02,VLOOKUP($B92,$AJ$24:$AX$53,COLUMN()-1,FALSE)*VLOOKUP($C92,$S$13:$AF$16,COLUMN()-1,FALSE))</f>
        <v>1.5711268539522543</v>
      </c>
      <c r="J92" s="13">
        <f>MAX(1.02,VLOOKUP($B92,$AJ$24:$AX$53,COLUMN()-1,FALSE)*VLOOKUP($C92,$S$13:$AF$16,COLUMN()-1,FALSE))</f>
        <v>1.5711268539522543</v>
      </c>
      <c r="K92" s="13">
        <f>MAX(1.02,VLOOKUP($B92,$AJ$24:$AX$53,COLUMN()-1,FALSE)*VLOOKUP($C92,$S$13:$AF$16,COLUMN()-1,FALSE))</f>
        <v>1.6538177410023731</v>
      </c>
      <c r="L92" s="13">
        <f>MAX(1.02,VLOOKUP($B92,$AJ$24:$AX$53,COLUMN()-1,FALSE)*VLOOKUP($C92,$S$13:$AF$16,COLUMN()-1,FALSE))</f>
        <v>1.0239260376827233</v>
      </c>
      <c r="M92" s="13">
        <f>MAX(1.02,VLOOKUP($B92,$AJ$24:$AX$53,COLUMN()-1,FALSE)*VLOOKUP($C92,$S$13:$AF$16,COLUMN()-1,FALSE))</f>
        <v>1.0239260376827233</v>
      </c>
      <c r="N92" s="13">
        <v>1</v>
      </c>
      <c r="O92" s="13">
        <v>1</v>
      </c>
      <c r="P92" s="13">
        <v>1</v>
      </c>
      <c r="Q92" s="41">
        <f t="shared" si="25"/>
        <v>1.2423669035852938</v>
      </c>
      <c r="S92" s="8" t="str">
        <f>B92</f>
        <v>France</v>
      </c>
      <c r="T92" s="8">
        <f>C92</f>
        <v>3</v>
      </c>
      <c r="U92" s="13">
        <f t="shared" si="18"/>
        <v>0.91328056762602727</v>
      </c>
      <c r="V92" s="13"/>
      <c r="W92" s="13"/>
      <c r="X92" s="13">
        <f t="shared" si="19"/>
        <v>0.95448556388748651</v>
      </c>
      <c r="Y92" s="13">
        <f t="shared" si="20"/>
        <v>0.59542456813113676</v>
      </c>
      <c r="Z92" s="13">
        <f t="shared" si="21"/>
        <v>0.63648584293779087</v>
      </c>
      <c r="AA92" s="13">
        <f t="shared" si="22"/>
        <v>0.63648584293779087</v>
      </c>
      <c r="AB92" s="13">
        <f t="shared" si="22"/>
        <v>0.60466155079090123</v>
      </c>
      <c r="AC92" s="13">
        <f>1/L92</f>
        <v>0.9766330410574664</v>
      </c>
      <c r="AD92" s="13">
        <f>1/M92</f>
        <v>0.9766330410574664</v>
      </c>
      <c r="AE92" s="13">
        <f>1/N92</f>
        <v>1</v>
      </c>
      <c r="AF92" s="13">
        <f>1/O92</f>
        <v>1</v>
      </c>
      <c r="AG92" s="13">
        <f>1/P92</f>
        <v>1</v>
      </c>
      <c r="AH92" s="41">
        <f>SUM(U92:AG92)/COUNT(U92:AG92)</f>
        <v>0.84491727440236974</v>
      </c>
      <c r="AI92" s="8"/>
    </row>
    <row r="93" spans="2:38" ht="15.6" thickTop="1" thickBot="1" x14ac:dyDescent="0.35">
      <c r="B93" t="s">
        <v>2</v>
      </c>
      <c r="C93">
        <f t="shared" si="23"/>
        <v>3</v>
      </c>
      <c r="D93" s="13">
        <f>MAX(1.02,VLOOKUP($B93,$AJ$24:$AX$53,COLUMN()-1,FALSE)*VLOOKUP($C93,$S$13:$AF$16,COLUMN()-1,FALSE))</f>
        <v>1.0949182592268598</v>
      </c>
      <c r="E93" s="13"/>
      <c r="F93" s="13"/>
      <c r="G93" s="13">
        <f>MAX(1.02,VLOOKUP($B93,$AJ$24:$AX$53,COLUMN()-1,FALSE)*VLOOKUP($C93,$S$13:$AF$16,COLUMN()-1,FALSE))</f>
        <v>1.0743059265290988</v>
      </c>
      <c r="H93" s="13">
        <f>MAX(1.02,VLOOKUP($B93,$AJ$24:$AX$53,COLUMN()-1,FALSE)*VLOOKUP($C93,$S$13:$AF$16,COLUMN()-1,FALSE))</f>
        <v>1.6534638024423647</v>
      </c>
      <c r="I93" s="13">
        <f>MAX(1.02,VLOOKUP($B93,$AJ$24:$AX$53,COLUMN()-1,FALSE)*VLOOKUP($C93,$S$13:$AF$16,COLUMN()-1,FALSE))</f>
        <v>1.570250326451516</v>
      </c>
      <c r="J93" s="13">
        <f>MAX(1.02,VLOOKUP($B93,$AJ$24:$AX$53,COLUMN()-1,FALSE)*VLOOKUP($C93,$S$13:$AF$16,COLUMN()-1,FALSE))</f>
        <v>1.570250326451516</v>
      </c>
      <c r="K93" s="13">
        <f>MAX(1.02,VLOOKUP($B93,$AJ$24:$AX$53,COLUMN()-1,FALSE)*VLOOKUP($C93,$S$13:$AF$16,COLUMN()-1,FALSE))</f>
        <v>1.6528950804752802</v>
      </c>
      <c r="L93" s="13">
        <f>MAX(1.02,VLOOKUP($B93,$AJ$24:$AX$53,COLUMN()-1,FALSE)*VLOOKUP($C93,$S$13:$AF$16,COLUMN()-1,FALSE))</f>
        <v>1.829306793784738</v>
      </c>
      <c r="M93" s="13">
        <f>MAX(1.02,VLOOKUP($B93,$AJ$24:$AX$53,COLUMN()-1,FALSE)*VLOOKUP($C93,$S$13:$AF$16,COLUMN()-1,FALSE))</f>
        <v>1.829306793784738</v>
      </c>
      <c r="N93" s="13">
        <v>1</v>
      </c>
      <c r="O93" s="13">
        <v>1</v>
      </c>
      <c r="P93" s="13">
        <v>1</v>
      </c>
      <c r="Q93" s="41">
        <f t="shared" si="25"/>
        <v>1.3886088462860102</v>
      </c>
      <c r="S93" s="8" t="str">
        <f>B93</f>
        <v>Germany</v>
      </c>
      <c r="T93" s="8">
        <f>C93</f>
        <v>3</v>
      </c>
      <c r="U93" s="13">
        <f t="shared" si="18"/>
        <v>0.91331018692310129</v>
      </c>
      <c r="V93" s="13"/>
      <c r="W93" s="13"/>
      <c r="X93" s="13">
        <f t="shared" si="19"/>
        <v>0.93083355057979733</v>
      </c>
      <c r="Y93" s="13">
        <f t="shared" si="20"/>
        <v>0.6047909839470812</v>
      </c>
      <c r="Z93" s="13">
        <f t="shared" si="21"/>
        <v>0.63684113491625283</v>
      </c>
      <c r="AA93" s="13">
        <f t="shared" si="22"/>
        <v>0.63684113491625283</v>
      </c>
      <c r="AB93" s="13">
        <f t="shared" si="22"/>
        <v>0.60499907817044019</v>
      </c>
      <c r="AC93" s="13">
        <f>1/L93</f>
        <v>0.5466551610684468</v>
      </c>
      <c r="AD93" s="13">
        <f>1/M93</f>
        <v>0.5466551610684468</v>
      </c>
      <c r="AE93" s="13">
        <f>1/N93</f>
        <v>1</v>
      </c>
      <c r="AF93" s="13">
        <f>1/O93</f>
        <v>1</v>
      </c>
      <c r="AG93" s="13">
        <f>1/P93</f>
        <v>1</v>
      </c>
      <c r="AH93" s="41">
        <f>SUM(U93:AG93)/COUNT(U93:AG93)</f>
        <v>0.76553876287180178</v>
      </c>
      <c r="AI93" s="8"/>
    </row>
    <row r="94" spans="2:38" ht="15.6" thickTop="1" thickBot="1" x14ac:dyDescent="0.35">
      <c r="B94" t="s">
        <v>16</v>
      </c>
      <c r="C94">
        <f t="shared" si="23"/>
        <v>3</v>
      </c>
      <c r="D94" s="13">
        <f>MAX(1.02,VLOOKUP($B94,$AJ$24:$AX$53,COLUMN()-1,FALSE)*VLOOKUP($C94,$S$13:$AF$16,COLUMN()-1,FALSE))</f>
        <v>1.1274657465247409</v>
      </c>
      <c r="E94" s="13"/>
      <c r="F94" s="13"/>
      <c r="G94" s="13">
        <f>MAX(1.02,VLOOKUP($B94,$AJ$24:$AX$53,COLUMN()-1,FALSE)*VLOOKUP($C94,$S$13:$AF$16,COLUMN()-1,FALSE))</f>
        <v>1.1918760471438516</v>
      </c>
      <c r="H94" s="13">
        <f>MAX(1.02,VLOOKUP($B94,$AJ$24:$AX$53,COLUMN()-1,FALSE)*VLOOKUP($C94,$S$13:$AF$16,COLUMN()-1,FALSE))</f>
        <v>1.544209421935153</v>
      </c>
      <c r="I94" s="13">
        <f>MAX(1.02,VLOOKUP($B94,$AJ$24:$AX$53,COLUMN()-1,FALSE)*VLOOKUP($C94,$S$13:$AF$16,COLUMN()-1,FALSE))</f>
        <v>1.5794497966704513</v>
      </c>
      <c r="J94" s="13">
        <f>MAX(1.02,VLOOKUP($B94,$AJ$24:$AX$53,COLUMN()-1,FALSE)*VLOOKUP($C94,$S$13:$AF$16,COLUMN()-1,FALSE))</f>
        <v>1.5794497966704513</v>
      </c>
      <c r="K94" s="13">
        <f>MAX(1.02,VLOOKUP($B94,$AJ$24:$AX$53,COLUMN()-1,FALSE)*VLOOKUP($C94,$S$13:$AF$16,COLUMN()-1,FALSE))</f>
        <v>1.6625787333373174</v>
      </c>
      <c r="L94" s="13">
        <f>MAX(1.02,VLOOKUP($B94,$AJ$24:$AX$53,COLUMN()-1,FALSE)*VLOOKUP($C94,$S$13:$AF$16,COLUMN()-1,FALSE))</f>
        <v>1.2040195166608265</v>
      </c>
      <c r="M94" s="13">
        <f>MAX(1.02,VLOOKUP($B94,$AJ$24:$AX$53,COLUMN()-1,FALSE)*VLOOKUP($C94,$S$13:$AF$16,COLUMN()-1,FALSE))</f>
        <v>1.2040195166608265</v>
      </c>
      <c r="N94" s="13">
        <v>1</v>
      </c>
      <c r="O94" s="13">
        <v>1</v>
      </c>
      <c r="P94" s="13">
        <v>1</v>
      </c>
      <c r="Q94" s="41">
        <f t="shared" si="25"/>
        <v>1.2811880523276018</v>
      </c>
      <c r="S94" s="8" t="str">
        <f>B94</f>
        <v>Greece</v>
      </c>
      <c r="T94" s="8">
        <f>C94</f>
        <v>3</v>
      </c>
      <c r="U94" s="13">
        <f t="shared" si="18"/>
        <v>0.88694490549479077</v>
      </c>
      <c r="V94" s="13"/>
      <c r="W94" s="13"/>
      <c r="X94" s="13">
        <f t="shared" si="19"/>
        <v>0.83901342123314482</v>
      </c>
      <c r="Y94" s="13">
        <f t="shared" si="20"/>
        <v>0.64758055856622898</v>
      </c>
      <c r="Z94" s="13">
        <f t="shared" si="21"/>
        <v>0.63313186788718667</v>
      </c>
      <c r="AA94" s="13">
        <f t="shared" si="22"/>
        <v>0.63313186788718667</v>
      </c>
      <c r="AB94" s="13">
        <f t="shared" si="22"/>
        <v>0.60147527449282723</v>
      </c>
      <c r="AC94" s="13">
        <f>1/L94</f>
        <v>0.83055132093984241</v>
      </c>
      <c r="AD94" s="13">
        <f>1/M94</f>
        <v>0.83055132093984241</v>
      </c>
      <c r="AE94" s="13">
        <f>1/N94</f>
        <v>1</v>
      </c>
      <c r="AF94" s="13">
        <f>1/O94</f>
        <v>1</v>
      </c>
      <c r="AG94" s="13">
        <f>1/P94</f>
        <v>1</v>
      </c>
      <c r="AH94" s="41">
        <f>SUM(U94:AG94)/COUNT(U94:AG94)</f>
        <v>0.80930732158555008</v>
      </c>
      <c r="AI94" s="8"/>
    </row>
    <row r="95" spans="2:38" ht="15.6" thickTop="1" thickBot="1" x14ac:dyDescent="0.35">
      <c r="B95" t="s">
        <v>15</v>
      </c>
      <c r="C95">
        <f t="shared" si="23"/>
        <v>3</v>
      </c>
      <c r="D95" s="13">
        <f>MAX(1.02,VLOOKUP($B95,$AJ$24:$AX$53,COLUMN()-1,FALSE)*VLOOKUP($C95,$S$13:$AF$16,COLUMN()-1,FALSE))</f>
        <v>1.0876347466966771</v>
      </c>
      <c r="E95" s="13"/>
      <c r="F95" s="13"/>
      <c r="G95" s="13">
        <f>MAX(1.02,VLOOKUP($B95,$AJ$24:$AX$53,COLUMN()-1,FALSE)*VLOOKUP($C95,$S$13:$AF$16,COLUMN()-1,FALSE))</f>
        <v>1.1513427564487901</v>
      </c>
      <c r="H95" s="13">
        <f>MAX(1.02,VLOOKUP($B95,$AJ$24:$AX$53,COLUMN()-1,FALSE)*VLOOKUP($C95,$S$13:$AF$16,COLUMN()-1,FALSE))</f>
        <v>1.5159967966693977</v>
      </c>
      <c r="I95" s="13">
        <f>MAX(1.02,VLOOKUP($B95,$AJ$24:$AX$53,COLUMN()-1,FALSE)*VLOOKUP($C95,$S$13:$AF$16,COLUMN()-1,FALSE))</f>
        <v>1.355178361124272</v>
      </c>
      <c r="J95" s="13">
        <f>MAX(1.02,VLOOKUP($B95,$AJ$24:$AX$53,COLUMN()-1,FALSE)*VLOOKUP($C95,$S$13:$AF$16,COLUMN()-1,FALSE))</f>
        <v>1.355178361124272</v>
      </c>
      <c r="K95" s="13">
        <f>MAX(1.02,VLOOKUP($B95,$AJ$24:$AX$53,COLUMN()-1,FALSE)*VLOOKUP($C95,$S$13:$AF$16,COLUMN()-1,FALSE))</f>
        <v>1.4265035380255497</v>
      </c>
      <c r="L95" s="13">
        <f>MAX(1.02,VLOOKUP($B95,$AJ$24:$AX$53,COLUMN()-1,FALSE)*VLOOKUP($C95,$S$13:$AF$16,COLUMN()-1,FALSE))</f>
        <v>1.5668719285341939</v>
      </c>
      <c r="M95" s="13">
        <f>MAX(1.02,VLOOKUP($B95,$AJ$24:$AX$53,COLUMN()-1,FALSE)*VLOOKUP($C95,$S$13:$AF$16,COLUMN()-1,FALSE))</f>
        <v>1.5668719285341939</v>
      </c>
      <c r="N95" s="13">
        <v>1</v>
      </c>
      <c r="O95" s="13">
        <v>1</v>
      </c>
      <c r="P95" s="13">
        <v>1</v>
      </c>
      <c r="Q95" s="41">
        <f t="shared" si="25"/>
        <v>1.2750525833779407</v>
      </c>
      <c r="S95" s="8" t="str">
        <f>B95</f>
        <v>Hungary</v>
      </c>
      <c r="T95" s="8">
        <f>C95</f>
        <v>3</v>
      </c>
      <c r="U95" s="13">
        <f t="shared" si="18"/>
        <v>0.91942630836056127</v>
      </c>
      <c r="V95" s="13"/>
      <c r="W95" s="13"/>
      <c r="X95" s="13">
        <f t="shared" si="19"/>
        <v>0.86855108472164033</v>
      </c>
      <c r="Y95" s="13">
        <f t="shared" si="20"/>
        <v>0.65963200067241035</v>
      </c>
      <c r="Z95" s="13">
        <f t="shared" si="21"/>
        <v>0.73791024760046209</v>
      </c>
      <c r="AA95" s="13">
        <f t="shared" si="22"/>
        <v>0.73791024760046209</v>
      </c>
      <c r="AB95" s="13">
        <f t="shared" si="22"/>
        <v>0.70101473522043889</v>
      </c>
      <c r="AC95" s="13">
        <f>1/L95</f>
        <v>0.63821425464906911</v>
      </c>
      <c r="AD95" s="13">
        <f>1/M95</f>
        <v>0.63821425464906911</v>
      </c>
      <c r="AE95" s="13">
        <f>1/N95</f>
        <v>1</v>
      </c>
      <c r="AF95" s="13">
        <f>1/O95</f>
        <v>1</v>
      </c>
      <c r="AG95" s="13">
        <f>1/P95</f>
        <v>1</v>
      </c>
      <c r="AH95" s="41">
        <f>SUM(U95:AG95)/COUNT(U95:AG95)</f>
        <v>0.80917028486128306</v>
      </c>
      <c r="AI95" s="8"/>
    </row>
    <row r="96" spans="2:38" ht="15.6" thickTop="1" thickBot="1" x14ac:dyDescent="0.35">
      <c r="B96" t="s">
        <v>18</v>
      </c>
      <c r="C96">
        <f t="shared" si="23"/>
        <v>3</v>
      </c>
      <c r="D96" s="13">
        <f>MAX(1.02,VLOOKUP($B96,$AJ$24:$AX$53,COLUMN()-1,FALSE)*VLOOKUP($C96,$S$13:$AF$16,COLUMN()-1,FALSE))</f>
        <v>1.1088375290650601</v>
      </c>
      <c r="E96" s="13"/>
      <c r="F96" s="13"/>
      <c r="G96" s="13">
        <f>MAX(1.02,VLOOKUP($B96,$AJ$24:$AX$53,COLUMN()-1,FALSE)*VLOOKUP($C96,$S$13:$AF$16,COLUMN()-1,FALSE))</f>
        <v>1.1517183484129296</v>
      </c>
      <c r="H96" s="13">
        <f>MAX(1.02,VLOOKUP($B96,$AJ$24:$AX$53,COLUMN()-1,FALSE)*VLOOKUP($C96,$S$13:$AF$16,COLUMN()-1,FALSE))</f>
        <v>1.4685412073032909</v>
      </c>
      <c r="I96" s="13">
        <f>MAX(1.02,VLOOKUP($B96,$AJ$24:$AX$53,COLUMN()-1,FALSE)*VLOOKUP($C96,$S$13:$AF$16,COLUMN()-1,FALSE))</f>
        <v>1.6168205521943255</v>
      </c>
      <c r="J96" s="13">
        <f>MAX(1.02,VLOOKUP($B96,$AJ$24:$AX$53,COLUMN()-1,FALSE)*VLOOKUP($C96,$S$13:$AF$16,COLUMN()-1,FALSE))</f>
        <v>1.6168205521943255</v>
      </c>
      <c r="K96" s="13">
        <f>MAX(1.02,VLOOKUP($B96,$AJ$24:$AX$53,COLUMN()-1,FALSE)*VLOOKUP($C96,$S$13:$AF$16,COLUMN()-1,FALSE))</f>
        <v>1.7019163707308691</v>
      </c>
      <c r="L96" s="13">
        <f>MAX(1.02,VLOOKUP($B96,$AJ$24:$AX$53,COLUMN()-1,FALSE)*VLOOKUP($C96,$S$13:$AF$16,COLUMN()-1,FALSE))</f>
        <v>1.3073953061518868</v>
      </c>
      <c r="M96" s="13">
        <f>MAX(1.02,VLOOKUP($B96,$AJ$24:$AX$53,COLUMN()-1,FALSE)*VLOOKUP($C96,$S$13:$AF$16,COLUMN()-1,FALSE))</f>
        <v>1.3073953061518868</v>
      </c>
      <c r="N96" s="13">
        <v>1</v>
      </c>
      <c r="O96" s="13">
        <v>1</v>
      </c>
      <c r="P96" s="13">
        <v>1</v>
      </c>
      <c r="Q96" s="41">
        <f t="shared" si="25"/>
        <v>1.2981313792913252</v>
      </c>
      <c r="S96" s="8" t="str">
        <f>B96</f>
        <v>Ireland</v>
      </c>
      <c r="T96" s="8">
        <f>C96</f>
        <v>3</v>
      </c>
      <c r="U96" s="13">
        <f t="shared" si="18"/>
        <v>0.90184537751276439</v>
      </c>
      <c r="V96" s="13"/>
      <c r="W96" s="13"/>
      <c r="X96" s="13">
        <f t="shared" si="19"/>
        <v>0.86826783768618621</v>
      </c>
      <c r="Y96" s="13">
        <f t="shared" si="20"/>
        <v>0.68094786515137584</v>
      </c>
      <c r="Z96" s="13">
        <f t="shared" si="21"/>
        <v>0.6184978281249669</v>
      </c>
      <c r="AA96" s="13">
        <f t="shared" si="22"/>
        <v>0.6184978281249669</v>
      </c>
      <c r="AB96" s="13">
        <f t="shared" si="22"/>
        <v>0.58757293671871846</v>
      </c>
      <c r="AC96" s="13">
        <f>1/L96</f>
        <v>0.76487960090918738</v>
      </c>
      <c r="AD96" s="13">
        <f>1/M96</f>
        <v>0.76487960090918738</v>
      </c>
      <c r="AE96" s="13">
        <f>1/N96</f>
        <v>1</v>
      </c>
      <c r="AF96" s="13">
        <f>1/O96</f>
        <v>1</v>
      </c>
      <c r="AG96" s="13">
        <f>1/P96</f>
        <v>1</v>
      </c>
      <c r="AH96" s="41">
        <f>SUM(U96:AG96)/COUNT(U96:AG96)</f>
        <v>0.80048989773975943</v>
      </c>
      <c r="AI96" s="8"/>
    </row>
    <row r="97" spans="2:38" ht="15.6" thickTop="1" thickBot="1" x14ac:dyDescent="0.35">
      <c r="B97" t="s">
        <v>5</v>
      </c>
      <c r="C97">
        <f t="shared" si="23"/>
        <v>3</v>
      </c>
      <c r="D97" s="13">
        <f>MAX(1.02,VLOOKUP($B97,$AJ$24:$AX$53,COLUMN()-1,FALSE)*VLOOKUP($C97,$S$13:$AF$16,COLUMN()-1,FALSE))</f>
        <v>1.1552854320788484</v>
      </c>
      <c r="E97" s="13"/>
      <c r="F97" s="13"/>
      <c r="G97" s="13">
        <f>MAX(1.02,VLOOKUP($B97,$AJ$24:$AX$53,COLUMN()-1,FALSE)*VLOOKUP($C97,$S$13:$AF$16,COLUMN()-1,FALSE))</f>
        <v>1.211403323621278</v>
      </c>
      <c r="H97" s="13">
        <f>MAX(1.02,VLOOKUP($B97,$AJ$24:$AX$53,COLUMN()-1,FALSE)*VLOOKUP($C97,$S$13:$AF$16,COLUMN()-1,FALSE))</f>
        <v>1.5589033702656685</v>
      </c>
      <c r="I97" s="13">
        <f>MAX(1.02,VLOOKUP($B97,$AJ$24:$AX$53,COLUMN()-1,FALSE)*VLOOKUP($C97,$S$13:$AF$16,COLUMN()-1,FALSE))</f>
        <v>1.5323204419041647</v>
      </c>
      <c r="J97" s="13">
        <f>MAX(1.02,VLOOKUP($B97,$AJ$24:$AX$53,COLUMN()-1,FALSE)*VLOOKUP($C97,$S$13:$AF$16,COLUMN()-1,FALSE))</f>
        <v>1.5323204419041647</v>
      </c>
      <c r="K97" s="13">
        <f>MAX(1.02,VLOOKUP($B97,$AJ$24:$AX$53,COLUMN()-1,FALSE)*VLOOKUP($C97,$S$13:$AF$16,COLUMN()-1,FALSE))</f>
        <v>1.6129688862149105</v>
      </c>
      <c r="L97" s="13">
        <f>MAX(1.02,VLOOKUP($B97,$AJ$24:$AX$53,COLUMN()-1,FALSE)*VLOOKUP($C97,$S$13:$AF$16,COLUMN()-1,FALSE))</f>
        <v>1.2040195166608265</v>
      </c>
      <c r="M97" s="13">
        <f>MAX(1.02,VLOOKUP($B97,$AJ$24:$AX$53,COLUMN()-1,FALSE)*VLOOKUP($C97,$S$13:$AF$16,COLUMN()-1,FALSE))</f>
        <v>1.2040195166608265</v>
      </c>
      <c r="N97" s="13">
        <v>1</v>
      </c>
      <c r="O97" s="13">
        <v>1</v>
      </c>
      <c r="P97" s="13">
        <v>1</v>
      </c>
      <c r="Q97" s="41">
        <f t="shared" si="25"/>
        <v>1.2737491753918808</v>
      </c>
      <c r="S97" s="8" t="str">
        <f>B97</f>
        <v>Italy</v>
      </c>
      <c r="T97" s="8">
        <f>C97</f>
        <v>3</v>
      </c>
      <c r="U97" s="13">
        <f t="shared" si="18"/>
        <v>0.86558695559812948</v>
      </c>
      <c r="V97" s="13"/>
      <c r="W97" s="13"/>
      <c r="X97" s="13">
        <f t="shared" si="19"/>
        <v>0.82548890241664119</v>
      </c>
      <c r="Y97" s="13">
        <f t="shared" si="20"/>
        <v>0.64147657839085936</v>
      </c>
      <c r="Z97" s="13">
        <f t="shared" si="21"/>
        <v>0.65260501175415542</v>
      </c>
      <c r="AA97" s="13">
        <f t="shared" si="22"/>
        <v>0.65260501175415542</v>
      </c>
      <c r="AB97" s="13">
        <f t="shared" si="22"/>
        <v>0.61997476116644756</v>
      </c>
      <c r="AC97" s="13">
        <f>1/L97</f>
        <v>0.83055132093984241</v>
      </c>
      <c r="AD97" s="13">
        <f>1/M97</f>
        <v>0.83055132093984241</v>
      </c>
      <c r="AE97" s="13">
        <f>1/N97</f>
        <v>1</v>
      </c>
      <c r="AF97" s="13">
        <f>1/O97</f>
        <v>1</v>
      </c>
      <c r="AG97" s="13">
        <f>1/P97</f>
        <v>1</v>
      </c>
      <c r="AH97" s="41">
        <f>SUM(U97:AG97)/COUNT(U97:AG97)</f>
        <v>0.81080362390546123</v>
      </c>
      <c r="AI97" s="8"/>
    </row>
    <row r="98" spans="2:38" ht="15.6" thickTop="1" thickBot="1" x14ac:dyDescent="0.35">
      <c r="B98" t="s">
        <v>23</v>
      </c>
      <c r="C98">
        <f t="shared" si="23"/>
        <v>3</v>
      </c>
      <c r="D98" s="13">
        <f>MAX(1.02,VLOOKUP($B98,$AJ$24:$AX$53,COLUMN()-1,FALSE)*VLOOKUP($C98,$S$13:$AF$16,COLUMN()-1,FALSE))</f>
        <v>1.1101964657587284</v>
      </c>
      <c r="E98" s="13"/>
      <c r="F98" s="13"/>
      <c r="G98" s="13">
        <f>MAX(1.02,VLOOKUP($B98,$AJ$24:$AX$53,COLUMN()-1,FALSE)*VLOOKUP($C98,$S$13:$AF$16,COLUMN()-1,FALSE))</f>
        <v>1.0709543449638712</v>
      </c>
      <c r="H98" s="13">
        <f>MAX(1.02,VLOOKUP($B98,$AJ$24:$AX$53,COLUMN()-1,FALSE)*VLOOKUP($C98,$S$13:$AF$16,COLUMN()-1,FALSE))</f>
        <v>1.5700159261638931</v>
      </c>
      <c r="I98" s="13">
        <f>MAX(1.02,VLOOKUP($B98,$AJ$24:$AX$53,COLUMN()-1,FALSE)*VLOOKUP($C98,$S$13:$AF$16,COLUMN()-1,FALSE))</f>
        <v>1.4045420261074286</v>
      </c>
      <c r="J98" s="13">
        <f>MAX(1.02,VLOOKUP($B98,$AJ$24:$AX$53,COLUMN()-1,FALSE)*VLOOKUP($C98,$S$13:$AF$16,COLUMN()-1,FALSE))</f>
        <v>1.4045420261074286</v>
      </c>
      <c r="K98" s="13">
        <f>MAX(1.02,VLOOKUP($B98,$AJ$24:$AX$53,COLUMN()-1,FALSE)*VLOOKUP($C98,$S$13:$AF$16,COLUMN()-1,FALSE))</f>
        <v>1.4784652906393987</v>
      </c>
      <c r="L98" s="13">
        <f>MAX(1.02,VLOOKUP($B98,$AJ$24:$AX$53,COLUMN()-1,FALSE)*VLOOKUP($C98,$S$13:$AF$16,COLUMN()-1,FALSE))</f>
        <v>1.2337875131019678</v>
      </c>
      <c r="M98" s="13">
        <f>MAX(1.02,VLOOKUP($B98,$AJ$24:$AX$53,COLUMN()-1,FALSE)*VLOOKUP($C98,$S$13:$AF$16,COLUMN()-1,FALSE))</f>
        <v>1.2337875131019678</v>
      </c>
      <c r="N98" s="13">
        <v>1</v>
      </c>
      <c r="O98" s="13">
        <v>1</v>
      </c>
      <c r="P98" s="13">
        <v>1</v>
      </c>
      <c r="Q98" s="41">
        <f t="shared" si="25"/>
        <v>1.2278446459949712</v>
      </c>
      <c r="S98" s="8" t="str">
        <f>B98</f>
        <v>Latvia</v>
      </c>
      <c r="T98" s="8">
        <f>C98</f>
        <v>3</v>
      </c>
      <c r="U98" s="13">
        <f t="shared" si="18"/>
        <v>0.90074147310186381</v>
      </c>
      <c r="V98" s="13"/>
      <c r="W98" s="13"/>
      <c r="X98" s="13">
        <f t="shared" si="19"/>
        <v>0.93374662020138233</v>
      </c>
      <c r="Y98" s="13">
        <f t="shared" si="20"/>
        <v>0.63693621404424572</v>
      </c>
      <c r="Z98" s="13">
        <f t="shared" si="21"/>
        <v>0.7119758479362962</v>
      </c>
      <c r="AA98" s="13">
        <f t="shared" si="22"/>
        <v>0.7119758479362962</v>
      </c>
      <c r="AB98" s="13">
        <f t="shared" si="22"/>
        <v>0.67637705553948135</v>
      </c>
      <c r="AC98" s="13">
        <f>1/L98</f>
        <v>0.8105123365090775</v>
      </c>
      <c r="AD98" s="13">
        <f>1/M98</f>
        <v>0.8105123365090775</v>
      </c>
      <c r="AE98" s="13">
        <f>1/N98</f>
        <v>1</v>
      </c>
      <c r="AF98" s="13">
        <f>1/O98</f>
        <v>1</v>
      </c>
      <c r="AG98" s="13">
        <f>1/P98</f>
        <v>1</v>
      </c>
      <c r="AH98" s="41">
        <f>SUM(U98:AG98)/COUNT(U98:AG98)</f>
        <v>0.83570706652524729</v>
      </c>
      <c r="AI98" s="8"/>
    </row>
    <row r="99" spans="2:38" ht="15.6" thickTop="1" thickBot="1" x14ac:dyDescent="0.35">
      <c r="B99" t="s">
        <v>24</v>
      </c>
      <c r="C99">
        <f t="shared" si="23"/>
        <v>3</v>
      </c>
      <c r="D99" s="13">
        <f>MAX(1.02,VLOOKUP($B99,$AJ$24:$AX$53,COLUMN()-1,FALSE)*VLOOKUP($C99,$S$13:$AF$16,COLUMN()-1,FALSE))</f>
        <v>1.0708051362275088</v>
      </c>
      <c r="E99" s="13"/>
      <c r="F99" s="13"/>
      <c r="G99" s="13">
        <f>MAX(1.02,VLOOKUP($B99,$AJ$24:$AX$53,COLUMN()-1,FALSE)*VLOOKUP($C99,$S$13:$AF$16,COLUMN()-1,FALSE))</f>
        <v>1.1513427564487901</v>
      </c>
      <c r="H99" s="13">
        <f>MAX(1.02,VLOOKUP($B99,$AJ$24:$AX$53,COLUMN()-1,FALSE)*VLOOKUP($C99,$S$13:$AF$16,COLUMN()-1,FALSE))</f>
        <v>1.4947669712564677</v>
      </c>
      <c r="I99" s="13">
        <f>MAX(1.02,VLOOKUP($B99,$AJ$24:$AX$53,COLUMN()-1,FALSE)*VLOOKUP($C99,$S$13:$AF$16,COLUMN()-1,FALSE))</f>
        <v>1.3338395027378505</v>
      </c>
      <c r="J99" s="13">
        <f>MAX(1.02,VLOOKUP($B99,$AJ$24:$AX$53,COLUMN()-1,FALSE)*VLOOKUP($C99,$S$13:$AF$16,COLUMN()-1,FALSE))</f>
        <v>1.3338395027378505</v>
      </c>
      <c r="K99" s="13">
        <f>MAX(1.02,VLOOKUP($B99,$AJ$24:$AX$53,COLUMN()-1,FALSE)*VLOOKUP($C99,$S$13:$AF$16,COLUMN()-1,FALSE))</f>
        <v>1.4040415818293166</v>
      </c>
      <c r="L99" s="13">
        <f>MAX(1.02,VLOOKUP($B99,$AJ$24:$AX$53,COLUMN()-1,FALSE)*VLOOKUP($C99,$S$13:$AF$16,COLUMN()-1,FALSE))</f>
        <v>1.274755271023793</v>
      </c>
      <c r="M99" s="13">
        <f>MAX(1.02,VLOOKUP($B99,$AJ$24:$AX$53,COLUMN()-1,FALSE)*VLOOKUP($C99,$S$13:$AF$16,COLUMN()-1,FALSE))</f>
        <v>1.274755271023793</v>
      </c>
      <c r="N99" s="13">
        <v>1</v>
      </c>
      <c r="O99" s="13">
        <v>1</v>
      </c>
      <c r="P99" s="13">
        <v>1</v>
      </c>
      <c r="Q99" s="41">
        <f t="shared" si="25"/>
        <v>1.2125587266623064</v>
      </c>
      <c r="S99" s="8" t="str">
        <f>B99</f>
        <v>Lithuania</v>
      </c>
      <c r="T99" s="8">
        <f>C99</f>
        <v>3</v>
      </c>
      <c r="U99" s="13">
        <f t="shared" si="18"/>
        <v>0.93387673085230216</v>
      </c>
      <c r="V99" s="13"/>
      <c r="W99" s="13"/>
      <c r="X99" s="13">
        <f t="shared" si="19"/>
        <v>0.86855108472164033</v>
      </c>
      <c r="Y99" s="13">
        <f t="shared" si="20"/>
        <v>0.66900059957802138</v>
      </c>
      <c r="Z99" s="13">
        <f t="shared" si="21"/>
        <v>0.74971538775646651</v>
      </c>
      <c r="AA99" s="13">
        <f t="shared" si="22"/>
        <v>0.74971538775646651</v>
      </c>
      <c r="AB99" s="13">
        <f t="shared" si="22"/>
        <v>0.71222961836864296</v>
      </c>
      <c r="AC99" s="13">
        <f>1/L99</f>
        <v>0.7844642989370586</v>
      </c>
      <c r="AD99" s="13">
        <f>1/M99</f>
        <v>0.7844642989370586</v>
      </c>
      <c r="AE99" s="13">
        <f>1/N99</f>
        <v>1</v>
      </c>
      <c r="AF99" s="13">
        <f>1/O99</f>
        <v>1</v>
      </c>
      <c r="AG99" s="13">
        <f>1/P99</f>
        <v>1</v>
      </c>
      <c r="AH99" s="41">
        <f>SUM(U99:AG99)/COUNT(U99:AG99)</f>
        <v>0.84109249153705978</v>
      </c>
      <c r="AI99" s="8"/>
    </row>
    <row r="100" spans="2:38" ht="15.6" thickTop="1" thickBot="1" x14ac:dyDescent="0.35">
      <c r="B100" t="s">
        <v>27</v>
      </c>
      <c r="C100">
        <f t="shared" si="23"/>
        <v>3</v>
      </c>
      <c r="D100" s="13">
        <f>MAX(1.02,VLOOKUP($B100,$AJ$24:$AX$53,COLUMN()-1,FALSE)*VLOOKUP($C100,$S$13:$AF$16,COLUMN()-1,FALSE))</f>
        <v>1.0892465928316704</v>
      </c>
      <c r="E100" s="13"/>
      <c r="F100" s="13"/>
      <c r="G100" s="13">
        <f>MAX(1.02,VLOOKUP($B100,$AJ$24:$AX$53,COLUMN()-1,FALSE)*VLOOKUP($C100,$S$13:$AF$16,COLUMN()-1,FALSE))</f>
        <v>1.1502736055563518</v>
      </c>
      <c r="H100" s="13">
        <f>MAX(1.02,VLOOKUP($B100,$AJ$24:$AX$53,COLUMN()-1,FALSE)*VLOOKUP($C100,$S$13:$AF$16,COLUMN()-1,FALSE))</f>
        <v>1.5182211167954835</v>
      </c>
      <c r="I100" s="13">
        <f>MAX(1.02,VLOOKUP($B100,$AJ$24:$AX$53,COLUMN()-1,FALSE)*VLOOKUP($C100,$S$13:$AF$16,COLUMN()-1,FALSE))</f>
        <v>1.2791222834876914</v>
      </c>
      <c r="J100" s="13">
        <f>MAX(1.02,VLOOKUP($B100,$AJ$24:$AX$53,COLUMN()-1,FALSE)*VLOOKUP($C100,$S$13:$AF$16,COLUMN()-1,FALSE))</f>
        <v>1.2791222834876914</v>
      </c>
      <c r="K100" s="13">
        <f>MAX(1.02,VLOOKUP($B100,$AJ$24:$AX$53,COLUMN()-1,FALSE)*VLOOKUP($C100,$S$13:$AF$16,COLUMN()-1,FALSE))</f>
        <v>1.3464445089344121</v>
      </c>
      <c r="L100" s="13">
        <f>MAX(1.02,VLOOKUP($B100,$AJ$24:$AX$53,COLUMN()-1,FALSE)*VLOOKUP($C100,$S$13:$AF$16,COLUMN()-1,FALSE))</f>
        <v>1.2040195166608265</v>
      </c>
      <c r="M100" s="13">
        <f>MAX(1.02,VLOOKUP($B100,$AJ$24:$AX$53,COLUMN()-1,FALSE)*VLOOKUP($C100,$S$13:$AF$16,COLUMN()-1,FALSE))</f>
        <v>1.2040195166608265</v>
      </c>
      <c r="N100" s="13">
        <v>1</v>
      </c>
      <c r="O100" s="13">
        <v>1</v>
      </c>
      <c r="P100" s="13">
        <v>1</v>
      </c>
      <c r="Q100" s="41">
        <f t="shared" si="25"/>
        <v>1.1882244931286321</v>
      </c>
      <c r="S100" s="8" t="str">
        <f>B100</f>
        <v>Luxembourg</v>
      </c>
      <c r="T100" s="8">
        <f>C100</f>
        <v>3</v>
      </c>
      <c r="U100" s="13">
        <f t="shared" si="18"/>
        <v>0.9180657590126956</v>
      </c>
      <c r="V100" s="13"/>
      <c r="W100" s="13"/>
      <c r="X100" s="13">
        <f t="shared" si="19"/>
        <v>0.86935838149248923</v>
      </c>
      <c r="Y100" s="13">
        <f t="shared" si="20"/>
        <v>0.65866558496479399</v>
      </c>
      <c r="Z100" s="13">
        <f t="shared" si="21"/>
        <v>0.78178608324559196</v>
      </c>
      <c r="AA100" s="13">
        <f t="shared" si="22"/>
        <v>0.78178608324559196</v>
      </c>
      <c r="AB100" s="13">
        <f t="shared" si="22"/>
        <v>0.74269677908331233</v>
      </c>
      <c r="AC100" s="13">
        <f>1/L100</f>
        <v>0.83055132093984241</v>
      </c>
      <c r="AD100" s="13">
        <f>1/M100</f>
        <v>0.83055132093984241</v>
      </c>
      <c r="AE100" s="13">
        <f>1/N100</f>
        <v>1</v>
      </c>
      <c r="AF100" s="13">
        <f>1/O100</f>
        <v>1</v>
      </c>
      <c r="AG100" s="13">
        <f>1/P100</f>
        <v>1</v>
      </c>
      <c r="AH100" s="41">
        <f>SUM(U100:AG100)/COUNT(U100:AG100)</f>
        <v>0.85576921026583264</v>
      </c>
      <c r="AI100" s="8"/>
    </row>
    <row r="101" spans="2:38" ht="15.6" thickTop="1" thickBot="1" x14ac:dyDescent="0.35">
      <c r="B101" t="s">
        <v>29</v>
      </c>
      <c r="C101">
        <f t="shared" si="23"/>
        <v>3</v>
      </c>
      <c r="D101" s="13">
        <f>MAX(1.02,VLOOKUP($B101,$AJ$24:$AX$53,COLUMN()-1,FALSE)*VLOOKUP($C101,$S$13:$AF$16,COLUMN()-1,FALSE))</f>
        <v>1.1033896348479886</v>
      </c>
      <c r="E101" s="13"/>
      <c r="F101" s="13"/>
      <c r="G101" s="13">
        <f>MAX(1.02,VLOOKUP($B101,$AJ$24:$AX$53,COLUMN()-1,FALSE)*VLOOKUP($C101,$S$13:$AF$16,COLUMN()-1,FALSE))</f>
        <v>1.1950630610318271</v>
      </c>
      <c r="H101" s="13">
        <f>MAX(1.02,VLOOKUP($B101,$AJ$24:$AX$53,COLUMN()-1,FALSE)*VLOOKUP($C101,$S$13:$AF$16,COLUMN()-1,FALSE))</f>
        <v>1.5182211167954835</v>
      </c>
      <c r="I101" s="13">
        <f>MAX(1.02,VLOOKUP($B101,$AJ$24:$AX$53,COLUMN()-1,FALSE)*VLOOKUP($C101,$S$13:$AF$16,COLUMN()-1,FALSE))</f>
        <v>1.2853786836930952</v>
      </c>
      <c r="J101" s="13">
        <f>MAX(1.02,VLOOKUP($B101,$AJ$24:$AX$53,COLUMN()-1,FALSE)*VLOOKUP($C101,$S$13:$AF$16,COLUMN()-1,FALSE))</f>
        <v>1.2853786836930952</v>
      </c>
      <c r="K101" s="13">
        <f>MAX(1.02,VLOOKUP($B101,$AJ$24:$AX$53,COLUMN()-1,FALSE)*VLOOKUP($C101,$S$13:$AF$16,COLUMN()-1,FALSE))</f>
        <v>1.353030193361153</v>
      </c>
      <c r="L101" s="13">
        <f>MAX(1.02,VLOOKUP($B101,$AJ$24:$AX$53,COLUMN()-1,FALSE)*VLOOKUP($C101,$S$13:$AF$16,COLUMN()-1,FALSE))</f>
        <v>1.0628500181136817</v>
      </c>
      <c r="M101" s="13">
        <f>MAX(1.02,VLOOKUP($B101,$AJ$24:$AX$53,COLUMN()-1,FALSE)*VLOOKUP($C101,$S$13:$AF$16,COLUMN()-1,FALSE))</f>
        <v>1.0628500181136817</v>
      </c>
      <c r="N101" s="13">
        <v>1</v>
      </c>
      <c r="O101" s="13">
        <v>1</v>
      </c>
      <c r="P101" s="13">
        <v>1</v>
      </c>
      <c r="Q101" s="41">
        <f t="shared" si="25"/>
        <v>1.1696510372409097</v>
      </c>
      <c r="S101" s="8" t="str">
        <f>B101</f>
        <v>Malta</v>
      </c>
      <c r="T101" s="8">
        <f>C101</f>
        <v>3</v>
      </c>
      <c r="U101" s="13">
        <f t="shared" si="18"/>
        <v>0.90629816378306627</v>
      </c>
      <c r="V101" s="13"/>
      <c r="W101" s="13"/>
      <c r="X101" s="13">
        <f t="shared" si="19"/>
        <v>0.83677592639888965</v>
      </c>
      <c r="Y101" s="13">
        <f t="shared" si="20"/>
        <v>0.65866558496479399</v>
      </c>
      <c r="Z101" s="13">
        <f t="shared" si="21"/>
        <v>0.77798084929092082</v>
      </c>
      <c r="AA101" s="13">
        <f t="shared" si="22"/>
        <v>0.77798084929092082</v>
      </c>
      <c r="AB101" s="13">
        <f t="shared" si="22"/>
        <v>0.73908180682637459</v>
      </c>
      <c r="AC101" s="13">
        <f>1/L101</f>
        <v>0.94086652204680177</v>
      </c>
      <c r="AD101" s="13">
        <f>1/M101</f>
        <v>0.94086652204680177</v>
      </c>
      <c r="AE101" s="13">
        <f>1/N101</f>
        <v>1</v>
      </c>
      <c r="AF101" s="13">
        <f>1/O101</f>
        <v>1</v>
      </c>
      <c r="AG101" s="13">
        <f>1/P101</f>
        <v>1</v>
      </c>
      <c r="AH101" s="41">
        <f>SUM(U101:AG101)/COUNT(U101:AG101)</f>
        <v>0.87077420224077917</v>
      </c>
      <c r="AI101" s="8"/>
    </row>
    <row r="102" spans="2:38" ht="15.6" thickTop="1" thickBot="1" x14ac:dyDescent="0.35">
      <c r="B102" t="s">
        <v>8</v>
      </c>
      <c r="C102">
        <f t="shared" si="23"/>
        <v>3</v>
      </c>
      <c r="D102" s="13">
        <f>MAX(1.02,VLOOKUP($B102,$AJ$24:$AX$53,COLUMN()-1,FALSE)*VLOOKUP($C102,$S$13:$AF$16,COLUMN()-1,FALSE))</f>
        <v>1.1158002941185003</v>
      </c>
      <c r="E102" s="13"/>
      <c r="F102" s="13"/>
      <c r="G102" s="13">
        <f>MAX(1.02,VLOOKUP($B102,$AJ$24:$AX$53,COLUMN()-1,FALSE)*VLOOKUP($C102,$S$13:$AF$16,COLUMN()-1,FALSE))</f>
        <v>1.140678119399317</v>
      </c>
      <c r="H102" s="13">
        <f>MAX(1.02,VLOOKUP($B102,$AJ$24:$AX$53,COLUMN()-1,FALSE)*VLOOKUP($C102,$S$13:$AF$16,COLUMN()-1,FALSE))</f>
        <v>1.5182211167954835</v>
      </c>
      <c r="I102" s="13">
        <f>MAX(1.02,VLOOKUP($B102,$AJ$24:$AX$53,COLUMN()-1,FALSE)*VLOOKUP($C102,$S$13:$AF$16,COLUMN()-1,FALSE))</f>
        <v>1.4482852108755648</v>
      </c>
      <c r="J102" s="13">
        <f>MAX(1.02,VLOOKUP($B102,$AJ$24:$AX$53,COLUMN()-1,FALSE)*VLOOKUP($C102,$S$13:$AF$16,COLUMN()-1,FALSE))</f>
        <v>1.4482852108755648</v>
      </c>
      <c r="K102" s="13">
        <f>MAX(1.02,VLOOKUP($B102,$AJ$24:$AX$53,COLUMN()-1,FALSE)*VLOOKUP($C102,$S$13:$AF$16,COLUMN()-1,FALSE))</f>
        <v>1.5245107482900684</v>
      </c>
      <c r="L102" s="13">
        <f>MAX(1.02,VLOOKUP($B102,$AJ$24:$AX$53,COLUMN()-1,FALSE)*VLOOKUP($C102,$S$13:$AF$16,COLUMN()-1,FALSE))</f>
        <v>1.2040195166608265</v>
      </c>
      <c r="M102" s="13">
        <f>MAX(1.02,VLOOKUP($B102,$AJ$24:$AX$53,COLUMN()-1,FALSE)*VLOOKUP($C102,$S$13:$AF$16,COLUMN()-1,FALSE))</f>
        <v>1.2040195166608265</v>
      </c>
      <c r="N102" s="13">
        <v>1</v>
      </c>
      <c r="O102" s="13">
        <v>1</v>
      </c>
      <c r="P102" s="13">
        <v>1</v>
      </c>
      <c r="Q102" s="41">
        <f t="shared" si="25"/>
        <v>1.23671088487965</v>
      </c>
      <c r="S102" s="8" t="str">
        <f>B102</f>
        <v>Netherlands</v>
      </c>
      <c r="T102" s="8">
        <f>C102</f>
        <v>3</v>
      </c>
      <c r="U102" s="13">
        <f t="shared" si="18"/>
        <v>0.89621772397005472</v>
      </c>
      <c r="V102" s="13"/>
      <c r="W102" s="13"/>
      <c r="X102" s="13">
        <f t="shared" si="19"/>
        <v>0.87667150179631892</v>
      </c>
      <c r="Y102" s="13">
        <f t="shared" si="20"/>
        <v>0.65866558496479399</v>
      </c>
      <c r="Z102" s="13">
        <f t="shared" si="21"/>
        <v>0.69047173339251822</v>
      </c>
      <c r="AA102" s="13">
        <f t="shared" si="22"/>
        <v>0.69047173339251822</v>
      </c>
      <c r="AB102" s="13">
        <f t="shared" si="22"/>
        <v>0.65594814672289226</v>
      </c>
      <c r="AC102" s="13">
        <f>1/L102</f>
        <v>0.83055132093984241</v>
      </c>
      <c r="AD102" s="13">
        <f>1/M102</f>
        <v>0.83055132093984241</v>
      </c>
      <c r="AE102" s="13">
        <f>1/N102</f>
        <v>1</v>
      </c>
      <c r="AF102" s="13">
        <f>1/O102</f>
        <v>1</v>
      </c>
      <c r="AG102" s="13">
        <f>1/P102</f>
        <v>1</v>
      </c>
      <c r="AH102" s="41">
        <f>SUM(U102:AG102)/COUNT(U102:AG102)</f>
        <v>0.82995900601079819</v>
      </c>
      <c r="AI102" s="8"/>
    </row>
    <row r="103" spans="2:38" ht="15.6" thickTop="1" thickBot="1" x14ac:dyDescent="0.35">
      <c r="B103" t="s">
        <v>6</v>
      </c>
      <c r="C103">
        <f t="shared" si="23"/>
        <v>3</v>
      </c>
      <c r="D103" s="13">
        <f>MAX(1.02,VLOOKUP($B103,$AJ$24:$AX$53,COLUMN()-1,FALSE)*VLOOKUP($C103,$S$13:$AF$16,COLUMN()-1,FALSE))</f>
        <v>1.0593722078933687</v>
      </c>
      <c r="E103" s="13"/>
      <c r="F103" s="13"/>
      <c r="G103" s="13">
        <f>MAX(1.02,VLOOKUP($B103,$AJ$24:$AX$53,COLUMN()-1,FALSE)*VLOOKUP($C103,$S$13:$AF$16,COLUMN()-1,FALSE))</f>
        <v>1.1885742247676943</v>
      </c>
      <c r="H103" s="13">
        <f>MAX(1.02,VLOOKUP($B103,$AJ$24:$AX$53,COLUMN()-1,FALSE)*VLOOKUP($C103,$S$13:$AF$16,COLUMN()-1,FALSE))</f>
        <v>1.4961264179093554</v>
      </c>
      <c r="I103" s="13">
        <f>MAX(1.02,VLOOKUP($B103,$AJ$24:$AX$53,COLUMN()-1,FALSE)*VLOOKUP($C103,$S$13:$AF$16,COLUMN()-1,FALSE))</f>
        <v>1.2368308594853274</v>
      </c>
      <c r="J103" s="13">
        <f>MAX(1.02,VLOOKUP($B103,$AJ$24:$AX$53,COLUMN()-1,FALSE)*VLOOKUP($C103,$S$13:$AF$16,COLUMN()-1,FALSE))</f>
        <v>1.2368308594853274</v>
      </c>
      <c r="K103" s="13">
        <f>MAX(1.02,VLOOKUP($B103,$AJ$24:$AX$53,COLUMN()-1,FALSE)*VLOOKUP($C103,$S$13:$AF$16,COLUMN()-1,FALSE))</f>
        <v>1.3019272205108712</v>
      </c>
      <c r="L103" s="13">
        <f>MAX(1.02,VLOOKUP($B103,$AJ$24:$AX$53,COLUMN()-1,FALSE)*VLOOKUP($C103,$S$13:$AF$16,COLUMN()-1,FALSE))</f>
        <v>1.3959445702742104</v>
      </c>
      <c r="M103" s="13">
        <f>MAX(1.02,VLOOKUP($B103,$AJ$24:$AX$53,COLUMN()-1,FALSE)*VLOOKUP($C103,$S$13:$AF$16,COLUMN()-1,FALSE))</f>
        <v>1.3959445702742104</v>
      </c>
      <c r="N103" s="13">
        <v>1</v>
      </c>
      <c r="O103" s="13">
        <v>1</v>
      </c>
      <c r="P103" s="13">
        <v>1</v>
      </c>
      <c r="Q103" s="41">
        <f t="shared" si="25"/>
        <v>1.2101409936909422</v>
      </c>
      <c r="S103" s="8" t="str">
        <f>B103</f>
        <v>Poland</v>
      </c>
      <c r="T103" s="8">
        <f>C103</f>
        <v>3</v>
      </c>
      <c r="U103" s="13">
        <f t="shared" si="18"/>
        <v>0.94395529026437808</v>
      </c>
      <c r="V103" s="13"/>
      <c r="W103" s="13"/>
      <c r="X103" s="13">
        <f t="shared" si="19"/>
        <v>0.84134417452595278</v>
      </c>
      <c r="Y103" s="13">
        <f t="shared" si="20"/>
        <v>0.66839271603623684</v>
      </c>
      <c r="Z103" s="13">
        <f t="shared" si="21"/>
        <v>0.80851798961106291</v>
      </c>
      <c r="AA103" s="13">
        <f t="shared" si="22"/>
        <v>0.80851798961106291</v>
      </c>
      <c r="AB103" s="13">
        <f t="shared" si="22"/>
        <v>0.76809209013050972</v>
      </c>
      <c r="AC103" s="13">
        <f>1/L103</f>
        <v>0.71636082212316388</v>
      </c>
      <c r="AD103" s="13">
        <f>1/M103</f>
        <v>0.71636082212316388</v>
      </c>
      <c r="AE103" s="13">
        <f>1/N103</f>
        <v>1</v>
      </c>
      <c r="AF103" s="13">
        <f>1/O103</f>
        <v>1</v>
      </c>
      <c r="AG103" s="13">
        <f>1/P103</f>
        <v>1</v>
      </c>
      <c r="AH103" s="41">
        <f>SUM(U103:AG103)/COUNT(U103:AG103)</f>
        <v>0.84286744494777566</v>
      </c>
      <c r="AI103" s="8"/>
    </row>
    <row r="104" spans="2:38" ht="15.6" thickTop="1" thickBot="1" x14ac:dyDescent="0.35">
      <c r="B104" t="s">
        <v>21</v>
      </c>
      <c r="C104">
        <f t="shared" si="23"/>
        <v>3</v>
      </c>
      <c r="D104" s="13">
        <f>MAX(1.02,VLOOKUP($B104,$AJ$24:$AX$53,COLUMN()-1,FALSE)*VLOOKUP($C104,$S$13:$AF$16,COLUMN()-1,FALSE))</f>
        <v>1.1124093263423362</v>
      </c>
      <c r="E104" s="13"/>
      <c r="F104" s="13"/>
      <c r="G104" s="13">
        <f>MAX(1.02,VLOOKUP($B104,$AJ$24:$AX$53,COLUMN()-1,FALSE)*VLOOKUP($C104,$S$13:$AF$16,COLUMN()-1,FALSE))</f>
        <v>1.1336962953527363</v>
      </c>
      <c r="H104" s="13">
        <f>MAX(1.02,VLOOKUP($B104,$AJ$24:$AX$53,COLUMN()-1,FALSE)*VLOOKUP($C104,$S$13:$AF$16,COLUMN()-1,FALSE))</f>
        <v>1.5182211167954835</v>
      </c>
      <c r="I104" s="13">
        <f>MAX(1.02,VLOOKUP($B104,$AJ$24:$AX$53,COLUMN()-1,FALSE)*VLOOKUP($C104,$S$13:$AF$16,COLUMN()-1,FALSE))</f>
        <v>1.5769248929349688</v>
      </c>
      <c r="J104" s="13">
        <f>MAX(1.02,VLOOKUP($B104,$AJ$24:$AX$53,COLUMN()-1,FALSE)*VLOOKUP($C104,$S$13:$AF$16,COLUMN()-1,FALSE))</f>
        <v>1.5769248929349688</v>
      </c>
      <c r="K104" s="13">
        <f>MAX(1.02,VLOOKUP($B104,$AJ$24:$AX$53,COLUMN()-1,FALSE)*VLOOKUP($C104,$S$13:$AF$16,COLUMN()-1,FALSE))</f>
        <v>1.6599209399315462</v>
      </c>
      <c r="L104" s="13">
        <f>MAX(1.02,VLOOKUP($B104,$AJ$24:$AX$53,COLUMN()-1,FALSE)*VLOOKUP($C104,$S$13:$AF$16,COLUMN()-1,FALSE))</f>
        <v>1.02</v>
      </c>
      <c r="M104" s="13">
        <f>MAX(1.02,VLOOKUP($B104,$AJ$24:$AX$53,COLUMN()-1,FALSE)*VLOOKUP($C104,$S$13:$AF$16,COLUMN()-1,FALSE))</f>
        <v>1.02</v>
      </c>
      <c r="N104" s="13">
        <v>1</v>
      </c>
      <c r="O104" s="13">
        <v>1</v>
      </c>
      <c r="P104" s="13">
        <v>1</v>
      </c>
      <c r="Q104" s="41">
        <f t="shared" si="25"/>
        <v>1.2380088603901853</v>
      </c>
      <c r="S104" s="8" t="str">
        <f>B104</f>
        <v>Portugal</v>
      </c>
      <c r="T104" s="8">
        <f>C104</f>
        <v>3</v>
      </c>
      <c r="U104" s="13">
        <f t="shared" si="18"/>
        <v>0.89894967285833138</v>
      </c>
      <c r="V104" s="13"/>
      <c r="W104" s="13"/>
      <c r="X104" s="13">
        <f t="shared" si="19"/>
        <v>0.88207044876058427</v>
      </c>
      <c r="Y104" s="13">
        <f t="shared" si="20"/>
        <v>0.65866558496479399</v>
      </c>
      <c r="Z104" s="13">
        <f t="shared" si="21"/>
        <v>0.63414561117035984</v>
      </c>
      <c r="AA104" s="13">
        <f t="shared" si="22"/>
        <v>0.63414561117035984</v>
      </c>
      <c r="AB104" s="13">
        <f t="shared" si="22"/>
        <v>0.60243833061184182</v>
      </c>
      <c r="AC104" s="13">
        <f>1/L104</f>
        <v>0.98039215686274506</v>
      </c>
      <c r="AD104" s="13">
        <f>1/M104</f>
        <v>0.98039215686274506</v>
      </c>
      <c r="AE104" s="13">
        <f>1/N104</f>
        <v>1</v>
      </c>
      <c r="AF104" s="13">
        <f>1/O104</f>
        <v>1</v>
      </c>
      <c r="AG104" s="13">
        <f>1/P104</f>
        <v>1</v>
      </c>
      <c r="AH104" s="41">
        <f>SUM(U104:AG104)/COUNT(U104:AG104)</f>
        <v>0.84283632484197823</v>
      </c>
      <c r="AI104" s="8"/>
    </row>
    <row r="105" spans="2:38" ht="15.6" thickTop="1" thickBot="1" x14ac:dyDescent="0.35">
      <c r="B105" t="s">
        <v>10</v>
      </c>
      <c r="C105">
        <f t="shared" si="23"/>
        <v>3</v>
      </c>
      <c r="D105" s="13">
        <f>MAX(1.02,VLOOKUP($B105,$AJ$24:$AX$53,COLUMN()-1,FALSE)*VLOOKUP($C105,$S$13:$AF$16,COLUMN()-1,FALSE))</f>
        <v>1.1033896348479886</v>
      </c>
      <c r="E105" s="13"/>
      <c r="F105" s="13"/>
      <c r="G105" s="13">
        <f>MAX(1.02,VLOOKUP($B105,$AJ$24:$AX$53,COLUMN()-1,FALSE)*VLOOKUP($C105,$S$13:$AF$16,COLUMN()-1,FALSE))</f>
        <v>1.1513427564487901</v>
      </c>
      <c r="H105" s="13">
        <f>MAX(1.02,VLOOKUP($B105,$AJ$24:$AX$53,COLUMN()-1,FALSE)*VLOOKUP($C105,$S$13:$AF$16,COLUMN()-1,FALSE))</f>
        <v>1.4551677376908316</v>
      </c>
      <c r="I105" s="13">
        <f>MAX(1.02,VLOOKUP($B105,$AJ$24:$AX$53,COLUMN()-1,FALSE)*VLOOKUP($C105,$S$13:$AF$16,COLUMN()-1,FALSE))</f>
        <v>1.562469957263533</v>
      </c>
      <c r="J105" s="13">
        <f>MAX(1.02,VLOOKUP($B105,$AJ$24:$AX$53,COLUMN()-1,FALSE)*VLOOKUP($C105,$S$13:$AF$16,COLUMN()-1,FALSE))</f>
        <v>1.562469957263533</v>
      </c>
      <c r="K105" s="13">
        <f>MAX(1.02,VLOOKUP($B105,$AJ$24:$AX$53,COLUMN()-1,FALSE)*VLOOKUP($C105,$S$13:$AF$16,COLUMN()-1,FALSE))</f>
        <v>1.6447052181721402</v>
      </c>
      <c r="L105" s="13">
        <f>MAX(1.02,VLOOKUP($B105,$AJ$24:$AX$53,COLUMN()-1,FALSE)*VLOOKUP($C105,$S$13:$AF$16,COLUMN()-1,FALSE))</f>
        <v>1.7480189794541956</v>
      </c>
      <c r="M105" s="13">
        <f>MAX(1.02,VLOOKUP($B105,$AJ$24:$AX$53,COLUMN()-1,FALSE)*VLOOKUP($C105,$S$13:$AF$16,COLUMN()-1,FALSE))</f>
        <v>1.7480189794541956</v>
      </c>
      <c r="N105" s="13">
        <v>1</v>
      </c>
      <c r="O105" s="13">
        <v>1</v>
      </c>
      <c r="P105" s="13">
        <v>1</v>
      </c>
      <c r="Q105" s="41">
        <f t="shared" si="25"/>
        <v>1.3614166564177461</v>
      </c>
      <c r="S105" s="8" t="str">
        <f>B105</f>
        <v>Romania</v>
      </c>
      <c r="T105" s="8">
        <f>C105</f>
        <v>3</v>
      </c>
      <c r="U105" s="13">
        <f t="shared" si="18"/>
        <v>0.90629816378306627</v>
      </c>
      <c r="V105" s="13"/>
      <c r="W105" s="13"/>
      <c r="X105" s="13">
        <f t="shared" si="19"/>
        <v>0.86855108472164033</v>
      </c>
      <c r="Y105" s="13">
        <f t="shared" si="20"/>
        <v>0.68720599976115082</v>
      </c>
      <c r="Z105" s="13">
        <f t="shared" si="21"/>
        <v>0.64001230574146373</v>
      </c>
      <c r="AA105" s="13">
        <f t="shared" si="22"/>
        <v>0.64001230574146373</v>
      </c>
      <c r="AB105" s="13">
        <f t="shared" si="22"/>
        <v>0.60801169045439041</v>
      </c>
      <c r="AC105" s="13">
        <f>1/L105</f>
        <v>0.57207616836760078</v>
      </c>
      <c r="AD105" s="13">
        <f>1/M105</f>
        <v>0.57207616836760078</v>
      </c>
      <c r="AE105" s="13">
        <f>1/N105</f>
        <v>1</v>
      </c>
      <c r="AF105" s="13">
        <f>1/O105</f>
        <v>1</v>
      </c>
      <c r="AG105" s="13">
        <f>1/P105</f>
        <v>1</v>
      </c>
      <c r="AH105" s="41">
        <f>SUM(U105:AG105)/COUNT(U105:AG105)</f>
        <v>0.7722039897216707</v>
      </c>
      <c r="AI105" s="8"/>
    </row>
    <row r="106" spans="2:38" ht="15.6" thickTop="1" thickBot="1" x14ac:dyDescent="0.35">
      <c r="B106" t="s">
        <v>20</v>
      </c>
      <c r="C106">
        <f t="shared" si="23"/>
        <v>3</v>
      </c>
      <c r="D106" s="13">
        <f>MAX(1.02,VLOOKUP($B106,$AJ$24:$AX$53,COLUMN()-1,FALSE)*VLOOKUP($C106,$S$13:$AF$16,COLUMN()-1,FALSE))</f>
        <v>1.0841041891857004</v>
      </c>
      <c r="E106" s="13"/>
      <c r="F106" s="13"/>
      <c r="G106" s="13">
        <f>MAX(1.02,VLOOKUP($B106,$AJ$24:$AX$53,COLUMN()-1,FALSE)*VLOOKUP($C106,$S$13:$AF$16,COLUMN()-1,FALSE))</f>
        <v>1.1513427564487901</v>
      </c>
      <c r="H106" s="13">
        <f>MAX(1.02,VLOOKUP($B106,$AJ$24:$AX$53,COLUMN()-1,FALSE)*VLOOKUP($C106,$S$13:$AF$16,COLUMN()-1,FALSE))</f>
        <v>1.5182211167954835</v>
      </c>
      <c r="I106" s="13">
        <f>MAX(1.02,VLOOKUP($B106,$AJ$24:$AX$53,COLUMN()-1,FALSE)*VLOOKUP($C106,$S$13:$AF$16,COLUMN()-1,FALSE))</f>
        <v>1.3028756049294767</v>
      </c>
      <c r="J106" s="13">
        <f>MAX(1.02,VLOOKUP($B106,$AJ$24:$AX$53,COLUMN()-1,FALSE)*VLOOKUP($C106,$S$13:$AF$16,COLUMN()-1,FALSE))</f>
        <v>1.3028756049294767</v>
      </c>
      <c r="K106" s="13">
        <f>MAX(1.02,VLOOKUP($B106,$AJ$24:$AX$53,COLUMN()-1,FALSE)*VLOOKUP($C106,$S$13:$AF$16,COLUMN()-1,FALSE))</f>
        <v>1.3714480051889228</v>
      </c>
      <c r="L106" s="13">
        <f>MAX(1.02,VLOOKUP($B106,$AJ$24:$AX$53,COLUMN()-1,FALSE)*VLOOKUP($C106,$S$13:$AF$16,COLUMN()-1,FALSE))</f>
        <v>1.2312301513342634</v>
      </c>
      <c r="M106" s="13">
        <f>MAX(1.02,VLOOKUP($B106,$AJ$24:$AX$53,COLUMN()-1,FALSE)*VLOOKUP($C106,$S$13:$AF$16,COLUMN()-1,FALSE))</f>
        <v>1.2312301513342634</v>
      </c>
      <c r="N106" s="13">
        <v>1</v>
      </c>
      <c r="O106" s="13">
        <v>1</v>
      </c>
      <c r="P106" s="13">
        <v>1</v>
      </c>
      <c r="Q106" s="41">
        <f t="shared" si="25"/>
        <v>1.1993934163769433</v>
      </c>
      <c r="S106" s="8" t="str">
        <f>B106</f>
        <v>Slovakia</v>
      </c>
      <c r="T106" s="8">
        <f>C106</f>
        <v>3</v>
      </c>
      <c r="U106" s="13">
        <f t="shared" si="18"/>
        <v>0.92242056619219104</v>
      </c>
      <c r="V106" s="13"/>
      <c r="W106" s="13"/>
      <c r="X106" s="13">
        <f t="shared" si="19"/>
        <v>0.86855108472164033</v>
      </c>
      <c r="Y106" s="13">
        <f t="shared" si="20"/>
        <v>0.65866558496479399</v>
      </c>
      <c r="Z106" s="13">
        <f t="shared" si="21"/>
        <v>0.76753298336116205</v>
      </c>
      <c r="AA106" s="13">
        <f t="shared" si="22"/>
        <v>0.76753298336116205</v>
      </c>
      <c r="AB106" s="13">
        <f t="shared" si="22"/>
        <v>0.72915633419310399</v>
      </c>
      <c r="AC106" s="13">
        <f>1/L106</f>
        <v>0.8121958343176674</v>
      </c>
      <c r="AD106" s="13">
        <f>1/M106</f>
        <v>0.8121958343176674</v>
      </c>
      <c r="AE106" s="13">
        <f>1/N106</f>
        <v>1</v>
      </c>
      <c r="AF106" s="13">
        <f>1/O106</f>
        <v>1</v>
      </c>
      <c r="AG106" s="13">
        <f>1/P106</f>
        <v>1</v>
      </c>
      <c r="AH106" s="41">
        <f>SUM(U106:AG106)/COUNT(U106:AG106)</f>
        <v>0.84893192776630788</v>
      </c>
      <c r="AI106" s="8"/>
    </row>
    <row r="107" spans="2:38" ht="15.6" thickTop="1" thickBot="1" x14ac:dyDescent="0.35">
      <c r="B107" t="s">
        <v>26</v>
      </c>
      <c r="C107">
        <f t="shared" si="23"/>
        <v>3</v>
      </c>
      <c r="D107" s="13">
        <f>MAX(1.02,VLOOKUP($B107,$AJ$24:$AX$53,COLUMN()-1,FALSE)*VLOOKUP($C107,$S$13:$AF$16,COLUMN()-1,FALSE))</f>
        <v>1.0892840843738538</v>
      </c>
      <c r="E107" s="13"/>
      <c r="F107" s="13"/>
      <c r="G107" s="13">
        <f>MAX(1.02,VLOOKUP($B107,$AJ$24:$AX$53,COLUMN()-1,FALSE)*VLOOKUP($C107,$S$13:$AF$16,COLUMN()-1,FALSE))</f>
        <v>1.145499102104544</v>
      </c>
      <c r="H107" s="13">
        <f>MAX(1.02,VLOOKUP($B107,$AJ$24:$AX$53,COLUMN()-1,FALSE)*VLOOKUP($C107,$S$13:$AF$16,COLUMN()-1,FALSE))</f>
        <v>1.5182211167954835</v>
      </c>
      <c r="I107" s="13">
        <f>MAX(1.02,VLOOKUP($B107,$AJ$24:$AX$53,COLUMN()-1,FALSE)*VLOOKUP($C107,$S$13:$AF$16,COLUMN()-1,FALSE))</f>
        <v>1.3638932538479682</v>
      </c>
      <c r="J107" s="13">
        <f>MAX(1.02,VLOOKUP($B107,$AJ$24:$AX$53,COLUMN()-1,FALSE)*VLOOKUP($C107,$S$13:$AF$16,COLUMN()-1,FALSE))</f>
        <v>1.3638932538479682</v>
      </c>
      <c r="K107" s="13">
        <f>MAX(1.02,VLOOKUP($B107,$AJ$24:$AX$53,COLUMN()-1,FALSE)*VLOOKUP($C107,$S$13:$AF$16,COLUMN()-1,FALSE))</f>
        <v>1.4356771093136509</v>
      </c>
      <c r="L107" s="13">
        <f>MAX(1.02,VLOOKUP($B107,$AJ$24:$AX$53,COLUMN()-1,FALSE)*VLOOKUP($C107,$S$13:$AF$16,COLUMN()-1,FALSE))</f>
        <v>1.1149698158969739</v>
      </c>
      <c r="M107" s="13">
        <f>MAX(1.02,VLOOKUP($B107,$AJ$24:$AX$53,COLUMN()-1,FALSE)*VLOOKUP($C107,$S$13:$AF$16,COLUMN()-1,FALSE))</f>
        <v>1.1149698158969739</v>
      </c>
      <c r="N107" s="13">
        <v>1</v>
      </c>
      <c r="O107" s="13">
        <v>1</v>
      </c>
      <c r="P107" s="13">
        <v>1</v>
      </c>
      <c r="Q107" s="41">
        <f t="shared" si="25"/>
        <v>1.1951279592797652</v>
      </c>
      <c r="S107" s="8" t="str">
        <f>B107</f>
        <v>Slovenia</v>
      </c>
      <c r="T107" s="8">
        <f>C107</f>
        <v>3</v>
      </c>
      <c r="U107" s="13">
        <f t="shared" si="18"/>
        <v>0.91803416055126108</v>
      </c>
      <c r="V107" s="13"/>
      <c r="W107" s="13"/>
      <c r="X107" s="13">
        <f t="shared" si="19"/>
        <v>0.87298191518681345</v>
      </c>
      <c r="Y107" s="13">
        <f t="shared" si="20"/>
        <v>0.65866558496479399</v>
      </c>
      <c r="Z107" s="13">
        <f t="shared" si="21"/>
        <v>0.73319520950682038</v>
      </c>
      <c r="AA107" s="13">
        <f t="shared" si="22"/>
        <v>0.73319520950682038</v>
      </c>
      <c r="AB107" s="13">
        <f t="shared" si="22"/>
        <v>0.69653544903147924</v>
      </c>
      <c r="AC107" s="13">
        <f>1/L107</f>
        <v>0.89688526607827257</v>
      </c>
      <c r="AD107" s="13">
        <f>1/M107</f>
        <v>0.89688526607827257</v>
      </c>
      <c r="AE107" s="13">
        <f>1/N107</f>
        <v>1</v>
      </c>
      <c r="AF107" s="13">
        <f>1/O107</f>
        <v>1</v>
      </c>
      <c r="AG107" s="13">
        <f>1/P107</f>
        <v>1</v>
      </c>
      <c r="AH107" s="41">
        <f>SUM(U107:AG107)/COUNT(U107:AG107)</f>
        <v>0.85512527826404849</v>
      </c>
      <c r="AI107" s="8"/>
    </row>
    <row r="108" spans="2:38" ht="15.6" thickTop="1" thickBot="1" x14ac:dyDescent="0.35">
      <c r="B108" t="s">
        <v>7</v>
      </c>
      <c r="C108">
        <f t="shared" si="23"/>
        <v>3</v>
      </c>
      <c r="D108" s="13">
        <f>MAX(1.02,VLOOKUP($B108,$AJ$24:$AX$53,COLUMN()-1,FALSE)*VLOOKUP($C108,$S$13:$AF$16,COLUMN()-1,FALSE))</f>
        <v>1.0948170327418625</v>
      </c>
      <c r="E108" s="13"/>
      <c r="F108" s="13"/>
      <c r="G108" s="13">
        <f>MAX(1.02,VLOOKUP($B108,$AJ$24:$AX$53,COLUMN()-1,FALSE)*VLOOKUP($C108,$S$13:$AF$16,COLUMN()-1,FALSE))</f>
        <v>1.1378456939841028</v>
      </c>
      <c r="H108" s="13">
        <f>MAX(1.02,VLOOKUP($B108,$AJ$24:$AX$53,COLUMN()-1,FALSE)*VLOOKUP($C108,$S$13:$AF$16,COLUMN()-1,FALSE))</f>
        <v>1.359206503102085</v>
      </c>
      <c r="I108" s="13">
        <f>MAX(1.02,VLOOKUP($B108,$AJ$24:$AX$53,COLUMN()-1,FALSE)*VLOOKUP($C108,$S$13:$AF$16,COLUMN()-1,FALSE))</f>
        <v>1.495754918197592</v>
      </c>
      <c r="J108" s="13">
        <f>MAX(1.02,VLOOKUP($B108,$AJ$24:$AX$53,COLUMN()-1,FALSE)*VLOOKUP($C108,$S$13:$AF$16,COLUMN()-1,FALSE))</f>
        <v>1.495754918197592</v>
      </c>
      <c r="K108" s="13">
        <f>MAX(1.02,VLOOKUP($B108,$AJ$24:$AX$53,COLUMN()-1,FALSE)*VLOOKUP($C108,$S$13:$AF$16,COLUMN()-1,FALSE))</f>
        <v>1.5744788612606233</v>
      </c>
      <c r="L108" s="13">
        <f>MAX(1.02,VLOOKUP($B108,$AJ$24:$AX$53,COLUMN()-1,FALSE)*VLOOKUP($C108,$S$13:$AF$16,COLUMN()-1,FALSE))</f>
        <v>1.2040195166608265</v>
      </c>
      <c r="M108" s="13">
        <f>MAX(1.02,VLOOKUP($B108,$AJ$24:$AX$53,COLUMN()-1,FALSE)*VLOOKUP($C108,$S$13:$AF$16,COLUMN()-1,FALSE))</f>
        <v>1.2040195166608265</v>
      </c>
      <c r="N108" s="13">
        <v>1</v>
      </c>
      <c r="O108" s="13">
        <v>1</v>
      </c>
      <c r="P108" s="13">
        <v>1</v>
      </c>
      <c r="Q108" s="41">
        <f t="shared" si="25"/>
        <v>1.2332633600732281</v>
      </c>
      <c r="S108" s="8" t="str">
        <f>B108</f>
        <v>Spain</v>
      </c>
      <c r="T108" s="8">
        <f>C108</f>
        <v>3</v>
      </c>
      <c r="U108" s="13">
        <f t="shared" si="18"/>
        <v>0.91339463133451393</v>
      </c>
      <c r="V108" s="13"/>
      <c r="W108" s="13"/>
      <c r="X108" s="13">
        <f t="shared" si="19"/>
        <v>0.87885378947874393</v>
      </c>
      <c r="Y108" s="13">
        <f t="shared" si="20"/>
        <v>0.73572337810165234</v>
      </c>
      <c r="Z108" s="13">
        <f t="shared" si="21"/>
        <v>0.66855872431629082</v>
      </c>
      <c r="AA108" s="13">
        <f t="shared" si="22"/>
        <v>0.66855872431629082</v>
      </c>
      <c r="AB108" s="13">
        <f t="shared" si="22"/>
        <v>0.63513078810047618</v>
      </c>
      <c r="AC108" s="13">
        <f>1/L108</f>
        <v>0.83055132093984241</v>
      </c>
      <c r="AD108" s="13">
        <f>1/M108</f>
        <v>0.83055132093984241</v>
      </c>
      <c r="AE108" s="13">
        <f>1/N108</f>
        <v>1</v>
      </c>
      <c r="AF108" s="13">
        <f>1/O108</f>
        <v>1</v>
      </c>
      <c r="AG108" s="13">
        <f>1/P108</f>
        <v>1</v>
      </c>
      <c r="AH108" s="41">
        <f>SUM(U108:AG108)/COUNT(U108:AG108)</f>
        <v>0.83284751613887764</v>
      </c>
      <c r="AI108" s="8"/>
    </row>
    <row r="109" spans="2:38" ht="15.6" thickTop="1" thickBot="1" x14ac:dyDescent="0.35">
      <c r="B109" t="s">
        <v>9</v>
      </c>
      <c r="C109">
        <f t="shared" si="23"/>
        <v>3</v>
      </c>
      <c r="D109" s="13">
        <f>MAX(1.02,VLOOKUP($B109,$AJ$24:$AX$53,COLUMN()-1,FALSE)*VLOOKUP($C109,$S$13:$AF$16,COLUMN()-1,FALSE))</f>
        <v>1.0762433104324904</v>
      </c>
      <c r="E109" s="13"/>
      <c r="F109" s="13"/>
      <c r="G109" s="13">
        <f>MAX(1.02,VLOOKUP($B109,$AJ$24:$AX$53,COLUMN()-1,FALSE)*VLOOKUP($C109,$S$13:$AF$16,COLUMN()-1,FALSE))</f>
        <v>1.1301009877052766</v>
      </c>
      <c r="H109" s="13">
        <f>MAX(1.02,VLOOKUP($B109,$AJ$24:$AX$53,COLUMN()-1,FALSE)*VLOOKUP($C109,$S$13:$AF$16,COLUMN()-1,FALSE))</f>
        <v>1.5182211167954835</v>
      </c>
      <c r="I109" s="13">
        <f>MAX(1.02,VLOOKUP($B109,$AJ$24:$AX$53,COLUMN()-1,FALSE)*VLOOKUP($C109,$S$13:$AF$16,COLUMN()-1,FALSE))</f>
        <v>1.5561181077571615</v>
      </c>
      <c r="J109" s="13">
        <f>MAX(1.02,VLOOKUP($B109,$AJ$24:$AX$53,COLUMN()-1,FALSE)*VLOOKUP($C109,$S$13:$AF$16,COLUMN()-1,FALSE))</f>
        <v>1.5561181077571615</v>
      </c>
      <c r="K109" s="13">
        <f>MAX(1.02,VLOOKUP($B109,$AJ$24:$AX$53,COLUMN()-1,FALSE)*VLOOKUP($C109,$S$13:$AF$16,COLUMN()-1,FALSE))</f>
        <v>1.6380190607970124</v>
      </c>
      <c r="L109" s="13">
        <f>MAX(1.02,VLOOKUP($B109,$AJ$24:$AX$53,COLUMN()-1,FALSE)*VLOOKUP($C109,$S$13:$AF$16,COLUMN()-1,FALSE))</f>
        <v>1.0878675059078722</v>
      </c>
      <c r="M109" s="13">
        <f>MAX(1.02,VLOOKUP($B109,$AJ$24:$AX$53,COLUMN()-1,FALSE)*VLOOKUP($C109,$S$13:$AF$16,COLUMN()-1,FALSE))</f>
        <v>1.0878675059078722</v>
      </c>
      <c r="N109" s="13">
        <v>1</v>
      </c>
      <c r="O109" s="13">
        <v>1</v>
      </c>
      <c r="P109" s="13">
        <v>1</v>
      </c>
      <c r="Q109" s="41">
        <f t="shared" si="25"/>
        <v>1.2409596093691209</v>
      </c>
      <c r="S109" s="8" t="str">
        <f>B109</f>
        <v>Sweden</v>
      </c>
      <c r="T109" s="8">
        <f>C109</f>
        <v>3</v>
      </c>
      <c r="U109" s="13">
        <f t="shared" si="18"/>
        <v>0.9291579239625174</v>
      </c>
      <c r="V109" s="13"/>
      <c r="W109" s="13"/>
      <c r="X109" s="13">
        <f t="shared" si="19"/>
        <v>0.88487667109339252</v>
      </c>
      <c r="Y109" s="13">
        <f t="shared" si="20"/>
        <v>0.65866558496479399</v>
      </c>
      <c r="Z109" s="13">
        <f t="shared" si="21"/>
        <v>0.64262474359436861</v>
      </c>
      <c r="AA109" s="13">
        <f t="shared" si="22"/>
        <v>0.64262474359436861</v>
      </c>
      <c r="AB109" s="13">
        <f t="shared" si="22"/>
        <v>0.61049350641465006</v>
      </c>
      <c r="AC109" s="13">
        <f>1/L109</f>
        <v>0.9192295886854871</v>
      </c>
      <c r="AD109" s="13">
        <f>1/M109</f>
        <v>0.9192295886854871</v>
      </c>
      <c r="AE109" s="13">
        <f>1/N109</f>
        <v>1</v>
      </c>
      <c r="AF109" s="13">
        <f>1/O109</f>
        <v>1</v>
      </c>
      <c r="AG109" s="13">
        <f>1/P109</f>
        <v>1</v>
      </c>
      <c r="AH109" s="41">
        <f>SUM(U109:AG109)/COUNT(U109:AG109)</f>
        <v>0.83699112281773325</v>
      </c>
      <c r="AI109" s="8"/>
    </row>
    <row r="110" spans="2:38" ht="15.6" thickTop="1" thickBot="1" x14ac:dyDescent="0.35">
      <c r="B110" t="s">
        <v>14</v>
      </c>
      <c r="C110">
        <f t="shared" si="23"/>
        <v>3</v>
      </c>
      <c r="D110" s="13">
        <f>MAX(1.02,VLOOKUP($B110,$AJ$24:$AX$53,COLUMN()-1,FALSE)*VLOOKUP($C110,$S$13:$AF$16,COLUMN()-1,FALSE))</f>
        <v>1.1033896348479886</v>
      </c>
      <c r="E110" s="13"/>
      <c r="F110" s="13"/>
      <c r="G110" s="13">
        <f>MAX(1.02,VLOOKUP($B110,$AJ$24:$AX$53,COLUMN()-1,FALSE)*VLOOKUP($C110,$S$13:$AF$16,COLUMN()-1,FALSE))</f>
        <v>1.196645492297234</v>
      </c>
      <c r="H110" s="13">
        <f>MAX(1.02,VLOOKUP($B110,$AJ$24:$AX$53,COLUMN()-1,FALSE)*VLOOKUP($C110,$S$13:$AF$16,COLUMN()-1,FALSE))</f>
        <v>1.5182211167954835</v>
      </c>
      <c r="I110" s="13">
        <f>MAX(1.02,VLOOKUP($B110,$AJ$24:$AX$53,COLUMN()-1,FALSE)*VLOOKUP($C110,$S$13:$AF$16,COLUMN()-1,FALSE))</f>
        <v>1.5546564263661717</v>
      </c>
      <c r="J110" s="13">
        <f>MAX(1.02,VLOOKUP($B110,$AJ$24:$AX$53,COLUMN()-1,FALSE)*VLOOKUP($C110,$S$13:$AF$16,COLUMN()-1,FALSE))</f>
        <v>1.5546564263661717</v>
      </c>
      <c r="K110" s="13">
        <f>MAX(1.02,VLOOKUP($B110,$AJ$24:$AX$53,COLUMN()-1,FALSE)*VLOOKUP($C110,$S$13:$AF$16,COLUMN()-1,FALSE))</f>
        <v>1.6364804488064966</v>
      </c>
      <c r="L110" s="13">
        <f>MAX(1.02,VLOOKUP($B110,$AJ$24:$AX$53,COLUMN()-1,FALSE)*VLOOKUP($C110,$S$13:$AF$16,COLUMN()-1,FALSE))</f>
        <v>1.142180797017476</v>
      </c>
      <c r="M110" s="13">
        <f>MAX(1.02,VLOOKUP($B110,$AJ$24:$AX$53,COLUMN()-1,FALSE)*VLOOKUP($C110,$S$13:$AF$16,COLUMN()-1,FALSE))</f>
        <v>1.142180797017476</v>
      </c>
      <c r="N110" s="13">
        <v>1</v>
      </c>
      <c r="O110" s="13">
        <v>1</v>
      </c>
      <c r="P110" s="13">
        <v>1</v>
      </c>
      <c r="Q110" s="41">
        <f t="shared" si="25"/>
        <v>1.2589464672285908</v>
      </c>
      <c r="S110" s="8" t="str">
        <f>B110</f>
        <v>Switzerland</v>
      </c>
      <c r="T110" s="8">
        <f>C110</f>
        <v>3</v>
      </c>
      <c r="U110" s="13">
        <f t="shared" si="18"/>
        <v>0.90629816378306627</v>
      </c>
      <c r="V110" s="13"/>
      <c r="W110" s="13"/>
      <c r="X110" s="13">
        <f t="shared" si="19"/>
        <v>0.83566938281802394</v>
      </c>
      <c r="Y110" s="13">
        <f t="shared" si="20"/>
        <v>0.65866558496479399</v>
      </c>
      <c r="Z110" s="13">
        <f t="shared" si="21"/>
        <v>0.64322893665797498</v>
      </c>
      <c r="AA110" s="13">
        <f t="shared" si="22"/>
        <v>0.64322893665797498</v>
      </c>
      <c r="AB110" s="13">
        <f t="shared" si="22"/>
        <v>0.61106748982507619</v>
      </c>
      <c r="AC110" s="13">
        <f>1/L110</f>
        <v>0.87551813391649891</v>
      </c>
      <c r="AD110" s="13">
        <f>1/M110</f>
        <v>0.87551813391649891</v>
      </c>
      <c r="AE110" s="13">
        <f>1/N110</f>
        <v>1</v>
      </c>
      <c r="AF110" s="13">
        <f>1/O110</f>
        <v>1</v>
      </c>
      <c r="AG110" s="13">
        <f>1/P110</f>
        <v>1</v>
      </c>
      <c r="AH110" s="41">
        <f>SUM(U110:AG110)/COUNT(U110:AG110)</f>
        <v>0.82265406932180984</v>
      </c>
      <c r="AI110" s="8"/>
    </row>
    <row r="111" spans="2:38" ht="15.6" thickTop="1" thickBot="1" x14ac:dyDescent="0.35">
      <c r="B111" t="s">
        <v>4</v>
      </c>
      <c r="C111">
        <f t="shared" si="23"/>
        <v>3</v>
      </c>
      <c r="D111" s="13">
        <f>MAX(1.02,VLOOKUP($B111,$AJ$24:$AX$53,COLUMN()-1,FALSE)*VLOOKUP($C111,$S$13:$AF$16,COLUMN()-1,FALSE))</f>
        <v>1.1083566528098312</v>
      </c>
      <c r="E111" s="13"/>
      <c r="F111" s="13"/>
      <c r="G111" s="13">
        <f>MAX(1.02,VLOOKUP($B111,$AJ$24:$AX$53,COLUMN()-1,FALSE)*VLOOKUP($C111,$S$13:$AF$16,COLUMN()-1,FALSE))</f>
        <v>1.1509671644846506</v>
      </c>
      <c r="H111" s="13">
        <f>MAX(1.02,VLOOKUP($B111,$AJ$24:$AX$53,COLUMN()-1,FALSE)*VLOOKUP($C111,$S$13:$AF$16,COLUMN()-1,FALSE))</f>
        <v>1.4877811945779973</v>
      </c>
      <c r="I111" s="13">
        <f>MAX(1.02,VLOOKUP($B111,$AJ$24:$AX$53,COLUMN()-1,FALSE)*VLOOKUP($C111,$S$13:$AF$16,COLUMN()-1,FALSE))</f>
        <v>1.5258014514019871</v>
      </c>
      <c r="J111" s="13">
        <f>MAX(1.02,VLOOKUP($B111,$AJ$24:$AX$53,COLUMN()-1,FALSE)*VLOOKUP($C111,$S$13:$AF$16,COLUMN()-1,FALSE))</f>
        <v>1.5258014514019871</v>
      </c>
      <c r="K111" s="13">
        <f>MAX(1.02,VLOOKUP($B111,$AJ$24:$AX$53,COLUMN()-1,FALSE)*VLOOKUP($C111,$S$13:$AF$16,COLUMN()-1,FALSE))</f>
        <v>1.6061067909494604</v>
      </c>
      <c r="L111" s="13">
        <f>MAX(1.02,VLOOKUP($B111,$AJ$24:$AX$53,COLUMN()-1,FALSE)*VLOOKUP($C111,$S$13:$AF$16,COLUMN()-1,FALSE))</f>
        <v>1.1369084358398038</v>
      </c>
      <c r="M111" s="13">
        <f>MAX(1.02,VLOOKUP($B111,$AJ$24:$AX$53,COLUMN()-1,FALSE)*VLOOKUP($C111,$S$13:$AF$16,COLUMN()-1,FALSE))</f>
        <v>1.1369084358398038</v>
      </c>
      <c r="N111" s="13">
        <v>1</v>
      </c>
      <c r="O111" s="13">
        <v>1</v>
      </c>
      <c r="P111" s="13">
        <v>1</v>
      </c>
      <c r="Q111" s="41">
        <f t="shared" si="25"/>
        <v>1.2435119615732293</v>
      </c>
      <c r="S111" s="8" t="str">
        <f>B111</f>
        <v>United Kingdom</v>
      </c>
      <c r="T111" s="8">
        <f>C111</f>
        <v>3</v>
      </c>
      <c r="U111" s="13">
        <f t="shared" si="18"/>
        <v>0.9022366559219609</v>
      </c>
      <c r="V111" s="13"/>
      <c r="W111" s="13"/>
      <c r="X111" s="13">
        <f t="shared" si="19"/>
        <v>0.86883451661955391</v>
      </c>
      <c r="Y111" s="13">
        <f t="shared" si="20"/>
        <v>0.67214184696268164</v>
      </c>
      <c r="Z111" s="13">
        <f t="shared" si="21"/>
        <v>0.65539326829263866</v>
      </c>
      <c r="AA111" s="13">
        <f t="shared" si="22"/>
        <v>0.65539326829263866</v>
      </c>
      <c r="AB111" s="13">
        <f t="shared" si="22"/>
        <v>0.62262360487800661</v>
      </c>
      <c r="AC111" s="13">
        <f>1/L111</f>
        <v>0.87957830945402982</v>
      </c>
      <c r="AD111" s="13">
        <f>1/M111</f>
        <v>0.87957830945402982</v>
      </c>
      <c r="AE111" s="13">
        <f>1/N111</f>
        <v>1</v>
      </c>
      <c r="AF111" s="13">
        <f>1/O111</f>
        <v>1</v>
      </c>
      <c r="AG111" s="13">
        <f>1/P111</f>
        <v>1</v>
      </c>
      <c r="AH111" s="41">
        <f>SUM(U111:AG111)/COUNT(U111:AG111)</f>
        <v>0.83052543453414007</v>
      </c>
      <c r="AI111" s="8"/>
    </row>
    <row r="112" spans="2:38" ht="15.6" thickTop="1" thickBot="1" x14ac:dyDescent="0.35">
      <c r="B112" t="s">
        <v>12</v>
      </c>
      <c r="C112">
        <f t="shared" si="23"/>
        <v>4</v>
      </c>
      <c r="D112" s="13">
        <f>MAX(1.02,VLOOKUP($B112,$AJ$24:$AX$53,COLUMN()-1,FALSE)*VLOOKUP($C112,$S$13:$AF$16,COLUMN()-1,FALSE))</f>
        <v>1.0238814437740824</v>
      </c>
      <c r="E112" s="13"/>
      <c r="F112" s="13"/>
      <c r="G112" s="13">
        <f>MAX(1.02,VLOOKUP($B112,$AJ$24:$AX$53,COLUMN()-1,FALSE)*VLOOKUP($C112,$S$13:$AF$16,COLUMN()-1,FALSE))</f>
        <v>1.02</v>
      </c>
      <c r="H112" s="13">
        <f>MAX(1.02,VLOOKUP($B112,$AJ$24:$AX$53,COLUMN()-1,FALSE)*VLOOKUP($C112,$S$13:$AF$16,COLUMN()-1,FALSE))</f>
        <v>1.5747238545486246</v>
      </c>
      <c r="I112" s="13">
        <f>MAX(1.02,VLOOKUP($B112,$AJ$24:$AX$53,COLUMN()-1,FALSE)*VLOOKUP($C112,$S$13:$AF$16,COLUMN()-1,FALSE))</f>
        <v>1.4677412351462522</v>
      </c>
      <c r="J112" s="13">
        <f>MAX(1.02,VLOOKUP($B112,$AJ$24:$AX$53,COLUMN()-1,FALSE)*VLOOKUP($C112,$S$13:$AF$16,COLUMN()-1,FALSE))</f>
        <v>1.4677412351462522</v>
      </c>
      <c r="K112" s="13">
        <f>MAX(1.02,VLOOKUP($B112,$AJ$24:$AX$53,COLUMN()-1,FALSE)*VLOOKUP($C112,$S$13:$AF$16,COLUMN()-1,FALSE))</f>
        <v>1.5449907738381601</v>
      </c>
      <c r="L112" s="13">
        <f>MAX(1.02,VLOOKUP($B112,$AJ$24:$AX$53,COLUMN()-1,FALSE)*VLOOKUP($C112,$S$13:$AF$16,COLUMN()-1,FALSE))</f>
        <v>1.5423250618988524</v>
      </c>
      <c r="M112" s="13">
        <f>MAX(1.02,VLOOKUP($B112,$AJ$24:$AX$53,COLUMN()-1,FALSE)*VLOOKUP($C112,$S$13:$AF$16,COLUMN()-1,FALSE))</f>
        <v>1.5423250618988524</v>
      </c>
      <c r="N112" s="13">
        <v>1</v>
      </c>
      <c r="O112" s="13">
        <v>1</v>
      </c>
      <c r="P112" s="13">
        <v>1</v>
      </c>
      <c r="Q112" s="41">
        <f t="shared" si="25"/>
        <v>1.2894298787500977</v>
      </c>
      <c r="S112" s="8" t="str">
        <f>B112</f>
        <v>Austria</v>
      </c>
      <c r="T112" s="8">
        <f>C112</f>
        <v>4</v>
      </c>
      <c r="U112" s="13">
        <f t="shared" si="18"/>
        <v>0.97667557711950115</v>
      </c>
      <c r="V112" s="13"/>
      <c r="W112" s="13"/>
      <c r="X112" s="13">
        <f t="shared" si="19"/>
        <v>0.98039215686274506</v>
      </c>
      <c r="Y112" s="13">
        <f t="shared" si="20"/>
        <v>0.63503197535966571</v>
      </c>
      <c r="Z112" s="13">
        <f t="shared" si="21"/>
        <v>0.68131900641215926</v>
      </c>
      <c r="AA112" s="13">
        <f t="shared" si="22"/>
        <v>0.68131900641215926</v>
      </c>
      <c r="AB112" s="13">
        <f t="shared" si="22"/>
        <v>0.64725305609155137</v>
      </c>
      <c r="AC112" s="13">
        <f>1/L112</f>
        <v>0.64837175035516681</v>
      </c>
      <c r="AD112" s="13">
        <f>1/M112</f>
        <v>0.64837175035516681</v>
      </c>
      <c r="AE112" s="13">
        <f>1/N112</f>
        <v>1</v>
      </c>
      <c r="AF112" s="13">
        <f>1/O112</f>
        <v>1</v>
      </c>
      <c r="AG112" s="13">
        <f>1/P112</f>
        <v>1</v>
      </c>
      <c r="AH112" s="41">
        <f>SUM(U112:AG112)/COUNT(U112:AG112)</f>
        <v>0.80897584354255581</v>
      </c>
      <c r="AI112" s="8"/>
      <c r="AJ112" s="14"/>
      <c r="AK112" s="14"/>
      <c r="AL112" s="14"/>
    </row>
    <row r="113" spans="2:35" ht="15.6" thickTop="1" thickBot="1" x14ac:dyDescent="0.35">
      <c r="B113" t="s">
        <v>1</v>
      </c>
      <c r="C113">
        <f t="shared" si="23"/>
        <v>4</v>
      </c>
      <c r="D113" s="13">
        <f>MAX(1.02,VLOOKUP($B113,$AJ$24:$AX$53,COLUMN()-1,FALSE)*VLOOKUP($C113,$S$13:$AF$16,COLUMN()-1,FALSE))</f>
        <v>1.0619104298637008</v>
      </c>
      <c r="E113" s="13"/>
      <c r="F113" s="13"/>
      <c r="G113" s="13">
        <f>MAX(1.02,VLOOKUP($B113,$AJ$24:$AX$53,COLUMN()-1,FALSE)*VLOOKUP($C113,$S$13:$AF$16,COLUMN()-1,FALSE))</f>
        <v>1.1067946419236676</v>
      </c>
      <c r="H113" s="13">
        <f>MAX(1.02,VLOOKUP($B113,$AJ$24:$AX$53,COLUMN()-1,FALSE)*VLOOKUP($C113,$S$13:$AF$16,COLUMN()-1,FALSE))</f>
        <v>1.5278624371326026</v>
      </c>
      <c r="I113" s="13">
        <f>MAX(1.02,VLOOKUP($B113,$AJ$24:$AX$53,COLUMN()-1,FALSE)*VLOOKUP($C113,$S$13:$AF$16,COLUMN()-1,FALSE))</f>
        <v>1.2438453373715834</v>
      </c>
      <c r="J113" s="13">
        <f>MAX(1.02,VLOOKUP($B113,$AJ$24:$AX$53,COLUMN()-1,FALSE)*VLOOKUP($C113,$S$13:$AF$16,COLUMN()-1,FALSE))</f>
        <v>1.2438453373715834</v>
      </c>
      <c r="K113" s="13">
        <f>MAX(1.02,VLOOKUP($B113,$AJ$24:$AX$53,COLUMN()-1,FALSE)*VLOOKUP($C113,$S$13:$AF$16,COLUMN()-1,FALSE))</f>
        <v>1.3093108814437719</v>
      </c>
      <c r="L113" s="13">
        <f>MAX(1.02,VLOOKUP($B113,$AJ$24:$AX$53,COLUMN()-1,FALSE)*VLOOKUP($C113,$S$13:$AF$16,COLUMN()-1,FALSE))</f>
        <v>1.1199740672979923</v>
      </c>
      <c r="M113" s="13">
        <f>MAX(1.02,VLOOKUP($B113,$AJ$24:$AX$53,COLUMN()-1,FALSE)*VLOOKUP($C113,$S$13:$AF$16,COLUMN()-1,FALSE))</f>
        <v>1.1199740672979923</v>
      </c>
      <c r="N113" s="13">
        <v>1</v>
      </c>
      <c r="O113" s="13">
        <v>1</v>
      </c>
      <c r="P113" s="13">
        <v>1</v>
      </c>
      <c r="Q113" s="41">
        <f t="shared" si="25"/>
        <v>1.1575924727002631</v>
      </c>
      <c r="S113" s="8" t="str">
        <f>B113</f>
        <v>Belgium</v>
      </c>
      <c r="T113" s="8">
        <f>C113</f>
        <v>4</v>
      </c>
      <c r="U113" s="13">
        <f t="shared" si="18"/>
        <v>0.94169900951848906</v>
      </c>
      <c r="V113" s="13"/>
      <c r="W113" s="13"/>
      <c r="X113" s="13">
        <f t="shared" si="19"/>
        <v>0.90350997567348823</v>
      </c>
      <c r="Y113" s="13">
        <f t="shared" si="20"/>
        <v>0.6545091859688219</v>
      </c>
      <c r="Z113" s="13">
        <f t="shared" si="21"/>
        <v>0.80395847454245217</v>
      </c>
      <c r="AA113" s="13">
        <f t="shared" si="22"/>
        <v>0.80395847454245217</v>
      </c>
      <c r="AB113" s="13">
        <f t="shared" si="22"/>
        <v>0.76376055081532968</v>
      </c>
      <c r="AC113" s="13">
        <f>1/L113</f>
        <v>0.89287781672709865</v>
      </c>
      <c r="AD113" s="13">
        <f>1/M113</f>
        <v>0.89287781672709865</v>
      </c>
      <c r="AE113" s="13">
        <f>1/N113</f>
        <v>1</v>
      </c>
      <c r="AF113" s="13">
        <f>1/O113</f>
        <v>1</v>
      </c>
      <c r="AG113" s="13">
        <f>1/P113</f>
        <v>1</v>
      </c>
      <c r="AH113" s="41">
        <f>SUM(U113:AG113)/COUNT(U113:AG113)</f>
        <v>0.87792284586502101</v>
      </c>
      <c r="AI113" s="8"/>
    </row>
    <row r="114" spans="2:35" ht="15.6" thickTop="1" thickBot="1" x14ac:dyDescent="0.35">
      <c r="B114" t="s">
        <v>19</v>
      </c>
      <c r="C114">
        <f t="shared" si="23"/>
        <v>4</v>
      </c>
      <c r="D114" s="13">
        <f>MAX(1.02,VLOOKUP($B114,$AJ$24:$AX$53,COLUMN()-1,FALSE)*VLOOKUP($C114,$S$13:$AF$16,COLUMN()-1,FALSE))</f>
        <v>1.0259991476409043</v>
      </c>
      <c r="E114" s="13"/>
      <c r="F114" s="13"/>
      <c r="G114" s="13">
        <f>MAX(1.02,VLOOKUP($B114,$AJ$24:$AX$53,COLUMN()-1,FALSE)*VLOOKUP($C114,$S$13:$AF$16,COLUMN()-1,FALSE))</f>
        <v>1.1734103034748269</v>
      </c>
      <c r="H114" s="13">
        <f>MAX(1.02,VLOOKUP($B114,$AJ$24:$AX$53,COLUMN()-1,FALSE)*VLOOKUP($C114,$S$13:$AF$16,COLUMN()-1,FALSE))</f>
        <v>1.3396903765585739</v>
      </c>
      <c r="I114" s="13">
        <f>MAX(1.02,VLOOKUP($B114,$AJ$24:$AX$53,COLUMN()-1,FALSE)*VLOOKUP($C114,$S$13:$AF$16,COLUMN()-1,FALSE))</f>
        <v>1.3632495821946651</v>
      </c>
      <c r="J114" s="13">
        <f>MAX(1.02,VLOOKUP($B114,$AJ$24:$AX$53,COLUMN()-1,FALSE)*VLOOKUP($C114,$S$13:$AF$16,COLUMN()-1,FALSE))</f>
        <v>1.3632495821946651</v>
      </c>
      <c r="K114" s="13">
        <f>MAX(1.02,VLOOKUP($B114,$AJ$24:$AX$53,COLUMN()-1,FALSE)*VLOOKUP($C114,$S$13:$AF$16,COLUMN()-1,FALSE))</f>
        <v>1.4349995602049106</v>
      </c>
      <c r="L114" s="13">
        <f>MAX(1.02,VLOOKUP($B114,$AJ$24:$AX$53,COLUMN()-1,FALSE)*VLOOKUP($C114,$S$13:$AF$16,COLUMN()-1,FALSE))</f>
        <v>1.02</v>
      </c>
      <c r="M114" s="13">
        <f>MAX(1.02,VLOOKUP($B114,$AJ$24:$AX$53,COLUMN()-1,FALSE)*VLOOKUP($C114,$S$13:$AF$16,COLUMN()-1,FALSE))</f>
        <v>1.02</v>
      </c>
      <c r="N114" s="13">
        <v>1</v>
      </c>
      <c r="O114" s="13">
        <v>1</v>
      </c>
      <c r="P114" s="13">
        <v>1</v>
      </c>
      <c r="Q114" s="41">
        <f t="shared" si="25"/>
        <v>1.1582362320244133</v>
      </c>
      <c r="S114" s="8" t="str">
        <f>B114</f>
        <v>Bulgaria</v>
      </c>
      <c r="T114" s="8">
        <f>C114</f>
        <v>4</v>
      </c>
      <c r="U114" s="13">
        <f t="shared" si="18"/>
        <v>0.97465967910335549</v>
      </c>
      <c r="V114" s="13"/>
      <c r="W114" s="13"/>
      <c r="X114" s="13">
        <f t="shared" si="19"/>
        <v>0.85221682223063333</v>
      </c>
      <c r="Y114" s="13">
        <f t="shared" si="20"/>
        <v>0.74644113109838262</v>
      </c>
      <c r="Z114" s="13">
        <f t="shared" si="21"/>
        <v>0.73354139481203606</v>
      </c>
      <c r="AA114" s="13">
        <f t="shared" si="22"/>
        <v>0.73354139481203606</v>
      </c>
      <c r="AB114" s="13">
        <f t="shared" si="22"/>
        <v>0.69686432507143425</v>
      </c>
      <c r="AC114" s="13">
        <f>1/L114</f>
        <v>0.98039215686274506</v>
      </c>
      <c r="AD114" s="13">
        <f>1/M114</f>
        <v>0.98039215686274506</v>
      </c>
      <c r="AE114" s="13">
        <f>1/N114</f>
        <v>1</v>
      </c>
      <c r="AF114" s="13">
        <f>1/O114</f>
        <v>1</v>
      </c>
      <c r="AG114" s="13">
        <f>1/P114</f>
        <v>1</v>
      </c>
      <c r="AH114" s="41">
        <f>SUM(U114:AG114)/COUNT(U114:AG114)</f>
        <v>0.88164082371394248</v>
      </c>
      <c r="AI114" s="8"/>
    </row>
    <row r="115" spans="2:35" ht="15.6" thickTop="1" thickBot="1" x14ac:dyDescent="0.35">
      <c r="B115" t="s">
        <v>22</v>
      </c>
      <c r="C115">
        <f t="shared" si="23"/>
        <v>4</v>
      </c>
      <c r="D115" s="13">
        <f>MAX(1.02,VLOOKUP($B115,$AJ$24:$AX$53,COLUMN()-1,FALSE)*VLOOKUP($C115,$S$13:$AF$16,COLUMN()-1,FALSE))</f>
        <v>1.0306386699129562</v>
      </c>
      <c r="E115" s="13"/>
      <c r="F115" s="13"/>
      <c r="G115" s="13">
        <f>MAX(1.02,VLOOKUP($B115,$AJ$24:$AX$53,COLUMN()-1,FALSE)*VLOOKUP($C115,$S$13:$AF$16,COLUMN()-1,FALSE))</f>
        <v>1.0754300472323863</v>
      </c>
      <c r="H115" s="13">
        <f>MAX(1.02,VLOOKUP($B115,$AJ$24:$AX$53,COLUMN()-1,FALSE)*VLOOKUP($C115,$S$13:$AF$16,COLUMN()-1,FALSE))</f>
        <v>1.4415884972513802</v>
      </c>
      <c r="I115" s="13">
        <f>MAX(1.02,VLOOKUP($B115,$AJ$24:$AX$53,COLUMN()-1,FALSE)*VLOOKUP($C115,$S$13:$AF$16,COLUMN()-1,FALSE))</f>
        <v>1.3948056476928921</v>
      </c>
      <c r="J115" s="13">
        <f>MAX(1.02,VLOOKUP($B115,$AJ$24:$AX$53,COLUMN()-1,FALSE)*VLOOKUP($C115,$S$13:$AF$16,COLUMN()-1,FALSE))</f>
        <v>1.3948056476928921</v>
      </c>
      <c r="K115" s="13">
        <f>MAX(1.02,VLOOKUP($B115,$AJ$24:$AX$53,COLUMN()-1,FALSE)*VLOOKUP($C115,$S$13:$AF$16,COLUMN()-1,FALSE))</f>
        <v>1.4682164712556758</v>
      </c>
      <c r="L115" s="13">
        <f>MAX(1.02,VLOOKUP($B115,$AJ$24:$AX$53,COLUMN()-1,FALSE)*VLOOKUP($C115,$S$13:$AF$16,COLUMN()-1,FALSE))</f>
        <v>1.02</v>
      </c>
      <c r="M115" s="13">
        <f>MAX(1.02,VLOOKUP($B115,$AJ$24:$AX$53,COLUMN()-1,FALSE)*VLOOKUP($C115,$S$13:$AF$16,COLUMN()-1,FALSE))</f>
        <v>1.02</v>
      </c>
      <c r="N115" s="13">
        <v>1</v>
      </c>
      <c r="O115" s="13">
        <v>1</v>
      </c>
      <c r="P115" s="13">
        <v>1</v>
      </c>
      <c r="Q115" s="41">
        <f t="shared" si="25"/>
        <v>1.167771361912562</v>
      </c>
      <c r="S115" s="8" t="str">
        <f>B115</f>
        <v>Croatia</v>
      </c>
      <c r="T115" s="8">
        <f>C115</f>
        <v>4</v>
      </c>
      <c r="U115" s="13">
        <f t="shared" si="18"/>
        <v>0.9702721518148123</v>
      </c>
      <c r="V115" s="13"/>
      <c r="W115" s="13"/>
      <c r="X115" s="13">
        <f t="shared" si="19"/>
        <v>0.92986057305493264</v>
      </c>
      <c r="Y115" s="13">
        <f t="shared" si="20"/>
        <v>0.69367923086696415</v>
      </c>
      <c r="Z115" s="13">
        <f t="shared" si="21"/>
        <v>0.71694576348616834</v>
      </c>
      <c r="AA115" s="13">
        <f t="shared" si="22"/>
        <v>0.71694576348616834</v>
      </c>
      <c r="AB115" s="13">
        <f t="shared" si="22"/>
        <v>0.68109847531185996</v>
      </c>
      <c r="AC115" s="13">
        <f>1/L115</f>
        <v>0.98039215686274506</v>
      </c>
      <c r="AD115" s="13">
        <f>1/M115</f>
        <v>0.98039215686274506</v>
      </c>
      <c r="AE115" s="13">
        <f>1/N115</f>
        <v>1</v>
      </c>
      <c r="AF115" s="13">
        <f>1/O115</f>
        <v>1</v>
      </c>
      <c r="AG115" s="13">
        <f>1/P115</f>
        <v>1</v>
      </c>
      <c r="AH115" s="41">
        <f>SUM(U115:AG115)/COUNT(U115:AG115)</f>
        <v>0.87905329743149063</v>
      </c>
      <c r="AI115" s="8"/>
    </row>
    <row r="116" spans="2:35" ht="15.6" thickTop="1" thickBot="1" x14ac:dyDescent="0.35">
      <c r="B116" t="s">
        <v>28</v>
      </c>
      <c r="C116">
        <f t="shared" si="23"/>
        <v>4</v>
      </c>
      <c r="D116" s="13">
        <f>MAX(1.02,VLOOKUP($B116,$AJ$24:$AX$53,COLUMN()-1,FALSE)*VLOOKUP($C116,$S$13:$AF$16,COLUMN()-1,FALSE))</f>
        <v>1.0306386699129562</v>
      </c>
      <c r="E116" s="13"/>
      <c r="F116" s="13"/>
      <c r="G116" s="13">
        <f>MAX(1.02,VLOOKUP($B116,$AJ$24:$AX$53,COLUMN()-1,FALSE)*VLOOKUP($C116,$S$13:$AF$16,COLUMN()-1,FALSE))</f>
        <v>1.1118821078633352</v>
      </c>
      <c r="H116" s="13">
        <f>MAX(1.02,VLOOKUP($B116,$AJ$24:$AX$53,COLUMN()-1,FALSE)*VLOOKUP($C116,$S$13:$AF$16,COLUMN()-1,FALSE))</f>
        <v>1.4181186255781988</v>
      </c>
      <c r="I116" s="13">
        <f>MAX(1.02,VLOOKUP($B116,$AJ$24:$AX$53,COLUMN()-1,FALSE)*VLOOKUP($C116,$S$13:$AF$16,COLUMN()-1,FALSE))</f>
        <v>1.450112823657379</v>
      </c>
      <c r="J116" s="13">
        <f>MAX(1.02,VLOOKUP($B116,$AJ$24:$AX$53,COLUMN()-1,FALSE)*VLOOKUP($C116,$S$13:$AF$16,COLUMN()-1,FALSE))</f>
        <v>1.450112823657379</v>
      </c>
      <c r="K116" s="13">
        <f>MAX(1.02,VLOOKUP($B116,$AJ$24:$AX$53,COLUMN()-1,FALSE)*VLOOKUP($C116,$S$13:$AF$16,COLUMN()-1,FALSE))</f>
        <v>1.5264345512182937</v>
      </c>
      <c r="L116" s="13">
        <f>MAX(1.02,VLOOKUP($B116,$AJ$24:$AX$53,COLUMN()-1,FALSE)*VLOOKUP($C116,$S$13:$AF$16,COLUMN()-1,FALSE))</f>
        <v>1.299218608624457</v>
      </c>
      <c r="M116" s="13">
        <f>MAX(1.02,VLOOKUP($B116,$AJ$24:$AX$53,COLUMN()-1,FALSE)*VLOOKUP($C116,$S$13:$AF$16,COLUMN()-1,FALSE))</f>
        <v>1.299218608624457</v>
      </c>
      <c r="N116" s="13">
        <v>1</v>
      </c>
      <c r="O116" s="13">
        <v>1</v>
      </c>
      <c r="P116" s="13">
        <v>1</v>
      </c>
      <c r="Q116" s="41">
        <f t="shared" si="25"/>
        <v>1.2350669835578598</v>
      </c>
      <c r="S116" s="8" t="str">
        <f>B116</f>
        <v>Cyprus</v>
      </c>
      <c r="T116" s="8">
        <f>C116</f>
        <v>4</v>
      </c>
      <c r="U116" s="13">
        <f t="shared" si="18"/>
        <v>0.9702721518148123</v>
      </c>
      <c r="V116" s="13"/>
      <c r="W116" s="13"/>
      <c r="X116" s="13">
        <f t="shared" si="19"/>
        <v>0.89937592567404911</v>
      </c>
      <c r="Y116" s="13">
        <f t="shared" si="20"/>
        <v>0.70515962625642659</v>
      </c>
      <c r="Z116" s="13">
        <f t="shared" si="21"/>
        <v>0.68960151492065691</v>
      </c>
      <c r="AA116" s="13">
        <f t="shared" si="22"/>
        <v>0.68960151492065691</v>
      </c>
      <c r="AB116" s="13">
        <f t="shared" si="22"/>
        <v>0.65512143917462407</v>
      </c>
      <c r="AC116" s="13">
        <f>1/L116</f>
        <v>0.76969340907050765</v>
      </c>
      <c r="AD116" s="13">
        <f>1/M116</f>
        <v>0.76969340907050765</v>
      </c>
      <c r="AE116" s="13">
        <f>1/N116</f>
        <v>1</v>
      </c>
      <c r="AF116" s="13">
        <f>1/O116</f>
        <v>1</v>
      </c>
      <c r="AG116" s="13">
        <f>1/P116</f>
        <v>1</v>
      </c>
      <c r="AH116" s="41">
        <f>SUM(U116:AG116)/COUNT(U116:AG116)</f>
        <v>0.83168354462747629</v>
      </c>
      <c r="AI116" s="8"/>
    </row>
    <row r="117" spans="2:35" ht="15.6" thickTop="1" thickBot="1" x14ac:dyDescent="0.35">
      <c r="B117" t="s">
        <v>13</v>
      </c>
      <c r="C117">
        <f t="shared" si="23"/>
        <v>4</v>
      </c>
      <c r="D117" s="13">
        <f>MAX(1.02,VLOOKUP($B117,$AJ$24:$AX$53,COLUMN()-1,FALSE)*VLOOKUP($C117,$S$13:$AF$16,COLUMN()-1,FALSE))</f>
        <v>1.02</v>
      </c>
      <c r="E117" s="13"/>
      <c r="F117" s="13"/>
      <c r="G117" s="13">
        <f>MAX(1.02,VLOOKUP($B117,$AJ$24:$AX$53,COLUMN()-1,FALSE)*VLOOKUP($C117,$S$13:$AF$16,COLUMN()-1,FALSE))</f>
        <v>1.0754300472323863</v>
      </c>
      <c r="H117" s="13">
        <f>MAX(1.02,VLOOKUP($B117,$AJ$24:$AX$53,COLUMN()-1,FALSE)*VLOOKUP($C117,$S$13:$AF$16,COLUMN()-1,FALSE))</f>
        <v>1.4156408651873631</v>
      </c>
      <c r="I117" s="13">
        <f>MAX(1.02,VLOOKUP($B117,$AJ$24:$AX$53,COLUMN()-1,FALSE)*VLOOKUP($C117,$S$13:$AF$16,COLUMN()-1,FALSE))</f>
        <v>1.2585840055380904</v>
      </c>
      <c r="J117" s="13">
        <f>MAX(1.02,VLOOKUP($B117,$AJ$24:$AX$53,COLUMN()-1,FALSE)*VLOOKUP($C117,$S$13:$AF$16,COLUMN()-1,FALSE))</f>
        <v>1.2585840055380904</v>
      </c>
      <c r="K117" s="13">
        <f>MAX(1.02,VLOOKUP($B117,$AJ$24:$AX$53,COLUMN()-1,FALSE)*VLOOKUP($C117,$S$13:$AF$16,COLUMN()-1,FALSE))</f>
        <v>1.3248252689874636</v>
      </c>
      <c r="L117" s="13">
        <f>MAX(1.02,VLOOKUP($B117,$AJ$24:$AX$53,COLUMN()-1,FALSE)*VLOOKUP($C117,$S$13:$AF$16,COLUMN()-1,FALSE))</f>
        <v>1.02</v>
      </c>
      <c r="M117" s="13">
        <f>MAX(1.02,VLOOKUP($B117,$AJ$24:$AX$53,COLUMN()-1,FALSE)*VLOOKUP($C117,$S$13:$AF$16,COLUMN()-1,FALSE))</f>
        <v>1.02</v>
      </c>
      <c r="N117" s="13">
        <v>1</v>
      </c>
      <c r="O117" s="13">
        <v>1</v>
      </c>
      <c r="P117" s="13">
        <v>1</v>
      </c>
      <c r="Q117" s="41">
        <f t="shared" si="25"/>
        <v>1.1266421993166722</v>
      </c>
      <c r="S117" s="8" t="str">
        <f>B117</f>
        <v>Czech Republic</v>
      </c>
      <c r="T117" s="8">
        <f>C117</f>
        <v>4</v>
      </c>
      <c r="U117" s="13">
        <f t="shared" si="18"/>
        <v>0.98039215686274506</v>
      </c>
      <c r="V117" s="13"/>
      <c r="W117" s="13"/>
      <c r="X117" s="13">
        <f t="shared" si="19"/>
        <v>0.92986057305493264</v>
      </c>
      <c r="Y117" s="13">
        <f t="shared" si="20"/>
        <v>0.70639384930983029</v>
      </c>
      <c r="Z117" s="13">
        <f t="shared" si="21"/>
        <v>0.7945437059423488</v>
      </c>
      <c r="AA117" s="13">
        <f t="shared" si="22"/>
        <v>0.7945437059423488</v>
      </c>
      <c r="AB117" s="13">
        <f t="shared" si="22"/>
        <v>0.75481652064523141</v>
      </c>
      <c r="AC117" s="13">
        <f>1/L117</f>
        <v>0.98039215686274506</v>
      </c>
      <c r="AD117" s="13">
        <f>1/M117</f>
        <v>0.98039215686274506</v>
      </c>
      <c r="AE117" s="13">
        <f>1/N117</f>
        <v>1</v>
      </c>
      <c r="AF117" s="13">
        <f>1/O117</f>
        <v>1</v>
      </c>
      <c r="AG117" s="13">
        <f>1/P117</f>
        <v>1</v>
      </c>
      <c r="AH117" s="41">
        <f>SUM(U117:AG117)/COUNT(U117:AG117)</f>
        <v>0.90193952958935708</v>
      </c>
      <c r="AI117" s="8"/>
    </row>
    <row r="118" spans="2:35" ht="15.6" thickTop="1" thickBot="1" x14ac:dyDescent="0.35">
      <c r="B118" t="s">
        <v>17</v>
      </c>
      <c r="C118">
        <f t="shared" si="23"/>
        <v>4</v>
      </c>
      <c r="D118" s="13">
        <f>MAX(1.02,VLOOKUP($B118,$AJ$24:$AX$53,COLUMN()-1,FALSE)*VLOOKUP($C118,$S$13:$AF$16,COLUMN()-1,FALSE))</f>
        <v>1.0977560783600941</v>
      </c>
      <c r="E118" s="13"/>
      <c r="F118" s="13"/>
      <c r="G118" s="13">
        <f>MAX(1.02,VLOOKUP($B118,$AJ$24:$AX$53,COLUMN()-1,FALSE)*VLOOKUP($C118,$S$13:$AF$16,COLUMN()-1,FALSE))</f>
        <v>1.1499929270252545</v>
      </c>
      <c r="H118" s="13">
        <f>MAX(1.02,VLOOKUP($B118,$AJ$24:$AX$53,COLUMN()-1,FALSE)*VLOOKUP($C118,$S$13:$AF$16,COLUMN()-1,FALSE))</f>
        <v>1.4181186255781988</v>
      </c>
      <c r="I118" s="13">
        <f>MAX(1.02,VLOOKUP($B118,$AJ$24:$AX$53,COLUMN()-1,FALSE)*VLOOKUP($C118,$S$13:$AF$16,COLUMN()-1,FALSE))</f>
        <v>1.3231188071947693</v>
      </c>
      <c r="J118" s="13">
        <f>MAX(1.02,VLOOKUP($B118,$AJ$24:$AX$53,COLUMN()-1,FALSE)*VLOOKUP($C118,$S$13:$AF$16,COLUMN()-1,FALSE))</f>
        <v>1.3231188071947693</v>
      </c>
      <c r="K118" s="13">
        <f>MAX(1.02,VLOOKUP($B118,$AJ$24:$AX$53,COLUMN()-1,FALSE)*VLOOKUP($C118,$S$13:$AF$16,COLUMN()-1,FALSE))</f>
        <v>1.3927566391523887</v>
      </c>
      <c r="L118" s="13">
        <f>MAX(1.02,VLOOKUP($B118,$AJ$24:$AX$53,COLUMN()-1,FALSE)*VLOOKUP($C118,$S$13:$AF$16,COLUMN()-1,FALSE))</f>
        <v>1.1920956633402795</v>
      </c>
      <c r="M118" s="13">
        <f>MAX(1.02,VLOOKUP($B118,$AJ$24:$AX$53,COLUMN()-1,FALSE)*VLOOKUP($C118,$S$13:$AF$16,COLUMN()-1,FALSE))</f>
        <v>1.1920956633402795</v>
      </c>
      <c r="N118" s="13">
        <v>1</v>
      </c>
      <c r="O118" s="13">
        <v>1</v>
      </c>
      <c r="P118" s="13">
        <v>1</v>
      </c>
      <c r="Q118" s="41">
        <f t="shared" si="25"/>
        <v>1.1899139282896394</v>
      </c>
      <c r="S118" s="8" t="str">
        <f>B118</f>
        <v>Denmark</v>
      </c>
      <c r="T118" s="8">
        <f>C118</f>
        <v>4</v>
      </c>
      <c r="U118" s="13">
        <f t="shared" ref="U118:U140" si="26">1/D118</f>
        <v>0.91094918052639795</v>
      </c>
      <c r="V118" s="13"/>
      <c r="W118" s="13"/>
      <c r="X118" s="13">
        <f t="shared" ref="X118:X140" si="27">1/G118</f>
        <v>0.86957056560926094</v>
      </c>
      <c r="Y118" s="13">
        <f t="shared" ref="Y118:Y140" si="28">1/H118</f>
        <v>0.70515962625642659</v>
      </c>
      <c r="Z118" s="13">
        <f t="shared" ref="Z118:Z140" si="29">1/I118</f>
        <v>0.7557900277452525</v>
      </c>
      <c r="AA118" s="13">
        <f t="shared" ref="AA118:AB140" si="30">1/J118</f>
        <v>0.7557900277452525</v>
      </c>
      <c r="AB118" s="13">
        <f t="shared" si="30"/>
        <v>0.71800052635798983</v>
      </c>
      <c r="AC118" s="13">
        <f>1/L118</f>
        <v>0.83885885231557422</v>
      </c>
      <c r="AD118" s="13">
        <f>1/M118</f>
        <v>0.83885885231557422</v>
      </c>
      <c r="AE118" s="13">
        <f>1/N118</f>
        <v>1</v>
      </c>
      <c r="AF118" s="13">
        <f>1/O118</f>
        <v>1</v>
      </c>
      <c r="AG118" s="13">
        <f>1/P118</f>
        <v>1</v>
      </c>
      <c r="AH118" s="41">
        <f>SUM(U118:AG118)/COUNT(U118:AG118)</f>
        <v>0.85390705989742988</v>
      </c>
      <c r="AI118" s="8"/>
    </row>
    <row r="119" spans="2:35" ht="15.6" thickTop="1" thickBot="1" x14ac:dyDescent="0.35">
      <c r="B119" t="s">
        <v>25</v>
      </c>
      <c r="C119">
        <f t="shared" ref="C119:C140" si="31">C90+1</f>
        <v>4</v>
      </c>
      <c r="D119" s="13">
        <f>MAX(1.02,VLOOKUP($B119,$AJ$24:$AX$53,COLUMN()-1,FALSE)*VLOOKUP($C119,$S$13:$AF$16,COLUMN()-1,FALSE))</f>
        <v>1.02</v>
      </c>
      <c r="E119" s="13"/>
      <c r="F119" s="13"/>
      <c r="G119" s="13">
        <f>MAX(1.02,VLOOKUP($B119,$AJ$24:$AX$53,COLUMN()-1,FALSE)*VLOOKUP($C119,$S$13:$AF$16,COLUMN()-1,FALSE))</f>
        <v>1.1261509271197896</v>
      </c>
      <c r="H119" s="13">
        <f>MAX(1.02,VLOOKUP($B119,$AJ$24:$AX$53,COLUMN()-1,FALSE)*VLOOKUP($C119,$S$13:$AF$16,COLUMN()-1,FALSE))</f>
        <v>1.4216905099952262</v>
      </c>
      <c r="I119" s="13">
        <f>MAX(1.02,VLOOKUP($B119,$AJ$24:$AX$53,COLUMN()-1,FALSE)*VLOOKUP($C119,$S$13:$AF$16,COLUMN()-1,FALSE))</f>
        <v>1.2608952078266411</v>
      </c>
      <c r="J119" s="13">
        <f>MAX(1.02,VLOOKUP($B119,$AJ$24:$AX$53,COLUMN()-1,FALSE)*VLOOKUP($C119,$S$13:$AF$16,COLUMN()-1,FALSE))</f>
        <v>1.2608952078266411</v>
      </c>
      <c r="K119" s="13">
        <f>MAX(1.02,VLOOKUP($B119,$AJ$24:$AX$53,COLUMN()-1,FALSE)*VLOOKUP($C119,$S$13:$AF$16,COLUMN()-1,FALSE))</f>
        <v>1.3272581135017274</v>
      </c>
      <c r="L119" s="13">
        <f>MAX(1.02,VLOOKUP($B119,$AJ$24:$AX$53,COLUMN()-1,FALSE)*VLOOKUP($C119,$S$13:$AF$16,COLUMN()-1,FALSE))</f>
        <v>1.1246336144634095</v>
      </c>
      <c r="M119" s="13">
        <f>MAX(1.02,VLOOKUP($B119,$AJ$24:$AX$53,COLUMN()-1,FALSE)*VLOOKUP($C119,$S$13:$AF$16,COLUMN()-1,FALSE))</f>
        <v>1.1246336144634095</v>
      </c>
      <c r="N119" s="13">
        <v>1</v>
      </c>
      <c r="O119" s="13">
        <v>1</v>
      </c>
      <c r="P119" s="13">
        <v>1</v>
      </c>
      <c r="Q119" s="41">
        <f t="shared" si="25"/>
        <v>1.1514688359269858</v>
      </c>
      <c r="S119" s="8" t="str">
        <f>B119</f>
        <v>Estonia</v>
      </c>
      <c r="T119" s="8">
        <f>C119</f>
        <v>4</v>
      </c>
      <c r="U119" s="13">
        <f t="shared" si="26"/>
        <v>0.98039215686274506</v>
      </c>
      <c r="V119" s="13"/>
      <c r="W119" s="13"/>
      <c r="X119" s="13">
        <f t="shared" si="27"/>
        <v>0.88798044375594531</v>
      </c>
      <c r="Y119" s="13">
        <f t="shared" si="28"/>
        <v>0.70338796873825782</v>
      </c>
      <c r="Z119" s="13">
        <f t="shared" si="29"/>
        <v>0.79308731906727081</v>
      </c>
      <c r="AA119" s="13">
        <f t="shared" si="30"/>
        <v>0.79308731906727081</v>
      </c>
      <c r="AB119" s="13">
        <f t="shared" si="30"/>
        <v>0.75343295311390723</v>
      </c>
      <c r="AC119" s="13">
        <f>1/L119</f>
        <v>0.88917847300618413</v>
      </c>
      <c r="AD119" s="13">
        <f>1/M119</f>
        <v>0.88917847300618413</v>
      </c>
      <c r="AE119" s="13">
        <f>1/N119</f>
        <v>1</v>
      </c>
      <c r="AF119" s="13">
        <f>1/O119</f>
        <v>1</v>
      </c>
      <c r="AG119" s="13">
        <f>1/P119</f>
        <v>1</v>
      </c>
      <c r="AH119" s="41">
        <f>SUM(U119:AG119)/COUNT(U119:AG119)</f>
        <v>0.88088410060161493</v>
      </c>
      <c r="AI119" s="8"/>
    </row>
    <row r="120" spans="2:35" ht="15.6" thickTop="1" thickBot="1" x14ac:dyDescent="0.35">
      <c r="B120" t="s">
        <v>11</v>
      </c>
      <c r="C120">
        <f t="shared" si="31"/>
        <v>4</v>
      </c>
      <c r="D120" s="13">
        <f>MAX(1.02,VLOOKUP($B120,$AJ$24:$AX$53,COLUMN()-1,FALSE)*VLOOKUP($C120,$S$13:$AF$16,COLUMN()-1,FALSE))</f>
        <v>1.0306386699129562</v>
      </c>
      <c r="E120" s="13"/>
      <c r="F120" s="13"/>
      <c r="G120" s="13">
        <f>MAX(1.02,VLOOKUP($B120,$AJ$24:$AX$53,COLUMN()-1,FALSE)*VLOOKUP($C120,$S$13:$AF$16,COLUMN()-1,FALSE))</f>
        <v>1.0551111069890677</v>
      </c>
      <c r="H120" s="13">
        <f>MAX(1.02,VLOOKUP($B120,$AJ$24:$AX$53,COLUMN()-1,FALSE)*VLOOKUP($C120,$S$13:$AF$16,COLUMN()-1,FALSE))</f>
        <v>1.3752450287864264</v>
      </c>
      <c r="I120" s="13">
        <f>MAX(1.02,VLOOKUP($B120,$AJ$24:$AX$53,COLUMN()-1,FALSE)*VLOOKUP($C120,$S$13:$AF$16,COLUMN()-1,FALSE))</f>
        <v>1.4421119882437903</v>
      </c>
      <c r="J120" s="13">
        <f>MAX(1.02,VLOOKUP($B120,$AJ$24:$AX$53,COLUMN()-1,FALSE)*VLOOKUP($C120,$S$13:$AF$16,COLUMN()-1,FALSE))</f>
        <v>1.4421119882437903</v>
      </c>
      <c r="K120" s="13">
        <f>MAX(1.02,VLOOKUP($B120,$AJ$24:$AX$53,COLUMN()-1,FALSE)*VLOOKUP($C120,$S$13:$AF$16,COLUMN()-1,FALSE))</f>
        <v>1.5180126192039898</v>
      </c>
      <c r="L120" s="13">
        <f>MAX(1.02,VLOOKUP($B120,$AJ$24:$AX$53,COLUMN()-1,FALSE)*VLOOKUP($C120,$S$13:$AF$16,COLUMN()-1,FALSE))</f>
        <v>1.2021888313829276</v>
      </c>
      <c r="M120" s="13">
        <f>MAX(1.02,VLOOKUP($B120,$AJ$24:$AX$53,COLUMN()-1,FALSE)*VLOOKUP($C120,$S$13:$AF$16,COLUMN()-1,FALSE))</f>
        <v>1.2021888313829276</v>
      </c>
      <c r="N120" s="13">
        <v>1</v>
      </c>
      <c r="O120" s="13">
        <v>1</v>
      </c>
      <c r="P120" s="13">
        <v>1</v>
      </c>
      <c r="Q120" s="41">
        <f t="shared" si="25"/>
        <v>1.2061462785587163</v>
      </c>
      <c r="S120" s="8" t="str">
        <f>B120</f>
        <v>Finland</v>
      </c>
      <c r="T120" s="8">
        <f>C120</f>
        <v>4</v>
      </c>
      <c r="U120" s="13">
        <f t="shared" si="26"/>
        <v>0.9702721518148123</v>
      </c>
      <c r="V120" s="13"/>
      <c r="W120" s="13"/>
      <c r="X120" s="13">
        <f t="shared" si="27"/>
        <v>0.9477674847473303</v>
      </c>
      <c r="Y120" s="13">
        <f t="shared" si="28"/>
        <v>0.72714314836130822</v>
      </c>
      <c r="Z120" s="13">
        <f t="shared" si="29"/>
        <v>0.69342742321822315</v>
      </c>
      <c r="AA120" s="13">
        <f t="shared" si="30"/>
        <v>0.69342742321822315</v>
      </c>
      <c r="AB120" s="13">
        <f t="shared" si="30"/>
        <v>0.65875605205731202</v>
      </c>
      <c r="AC120" s="13">
        <f>1/L120</f>
        <v>0.8318160790511242</v>
      </c>
      <c r="AD120" s="13">
        <f>1/M120</f>
        <v>0.8318160790511242</v>
      </c>
      <c r="AE120" s="13">
        <f>1/N120</f>
        <v>1</v>
      </c>
      <c r="AF120" s="13">
        <f>1/O120</f>
        <v>1</v>
      </c>
      <c r="AG120" s="13">
        <f>1/P120</f>
        <v>1</v>
      </c>
      <c r="AH120" s="41">
        <f>SUM(U120:AG120)/COUNT(U120:AG120)</f>
        <v>0.85040234922904157</v>
      </c>
      <c r="AI120" s="8"/>
    </row>
    <row r="121" spans="2:35" ht="15.6" thickTop="1" thickBot="1" x14ac:dyDescent="0.35">
      <c r="B121" t="s">
        <v>3</v>
      </c>
      <c r="C121">
        <f t="shared" si="31"/>
        <v>4</v>
      </c>
      <c r="D121" s="13">
        <f>MAX(1.02,VLOOKUP($B121,$AJ$24:$AX$53,COLUMN()-1,FALSE)*VLOOKUP($C121,$S$13:$AF$16,COLUMN()-1,FALSE))</f>
        <v>1.0227590153307828</v>
      </c>
      <c r="E121" s="13"/>
      <c r="F121" s="13"/>
      <c r="G121" s="13">
        <f>MAX(1.02,VLOOKUP($B121,$AJ$24:$AX$53,COLUMN()-1,FALSE)*VLOOKUP($C121,$S$13:$AF$16,COLUMN()-1,FALSE))</f>
        <v>1.02</v>
      </c>
      <c r="H121" s="13">
        <f>MAX(1.02,VLOOKUP($B121,$AJ$24:$AX$53,COLUMN()-1,FALSE)*VLOOKUP($C121,$S$13:$AF$16,COLUMN()-1,FALSE))</f>
        <v>1.5687393232659061</v>
      </c>
      <c r="I121" s="13">
        <f>MAX(1.02,VLOOKUP($B121,$AJ$24:$AX$53,COLUMN()-1,FALSE)*VLOOKUP($C121,$S$13:$AF$16,COLUMN()-1,FALSE))</f>
        <v>1.4675360723729849</v>
      </c>
      <c r="J121" s="13">
        <f>MAX(1.02,VLOOKUP($B121,$AJ$24:$AX$53,COLUMN()-1,FALSE)*VLOOKUP($C121,$S$13:$AF$16,COLUMN()-1,FALSE))</f>
        <v>1.4675360723729849</v>
      </c>
      <c r="K121" s="13">
        <f>MAX(1.02,VLOOKUP($B121,$AJ$24:$AX$53,COLUMN()-1,FALSE)*VLOOKUP($C121,$S$13:$AF$16,COLUMN()-1,FALSE))</f>
        <v>1.5447748130241945</v>
      </c>
      <c r="L121" s="13">
        <f>MAX(1.02,VLOOKUP($B121,$AJ$24:$AX$53,COLUMN()-1,FALSE)*VLOOKUP($C121,$S$13:$AF$16,COLUMN()-1,FALSE))</f>
        <v>1.02</v>
      </c>
      <c r="M121" s="13">
        <f>MAX(1.02,VLOOKUP($B121,$AJ$24:$AX$53,COLUMN()-1,FALSE)*VLOOKUP($C121,$S$13:$AF$16,COLUMN()-1,FALSE))</f>
        <v>1.02</v>
      </c>
      <c r="N121" s="13">
        <v>1</v>
      </c>
      <c r="O121" s="13">
        <v>1</v>
      </c>
      <c r="P121" s="13">
        <v>1</v>
      </c>
      <c r="Q121" s="41">
        <f t="shared" si="25"/>
        <v>1.1937586633060775</v>
      </c>
      <c r="S121" s="8" t="str">
        <f>B121</f>
        <v>France</v>
      </c>
      <c r="T121" s="8">
        <f>C121</f>
        <v>4</v>
      </c>
      <c r="U121" s="13">
        <f t="shared" si="26"/>
        <v>0.97774743122315855</v>
      </c>
      <c r="V121" s="13"/>
      <c r="W121" s="13"/>
      <c r="X121" s="13">
        <f t="shared" si="27"/>
        <v>0.98039215686274506</v>
      </c>
      <c r="Y121" s="13">
        <f t="shared" si="28"/>
        <v>0.63745453764627591</v>
      </c>
      <c r="Z121" s="13">
        <f t="shared" si="29"/>
        <v>0.68141425538045841</v>
      </c>
      <c r="AA121" s="13">
        <f t="shared" si="30"/>
        <v>0.68141425538045841</v>
      </c>
      <c r="AB121" s="13">
        <f t="shared" si="30"/>
        <v>0.64734354261143556</v>
      </c>
      <c r="AC121" s="13">
        <f>1/L121</f>
        <v>0.98039215686274506</v>
      </c>
      <c r="AD121" s="13">
        <f>1/M121</f>
        <v>0.98039215686274506</v>
      </c>
      <c r="AE121" s="13">
        <f>1/N121</f>
        <v>1</v>
      </c>
      <c r="AF121" s="13">
        <f>1/O121</f>
        <v>1</v>
      </c>
      <c r="AG121" s="13">
        <f>1/P121</f>
        <v>1</v>
      </c>
      <c r="AH121" s="41">
        <f>SUM(U121:AG121)/COUNT(U121:AG121)</f>
        <v>0.86968640843909284</v>
      </c>
      <c r="AI121" s="8"/>
    </row>
    <row r="122" spans="2:35" ht="15.6" thickTop="1" thickBot="1" x14ac:dyDescent="0.35">
      <c r="B122" t="s">
        <v>2</v>
      </c>
      <c r="C122">
        <f t="shared" si="31"/>
        <v>4</v>
      </c>
      <c r="D122" s="13">
        <f>MAX(1.02,VLOOKUP($B122,$AJ$24:$AX$53,COLUMN()-1,FALSE)*VLOOKUP($C122,$S$13:$AF$16,COLUMN()-1,FALSE))</f>
        <v>1.0227258465305833</v>
      </c>
      <c r="E122" s="13"/>
      <c r="F122" s="13"/>
      <c r="G122" s="13">
        <f>MAX(1.02,VLOOKUP($B122,$AJ$24:$AX$53,COLUMN()-1,FALSE)*VLOOKUP($C122,$S$13:$AF$16,COLUMN()-1,FALSE))</f>
        <v>1.02</v>
      </c>
      <c r="H122" s="13">
        <f>MAX(1.02,VLOOKUP($B122,$AJ$24:$AX$53,COLUMN()-1,FALSE)*VLOOKUP($C122,$S$13:$AF$16,COLUMN()-1,FALSE))</f>
        <v>1.5444442110725385</v>
      </c>
      <c r="I122" s="13">
        <f>MAX(1.02,VLOOKUP($B122,$AJ$24:$AX$53,COLUMN()-1,FALSE)*VLOOKUP($C122,$S$13:$AF$16,COLUMN()-1,FALSE))</f>
        <v>1.4667173378942733</v>
      </c>
      <c r="J122" s="13">
        <f>MAX(1.02,VLOOKUP($B122,$AJ$24:$AX$53,COLUMN()-1,FALSE)*VLOOKUP($C122,$S$13:$AF$16,COLUMN()-1,FALSE))</f>
        <v>1.4667173378942733</v>
      </c>
      <c r="K122" s="13">
        <f>MAX(1.02,VLOOKUP($B122,$AJ$24:$AX$53,COLUMN()-1,FALSE)*VLOOKUP($C122,$S$13:$AF$16,COLUMN()-1,FALSE))</f>
        <v>1.5439129872571298</v>
      </c>
      <c r="L122" s="13">
        <f>MAX(1.02,VLOOKUP($B122,$AJ$24:$AX$53,COLUMN()-1,FALSE)*VLOOKUP($C122,$S$13:$AF$16,COLUMN()-1,FALSE))</f>
        <v>1.7086931590297003</v>
      </c>
      <c r="M122" s="13">
        <f>MAX(1.02,VLOOKUP($B122,$AJ$24:$AX$53,COLUMN()-1,FALSE)*VLOOKUP($C122,$S$13:$AF$16,COLUMN()-1,FALSE))</f>
        <v>1.7086931590297003</v>
      </c>
      <c r="N122" s="13">
        <v>1</v>
      </c>
      <c r="O122" s="13">
        <v>1</v>
      </c>
      <c r="P122" s="13">
        <v>1</v>
      </c>
      <c r="Q122" s="41">
        <f t="shared" si="25"/>
        <v>1.3165367307916542</v>
      </c>
      <c r="S122" s="8" t="str">
        <f>B122</f>
        <v>Germany</v>
      </c>
      <c r="T122" s="8">
        <f>C122</f>
        <v>4</v>
      </c>
      <c r="U122" s="13">
        <f t="shared" si="26"/>
        <v>0.97777914129414378</v>
      </c>
      <c r="V122" s="13"/>
      <c r="W122" s="13"/>
      <c r="X122" s="13">
        <f t="shared" si="27"/>
        <v>0.98039215686274506</v>
      </c>
      <c r="Y122" s="13">
        <f t="shared" si="28"/>
        <v>0.64748211222569862</v>
      </c>
      <c r="Z122" s="13">
        <f t="shared" si="29"/>
        <v>0.6817946267926942</v>
      </c>
      <c r="AA122" s="13">
        <f t="shared" si="30"/>
        <v>0.6817946267926942</v>
      </c>
      <c r="AB122" s="13">
        <f t="shared" si="30"/>
        <v>0.64770489545305954</v>
      </c>
      <c r="AC122" s="13">
        <f>1/L122</f>
        <v>0.58524258420269015</v>
      </c>
      <c r="AD122" s="13">
        <f>1/M122</f>
        <v>0.58524258420269015</v>
      </c>
      <c r="AE122" s="13">
        <f>1/N122</f>
        <v>1</v>
      </c>
      <c r="AF122" s="13">
        <f>1/O122</f>
        <v>1</v>
      </c>
      <c r="AG122" s="13">
        <f>1/P122</f>
        <v>1</v>
      </c>
      <c r="AH122" s="41">
        <f>SUM(U122:AG122)/COUNT(U122:AG122)</f>
        <v>0.7988575207114923</v>
      </c>
      <c r="AI122" s="8"/>
    </row>
    <row r="123" spans="2:35" ht="15.6" thickTop="1" thickBot="1" x14ac:dyDescent="0.35">
      <c r="B123" t="s">
        <v>16</v>
      </c>
      <c r="C123">
        <f t="shared" si="31"/>
        <v>4</v>
      </c>
      <c r="D123" s="13">
        <f>MAX(1.02,VLOOKUP($B123,$AJ$24:$AX$53,COLUMN()-1,FALSE)*VLOOKUP($C123,$S$13:$AF$16,COLUMN()-1,FALSE))</f>
        <v>1.0531273456549775</v>
      </c>
      <c r="E123" s="13"/>
      <c r="F123" s="13"/>
      <c r="G123" s="13">
        <f>MAX(1.02,VLOOKUP($B123,$AJ$24:$AX$53,COLUMN()-1,FALSE)*VLOOKUP($C123,$S$13:$AF$16,COLUMN()-1,FALSE))</f>
        <v>1.1132908132662349</v>
      </c>
      <c r="H123" s="13">
        <f>MAX(1.02,VLOOKUP($B123,$AJ$24:$AX$53,COLUMN()-1,FALSE)*VLOOKUP($C123,$S$13:$AF$16,COLUMN()-1,FALSE))</f>
        <v>1.4423934160932745</v>
      </c>
      <c r="I123" s="13">
        <f>MAX(1.02,VLOOKUP($B123,$AJ$24:$AX$53,COLUMN()-1,FALSE)*VLOOKUP($C123,$S$13:$AF$16,COLUMN()-1,FALSE))</f>
        <v>1.4753102496372348</v>
      </c>
      <c r="J123" s="13">
        <f>MAX(1.02,VLOOKUP($B123,$AJ$24:$AX$53,COLUMN()-1,FALSE)*VLOOKUP($C123,$S$13:$AF$16,COLUMN()-1,FALSE))</f>
        <v>1.4753102496372348</v>
      </c>
      <c r="K123" s="13">
        <f>MAX(1.02,VLOOKUP($B123,$AJ$24:$AX$53,COLUMN()-1,FALSE)*VLOOKUP($C123,$S$13:$AF$16,COLUMN()-1,FALSE))</f>
        <v>1.5529581575128788</v>
      </c>
      <c r="L123" s="13">
        <f>MAX(1.02,VLOOKUP($B123,$AJ$24:$AX$53,COLUMN()-1,FALSE)*VLOOKUP($C123,$S$13:$AF$16,COLUMN()-1,FALSE))</f>
        <v>1.1246336144634095</v>
      </c>
      <c r="M123" s="13">
        <f>MAX(1.02,VLOOKUP($B123,$AJ$24:$AX$53,COLUMN()-1,FALSE)*VLOOKUP($C123,$S$13:$AF$16,COLUMN()-1,FALSE))</f>
        <v>1.1246336144634095</v>
      </c>
      <c r="N123" s="13">
        <v>1</v>
      </c>
      <c r="O123" s="13">
        <v>1</v>
      </c>
      <c r="P123" s="13">
        <v>1</v>
      </c>
      <c r="Q123" s="41">
        <f t="shared" si="25"/>
        <v>1.214696132793514</v>
      </c>
      <c r="S123" s="8" t="str">
        <f>B123</f>
        <v>Greece</v>
      </c>
      <c r="T123" s="8">
        <f>C123</f>
        <v>4</v>
      </c>
      <c r="U123" s="13">
        <f t="shared" si="26"/>
        <v>0.94955278117677622</v>
      </c>
      <c r="V123" s="13"/>
      <c r="W123" s="13"/>
      <c r="X123" s="13">
        <f t="shared" si="27"/>
        <v>0.89823789802607279</v>
      </c>
      <c r="Y123" s="13">
        <f t="shared" si="28"/>
        <v>0.69329212740619828</v>
      </c>
      <c r="Z123" s="13">
        <f t="shared" si="29"/>
        <v>0.67782352914981159</v>
      </c>
      <c r="AA123" s="13">
        <f t="shared" si="30"/>
        <v>0.67782352914981159</v>
      </c>
      <c r="AB123" s="13">
        <f t="shared" si="30"/>
        <v>0.64393235269232096</v>
      </c>
      <c r="AC123" s="13">
        <f>1/L123</f>
        <v>0.88917847300618413</v>
      </c>
      <c r="AD123" s="13">
        <f>1/M123</f>
        <v>0.88917847300618413</v>
      </c>
      <c r="AE123" s="13">
        <f>1/N123</f>
        <v>1</v>
      </c>
      <c r="AF123" s="13">
        <f>1/O123</f>
        <v>1</v>
      </c>
      <c r="AG123" s="13">
        <f>1/P123</f>
        <v>1</v>
      </c>
      <c r="AH123" s="41">
        <f>SUM(U123:AG123)/COUNT(U123:AG123)</f>
        <v>0.84718356032848707</v>
      </c>
      <c r="AI123" s="8"/>
    </row>
    <row r="124" spans="2:35" ht="15.6" thickTop="1" thickBot="1" x14ac:dyDescent="0.35">
      <c r="B124" t="s">
        <v>15</v>
      </c>
      <c r="C124">
        <f t="shared" si="31"/>
        <v>4</v>
      </c>
      <c r="D124" s="13">
        <f>MAX(1.02,VLOOKUP($B124,$AJ$24:$AX$53,COLUMN()-1,FALSE)*VLOOKUP($C124,$S$13:$AF$16,COLUMN()-1,FALSE))</f>
        <v>1.02</v>
      </c>
      <c r="E124" s="13"/>
      <c r="F124" s="13"/>
      <c r="G124" s="13">
        <f>MAX(1.02,VLOOKUP($B124,$AJ$24:$AX$53,COLUMN()-1,FALSE)*VLOOKUP($C124,$S$13:$AF$16,COLUMN()-1,FALSE))</f>
        <v>1.0754300472323863</v>
      </c>
      <c r="H124" s="13">
        <f>MAX(1.02,VLOOKUP($B124,$AJ$24:$AX$53,COLUMN()-1,FALSE)*VLOOKUP($C124,$S$13:$AF$16,COLUMN()-1,FALSE))</f>
        <v>1.4160409639219649</v>
      </c>
      <c r="I124" s="13">
        <f>MAX(1.02,VLOOKUP($B124,$AJ$24:$AX$53,COLUMN()-1,FALSE)*VLOOKUP($C124,$S$13:$AF$16,COLUMN()-1,FALSE))</f>
        <v>1.265825941709485</v>
      </c>
      <c r="J124" s="13">
        <f>MAX(1.02,VLOOKUP($B124,$AJ$24:$AX$53,COLUMN()-1,FALSE)*VLOOKUP($C124,$S$13:$AF$16,COLUMN()-1,FALSE))</f>
        <v>1.265825941709485</v>
      </c>
      <c r="K124" s="13">
        <f>MAX(1.02,VLOOKUP($B124,$AJ$24:$AX$53,COLUMN()-1,FALSE)*VLOOKUP($C124,$S$13:$AF$16,COLUMN()-1,FALSE))</f>
        <v>1.3324483596941947</v>
      </c>
      <c r="L124" s="13">
        <f>MAX(1.02,VLOOKUP($B124,$AJ$24:$AX$53,COLUMN()-1,FALSE)*VLOOKUP($C124,$S$13:$AF$16,COLUMN()-1,FALSE))</f>
        <v>1.4635616914879832</v>
      </c>
      <c r="M124" s="13">
        <f>MAX(1.02,VLOOKUP($B124,$AJ$24:$AX$53,COLUMN()-1,FALSE)*VLOOKUP($C124,$S$13:$AF$16,COLUMN()-1,FALSE))</f>
        <v>1.4635616914879832</v>
      </c>
      <c r="N124" s="13">
        <v>1</v>
      </c>
      <c r="O124" s="13">
        <v>1</v>
      </c>
      <c r="P124" s="13">
        <v>1</v>
      </c>
      <c r="Q124" s="41">
        <f t="shared" si="25"/>
        <v>1.2093358761130439</v>
      </c>
      <c r="S124" s="8" t="str">
        <f>B124</f>
        <v>Hungary</v>
      </c>
      <c r="T124" s="8">
        <f>C124</f>
        <v>4</v>
      </c>
      <c r="U124" s="13">
        <f t="shared" si="26"/>
        <v>0.98039215686274506</v>
      </c>
      <c r="V124" s="13"/>
      <c r="W124" s="13"/>
      <c r="X124" s="13">
        <f t="shared" si="27"/>
        <v>0.92986057305493264</v>
      </c>
      <c r="Y124" s="13">
        <f t="shared" si="28"/>
        <v>0.70619425954340398</v>
      </c>
      <c r="Z124" s="13">
        <f t="shared" si="29"/>
        <v>0.789998029784024</v>
      </c>
      <c r="AA124" s="13">
        <f t="shared" si="30"/>
        <v>0.789998029784024</v>
      </c>
      <c r="AB124" s="13">
        <f t="shared" si="30"/>
        <v>0.75049812829482287</v>
      </c>
      <c r="AC124" s="13">
        <f>1/L124</f>
        <v>0.68326467262429758</v>
      </c>
      <c r="AD124" s="13">
        <f>1/M124</f>
        <v>0.68326467262429758</v>
      </c>
      <c r="AE124" s="13">
        <f>1/N124</f>
        <v>1</v>
      </c>
      <c r="AF124" s="13">
        <f>1/O124</f>
        <v>1</v>
      </c>
      <c r="AG124" s="13">
        <f>1/P124</f>
        <v>1</v>
      </c>
      <c r="AH124" s="41">
        <f>SUM(U124:AG124)/COUNT(U124:AG124)</f>
        <v>0.84667913841568609</v>
      </c>
      <c r="AI124" s="8"/>
    </row>
    <row r="125" spans="2:35" ht="15.6" thickTop="1" thickBot="1" x14ac:dyDescent="0.35">
      <c r="B125" t="s">
        <v>18</v>
      </c>
      <c r="C125">
        <f t="shared" si="31"/>
        <v>4</v>
      </c>
      <c r="D125" s="13">
        <f>MAX(1.02,VLOOKUP($B125,$AJ$24:$AX$53,COLUMN()-1,FALSE)*VLOOKUP($C125,$S$13:$AF$16,COLUMN()-1,FALSE))</f>
        <v>1.0357273623135177</v>
      </c>
      <c r="E125" s="13"/>
      <c r="F125" s="13"/>
      <c r="G125" s="13">
        <f>MAX(1.02,VLOOKUP($B125,$AJ$24:$AX$53,COLUMN()-1,FALSE)*VLOOKUP($C125,$S$13:$AF$16,COLUMN()-1,FALSE))</f>
        <v>1.0757808748911979</v>
      </c>
      <c r="H125" s="13">
        <f>MAX(1.02,VLOOKUP($B125,$AJ$24:$AX$53,COLUMN()-1,FALSE)*VLOOKUP($C125,$S$13:$AF$16,COLUMN()-1,FALSE))</f>
        <v>1.3717143145140629</v>
      </c>
      <c r="I125" s="13">
        <f>MAX(1.02,VLOOKUP($B125,$AJ$24:$AX$53,COLUMN()-1,FALSE)*VLOOKUP($C125,$S$13:$AF$16,COLUMN()-1,FALSE))</f>
        <v>1.5102169993023922</v>
      </c>
      <c r="J125" s="13">
        <f>MAX(1.02,VLOOKUP($B125,$AJ$24:$AX$53,COLUMN()-1,FALSE)*VLOOKUP($C125,$S$13:$AF$16,COLUMN()-1,FALSE))</f>
        <v>1.5102169993023922</v>
      </c>
      <c r="K125" s="13">
        <f>MAX(1.02,VLOOKUP($B125,$AJ$24:$AX$53,COLUMN()-1,FALSE)*VLOOKUP($C125,$S$13:$AF$16,COLUMN()-1,FALSE))</f>
        <v>1.5897021045288338</v>
      </c>
      <c r="L125" s="13">
        <f>MAX(1.02,VLOOKUP($B125,$AJ$24:$AX$53,COLUMN()-1,FALSE)*VLOOKUP($C125,$S$13:$AF$16,COLUMN()-1,FALSE))</f>
        <v>1.2211934178341799</v>
      </c>
      <c r="M125" s="13">
        <f>MAX(1.02,VLOOKUP($B125,$AJ$24:$AX$53,COLUMN()-1,FALSE)*VLOOKUP($C125,$S$13:$AF$16,COLUMN()-1,FALSE))</f>
        <v>1.2211934178341799</v>
      </c>
      <c r="N125" s="13">
        <v>1</v>
      </c>
      <c r="O125" s="13">
        <v>1</v>
      </c>
      <c r="P125" s="13">
        <v>1</v>
      </c>
      <c r="Q125" s="41">
        <f t="shared" si="25"/>
        <v>1.2305223173200686</v>
      </c>
      <c r="S125" s="8" t="str">
        <f>B125</f>
        <v>Ireland</v>
      </c>
      <c r="T125" s="8">
        <f>C125</f>
        <v>4</v>
      </c>
      <c r="U125" s="13">
        <f t="shared" si="26"/>
        <v>0.96550505121954777</v>
      </c>
      <c r="V125" s="13"/>
      <c r="W125" s="13"/>
      <c r="X125" s="13">
        <f t="shared" si="27"/>
        <v>0.92955733211109348</v>
      </c>
      <c r="Y125" s="13">
        <f t="shared" si="28"/>
        <v>0.72901477327970832</v>
      </c>
      <c r="Z125" s="13">
        <f t="shared" si="29"/>
        <v>0.66215649834555268</v>
      </c>
      <c r="AA125" s="13">
        <f t="shared" si="30"/>
        <v>0.66215649834555268</v>
      </c>
      <c r="AB125" s="13">
        <f t="shared" si="30"/>
        <v>0.62904867342827508</v>
      </c>
      <c r="AC125" s="13">
        <f>1/L125</f>
        <v>0.81887110214983594</v>
      </c>
      <c r="AD125" s="13">
        <f>1/M125</f>
        <v>0.81887110214983594</v>
      </c>
      <c r="AE125" s="13">
        <f>1/N125</f>
        <v>1</v>
      </c>
      <c r="AF125" s="13">
        <f>1/O125</f>
        <v>1</v>
      </c>
      <c r="AG125" s="13">
        <f>1/P125</f>
        <v>1</v>
      </c>
      <c r="AH125" s="41">
        <f>SUM(U125:AG125)/COUNT(U125:AG125)</f>
        <v>0.83774373009358205</v>
      </c>
      <c r="AI125" s="8"/>
    </row>
    <row r="126" spans="2:35" ht="15.6" thickTop="1" thickBot="1" x14ac:dyDescent="0.35">
      <c r="B126" t="s">
        <v>5</v>
      </c>
      <c r="C126">
        <f t="shared" si="31"/>
        <v>4</v>
      </c>
      <c r="D126" s="13">
        <f>MAX(1.02,VLOOKUP($B126,$AJ$24:$AX$53,COLUMN()-1,FALSE)*VLOOKUP($C126,$S$13:$AF$16,COLUMN()-1,FALSE))</f>
        <v>1.0791127662274955</v>
      </c>
      <c r="E126" s="13"/>
      <c r="F126" s="13"/>
      <c r="G126" s="13">
        <f>MAX(1.02,VLOOKUP($B126,$AJ$24:$AX$53,COLUMN()-1,FALSE)*VLOOKUP($C126,$S$13:$AF$16,COLUMN()-1,FALSE))</f>
        <v>1.1315305770088862</v>
      </c>
      <c r="H126" s="13">
        <f>MAX(1.02,VLOOKUP($B126,$AJ$24:$AX$53,COLUMN()-1,FALSE)*VLOOKUP($C126,$S$13:$AF$16,COLUMN()-1,FALSE))</f>
        <v>1.4561185326657342</v>
      </c>
      <c r="I126" s="13">
        <f>MAX(1.02,VLOOKUP($B126,$AJ$24:$AX$53,COLUMN()-1,FALSE)*VLOOKUP($C126,$S$13:$AF$16,COLUMN()-1,FALSE))</f>
        <v>1.4312883248555386</v>
      </c>
      <c r="J126" s="13">
        <f>MAX(1.02,VLOOKUP($B126,$AJ$24:$AX$53,COLUMN()-1,FALSE)*VLOOKUP($C126,$S$13:$AF$16,COLUMN()-1,FALSE))</f>
        <v>1.4312883248555386</v>
      </c>
      <c r="K126" s="13">
        <f>MAX(1.02,VLOOKUP($B126,$AJ$24:$AX$53,COLUMN()-1,FALSE)*VLOOKUP($C126,$S$13:$AF$16,COLUMN()-1,FALSE))</f>
        <v>1.5066192893216197</v>
      </c>
      <c r="L126" s="13">
        <f>MAX(1.02,VLOOKUP($B126,$AJ$24:$AX$53,COLUMN()-1,FALSE)*VLOOKUP($C126,$S$13:$AF$16,COLUMN()-1,FALSE))</f>
        <v>1.1246336144634095</v>
      </c>
      <c r="M126" s="13">
        <f>MAX(1.02,VLOOKUP($B126,$AJ$24:$AX$53,COLUMN()-1,FALSE)*VLOOKUP($C126,$S$13:$AF$16,COLUMN()-1,FALSE))</f>
        <v>1.1246336144634095</v>
      </c>
      <c r="N126" s="13">
        <v>1</v>
      </c>
      <c r="O126" s="13">
        <v>1</v>
      </c>
      <c r="P126" s="13">
        <v>1</v>
      </c>
      <c r="Q126" s="41">
        <f t="shared" si="25"/>
        <v>1.2077477312601483</v>
      </c>
      <c r="S126" s="8" t="str">
        <f>B126</f>
        <v>Italy</v>
      </c>
      <c r="T126" s="8">
        <f>C126</f>
        <v>4</v>
      </c>
      <c r="U126" s="13">
        <f t="shared" si="26"/>
        <v>0.92668721128740938</v>
      </c>
      <c r="V126" s="13"/>
      <c r="W126" s="13"/>
      <c r="X126" s="13">
        <f t="shared" si="27"/>
        <v>0.8837587072931099</v>
      </c>
      <c r="Y126" s="13">
        <f t="shared" si="28"/>
        <v>0.68675727804197895</v>
      </c>
      <c r="Z126" s="13">
        <f t="shared" si="29"/>
        <v>0.69867124787797807</v>
      </c>
      <c r="AA126" s="13">
        <f t="shared" si="30"/>
        <v>0.69867124787797807</v>
      </c>
      <c r="AB126" s="13">
        <f t="shared" si="30"/>
        <v>0.66373768548407908</v>
      </c>
      <c r="AC126" s="13">
        <f>1/L126</f>
        <v>0.88917847300618413</v>
      </c>
      <c r="AD126" s="13">
        <f>1/M126</f>
        <v>0.88917847300618413</v>
      </c>
      <c r="AE126" s="13">
        <f>1/N126</f>
        <v>1</v>
      </c>
      <c r="AF126" s="13">
        <f>1/O126</f>
        <v>1</v>
      </c>
      <c r="AG126" s="13">
        <f>1/P126</f>
        <v>1</v>
      </c>
      <c r="AH126" s="41">
        <f>SUM(U126:AG126)/COUNT(U126:AG126)</f>
        <v>0.84878548398862741</v>
      </c>
      <c r="AI126" s="8"/>
    </row>
    <row r="127" spans="2:35" ht="15.6" thickTop="1" thickBot="1" x14ac:dyDescent="0.35">
      <c r="B127" t="s">
        <v>23</v>
      </c>
      <c r="C127">
        <f t="shared" si="31"/>
        <v>4</v>
      </c>
      <c r="D127" s="13">
        <f>MAX(1.02,VLOOKUP($B127,$AJ$24:$AX$53,COLUMN()-1,FALSE)*VLOOKUP($C127,$S$13:$AF$16,COLUMN()-1,FALSE))</f>
        <v>1.0369966987856254</v>
      </c>
      <c r="E127" s="13"/>
      <c r="F127" s="13"/>
      <c r="G127" s="13">
        <f>MAX(1.02,VLOOKUP($B127,$AJ$24:$AX$53,COLUMN()-1,FALSE)*VLOOKUP($C127,$S$13:$AF$16,COLUMN()-1,FALSE))</f>
        <v>1.02</v>
      </c>
      <c r="H127" s="13">
        <f>MAX(1.02,VLOOKUP($B127,$AJ$24:$AX$53,COLUMN()-1,FALSE)*VLOOKUP($C127,$S$13:$AF$16,COLUMN()-1,FALSE))</f>
        <v>1.4664983925706692</v>
      </c>
      <c r="I127" s="13">
        <f>MAX(1.02,VLOOKUP($B127,$AJ$24:$AX$53,COLUMN()-1,FALSE)*VLOOKUP($C127,$S$13:$AF$16,COLUMN()-1,FALSE))</f>
        <v>1.3119348595508948</v>
      </c>
      <c r="J127" s="13">
        <f>MAX(1.02,VLOOKUP($B127,$AJ$24:$AX$53,COLUMN()-1,FALSE)*VLOOKUP($C127,$S$13:$AF$16,COLUMN()-1,FALSE))</f>
        <v>1.3119348595508948</v>
      </c>
      <c r="K127" s="13">
        <f>MAX(1.02,VLOOKUP($B127,$AJ$24:$AX$53,COLUMN()-1,FALSE)*VLOOKUP($C127,$S$13:$AF$16,COLUMN()-1,FALSE))</f>
        <v>1.3809840626851524</v>
      </c>
      <c r="L127" s="13">
        <f>MAX(1.02,VLOOKUP($B127,$AJ$24:$AX$53,COLUMN()-1,FALSE)*VLOOKUP($C127,$S$13:$AF$16,COLUMN()-1,FALSE))</f>
        <v>1.1524388858644754</v>
      </c>
      <c r="M127" s="13">
        <f>MAX(1.02,VLOOKUP($B127,$AJ$24:$AX$53,COLUMN()-1,FALSE)*VLOOKUP($C127,$S$13:$AF$16,COLUMN()-1,FALSE))</f>
        <v>1.1524388858644754</v>
      </c>
      <c r="N127" s="13">
        <v>1</v>
      </c>
      <c r="O127" s="13">
        <v>1</v>
      </c>
      <c r="P127" s="13">
        <v>1</v>
      </c>
      <c r="Q127" s="41">
        <f t="shared" si="25"/>
        <v>1.1666569677156533</v>
      </c>
      <c r="S127" s="8" t="str">
        <f>B127</f>
        <v>Latvia</v>
      </c>
      <c r="T127" s="8">
        <f>C127</f>
        <v>4</v>
      </c>
      <c r="U127" s="13">
        <f t="shared" si="26"/>
        <v>0.96432322414434846</v>
      </c>
      <c r="V127" s="13"/>
      <c r="W127" s="13"/>
      <c r="X127" s="13">
        <f t="shared" si="27"/>
        <v>0.98039215686274506</v>
      </c>
      <c r="Y127" s="13">
        <f t="shared" si="28"/>
        <v>0.68189641738854545</v>
      </c>
      <c r="Z127" s="13">
        <f t="shared" si="29"/>
        <v>0.76223296661415241</v>
      </c>
      <c r="AA127" s="13">
        <f t="shared" si="30"/>
        <v>0.76223296661415241</v>
      </c>
      <c r="AB127" s="13">
        <f t="shared" si="30"/>
        <v>0.72412131828344484</v>
      </c>
      <c r="AC127" s="13">
        <f>1/L127</f>
        <v>0.86772497202736532</v>
      </c>
      <c r="AD127" s="13">
        <f>1/M127</f>
        <v>0.86772497202736532</v>
      </c>
      <c r="AE127" s="13">
        <f>1/N127</f>
        <v>1</v>
      </c>
      <c r="AF127" s="13">
        <f>1/O127</f>
        <v>1</v>
      </c>
      <c r="AG127" s="13">
        <f>1/P127</f>
        <v>1</v>
      </c>
      <c r="AH127" s="41">
        <f>SUM(U127:AG127)/COUNT(U127:AG127)</f>
        <v>0.87369536308746543</v>
      </c>
      <c r="AI127" s="8"/>
    </row>
    <row r="128" spans="2:35" ht="15.6" thickTop="1" thickBot="1" x14ac:dyDescent="0.35">
      <c r="B128" t="s">
        <v>24</v>
      </c>
      <c r="C128">
        <f t="shared" si="31"/>
        <v>4</v>
      </c>
      <c r="D128" s="13">
        <f>MAX(1.02,VLOOKUP($B128,$AJ$24:$AX$53,COLUMN()-1,FALSE)*VLOOKUP($C128,$S$13:$AF$16,COLUMN()-1,FALSE))</f>
        <v>1.02</v>
      </c>
      <c r="E128" s="13"/>
      <c r="F128" s="13"/>
      <c r="G128" s="13">
        <f>MAX(1.02,VLOOKUP($B128,$AJ$24:$AX$53,COLUMN()-1,FALSE)*VLOOKUP($C128,$S$13:$AF$16,COLUMN()-1,FALSE))</f>
        <v>1.0754300472323863</v>
      </c>
      <c r="H128" s="13">
        <f>MAX(1.02,VLOOKUP($B128,$AJ$24:$AX$53,COLUMN()-1,FALSE)*VLOOKUP($C128,$S$13:$AF$16,COLUMN()-1,FALSE))</f>
        <v>1.3962109072175797</v>
      </c>
      <c r="I128" s="13">
        <f>MAX(1.02,VLOOKUP($B128,$AJ$24:$AX$53,COLUMN()-1,FALSE)*VLOOKUP($C128,$S$13:$AF$16,COLUMN()-1,FALSE))</f>
        <v>1.2458940410188715</v>
      </c>
      <c r="J128" s="13">
        <f>MAX(1.02,VLOOKUP($B128,$AJ$24:$AX$53,COLUMN()-1,FALSE)*VLOOKUP($C128,$S$13:$AF$16,COLUMN()-1,FALSE))</f>
        <v>1.2458940410188715</v>
      </c>
      <c r="K128" s="13">
        <f>MAX(1.02,VLOOKUP($B128,$AJ$24:$AX$53,COLUMN()-1,FALSE)*VLOOKUP($C128,$S$13:$AF$16,COLUMN()-1,FALSE))</f>
        <v>1.3114674115988121</v>
      </c>
      <c r="L128" s="13">
        <f>MAX(1.02,VLOOKUP($B128,$AJ$24:$AX$53,COLUMN()-1,FALSE)*VLOOKUP($C128,$S$13:$AF$16,COLUMN()-1,FALSE))</f>
        <v>1.1907054729343121</v>
      </c>
      <c r="M128" s="13">
        <f>MAX(1.02,VLOOKUP($B128,$AJ$24:$AX$53,COLUMN()-1,FALSE)*VLOOKUP($C128,$S$13:$AF$16,COLUMN()-1,FALSE))</f>
        <v>1.1907054729343121</v>
      </c>
      <c r="N128" s="13">
        <v>1</v>
      </c>
      <c r="O128" s="13">
        <v>1</v>
      </c>
      <c r="P128" s="13">
        <v>1</v>
      </c>
      <c r="Q128" s="41">
        <f t="shared" si="25"/>
        <v>1.1523915812686496</v>
      </c>
      <c r="S128" s="8" t="str">
        <f>B128</f>
        <v>Lithuania</v>
      </c>
      <c r="T128" s="8">
        <f>C128</f>
        <v>4</v>
      </c>
      <c r="U128" s="13">
        <f t="shared" si="26"/>
        <v>0.98039215686274506</v>
      </c>
      <c r="V128" s="13"/>
      <c r="W128" s="13"/>
      <c r="X128" s="13">
        <f t="shared" si="27"/>
        <v>0.92986057305493264</v>
      </c>
      <c r="Y128" s="13">
        <f t="shared" si="28"/>
        <v>0.71622417131294058</v>
      </c>
      <c r="Z128" s="13">
        <f t="shared" si="29"/>
        <v>0.80263647395104054</v>
      </c>
      <c r="AA128" s="13">
        <f t="shared" si="30"/>
        <v>0.80263647395104054</v>
      </c>
      <c r="AB128" s="13">
        <f t="shared" si="30"/>
        <v>0.76250465025348846</v>
      </c>
      <c r="AC128" s="13">
        <f>1/L128</f>
        <v>0.83983824945026286</v>
      </c>
      <c r="AD128" s="13">
        <f>1/M128</f>
        <v>0.83983824945026286</v>
      </c>
      <c r="AE128" s="13">
        <f>1/N128</f>
        <v>1</v>
      </c>
      <c r="AF128" s="13">
        <f>1/O128</f>
        <v>1</v>
      </c>
      <c r="AG128" s="13">
        <f>1/P128</f>
        <v>1</v>
      </c>
      <c r="AH128" s="41">
        <f>SUM(U128:AG128)/COUNT(U128:AG128)</f>
        <v>0.87944827257151947</v>
      </c>
      <c r="AI128" s="8"/>
    </row>
    <row r="129" spans="2:35" ht="15.6" thickTop="1" thickBot="1" x14ac:dyDescent="0.35">
      <c r="B129" t="s">
        <v>27</v>
      </c>
      <c r="C129">
        <f t="shared" si="31"/>
        <v>4</v>
      </c>
      <c r="D129" s="13">
        <f>MAX(1.02,VLOOKUP($B129,$AJ$24:$AX$53,COLUMN()-1,FALSE)*VLOOKUP($C129,$S$13:$AF$16,COLUMN()-1,FALSE))</f>
        <v>1.02</v>
      </c>
      <c r="E129" s="13"/>
      <c r="F129" s="13"/>
      <c r="G129" s="13">
        <f>MAX(1.02,VLOOKUP($B129,$AJ$24:$AX$53,COLUMN()-1,FALSE)*VLOOKUP($C129,$S$13:$AF$16,COLUMN()-1,FALSE))</f>
        <v>1.0744313898053834</v>
      </c>
      <c r="H129" s="13">
        <f>MAX(1.02,VLOOKUP($B129,$AJ$24:$AX$53,COLUMN()-1,FALSE)*VLOOKUP($C129,$S$13:$AF$16,COLUMN()-1,FALSE))</f>
        <v>1.4181186255781988</v>
      </c>
      <c r="I129" s="13">
        <f>MAX(1.02,VLOOKUP($B129,$AJ$24:$AX$53,COLUMN()-1,FALSE)*VLOOKUP($C129,$S$13:$AF$16,COLUMN()-1,FALSE))</f>
        <v>1.194784550510481</v>
      </c>
      <c r="J129" s="13">
        <f>MAX(1.02,VLOOKUP($B129,$AJ$24:$AX$53,COLUMN()-1,FALSE)*VLOOKUP($C129,$S$13:$AF$16,COLUMN()-1,FALSE))</f>
        <v>1.194784550510481</v>
      </c>
      <c r="K129" s="13">
        <f>MAX(1.02,VLOOKUP($B129,$AJ$24:$AX$53,COLUMN()-1,FALSE)*VLOOKUP($C129,$S$13:$AF$16,COLUMN()-1,FALSE))</f>
        <v>1.2576679479057695</v>
      </c>
      <c r="L129" s="13">
        <f>MAX(1.02,VLOOKUP($B129,$AJ$24:$AX$53,COLUMN()-1,FALSE)*VLOOKUP($C129,$S$13:$AF$16,COLUMN()-1,FALSE))</f>
        <v>1.1246336144634095</v>
      </c>
      <c r="M129" s="13">
        <f>MAX(1.02,VLOOKUP($B129,$AJ$24:$AX$53,COLUMN()-1,FALSE)*VLOOKUP($C129,$S$13:$AF$16,COLUMN()-1,FALSE))</f>
        <v>1.1246336144634095</v>
      </c>
      <c r="N129" s="13">
        <v>1</v>
      </c>
      <c r="O129" s="13">
        <v>1</v>
      </c>
      <c r="P129" s="13">
        <v>1</v>
      </c>
      <c r="Q129" s="41">
        <f t="shared" si="25"/>
        <v>1.1280958448397393</v>
      </c>
      <c r="S129" s="8" t="str">
        <f>B129</f>
        <v>Luxembourg</v>
      </c>
      <c r="T129" s="8">
        <f>C129</f>
        <v>4</v>
      </c>
      <c r="U129" s="13">
        <f t="shared" si="26"/>
        <v>0.98039215686274506</v>
      </c>
      <c r="V129" s="13"/>
      <c r="W129" s="13"/>
      <c r="X129" s="13">
        <f t="shared" si="27"/>
        <v>0.93072485548019446</v>
      </c>
      <c r="Y129" s="13">
        <f t="shared" si="28"/>
        <v>0.70515962625642659</v>
      </c>
      <c r="Z129" s="13">
        <f t="shared" si="29"/>
        <v>0.83697098323939845</v>
      </c>
      <c r="AA129" s="13">
        <f t="shared" si="30"/>
        <v>0.83697098323939845</v>
      </c>
      <c r="AB129" s="13">
        <f t="shared" si="30"/>
        <v>0.79512243407742844</v>
      </c>
      <c r="AC129" s="13">
        <f>1/L129</f>
        <v>0.88917847300618413</v>
      </c>
      <c r="AD129" s="13">
        <f>1/M129</f>
        <v>0.88917847300618413</v>
      </c>
      <c r="AE129" s="13">
        <f>1/N129</f>
        <v>1</v>
      </c>
      <c r="AF129" s="13">
        <f>1/O129</f>
        <v>1</v>
      </c>
      <c r="AG129" s="13">
        <f>1/P129</f>
        <v>1</v>
      </c>
      <c r="AH129" s="41">
        <f>SUM(U129:AG129)/COUNT(U129:AG129)</f>
        <v>0.8966998168334509</v>
      </c>
      <c r="AI129" s="8"/>
    </row>
    <row r="130" spans="2:35" ht="15.6" thickTop="1" thickBot="1" x14ac:dyDescent="0.35">
      <c r="B130" t="s">
        <v>29</v>
      </c>
      <c r="C130">
        <f t="shared" si="31"/>
        <v>4</v>
      </c>
      <c r="D130" s="13">
        <f>MAX(1.02,VLOOKUP($B130,$AJ$24:$AX$53,COLUMN()-1,FALSE)*VLOOKUP($C130,$S$13:$AF$16,COLUMN()-1,FALSE))</f>
        <v>1.0306386699129562</v>
      </c>
      <c r="E130" s="13"/>
      <c r="F130" s="13"/>
      <c r="G130" s="13">
        <f>MAX(1.02,VLOOKUP($B130,$AJ$24:$AX$53,COLUMN()-1,FALSE)*VLOOKUP($C130,$S$13:$AF$16,COLUMN()-1,FALSE))</f>
        <v>1.116267694370388</v>
      </c>
      <c r="H130" s="13">
        <f>MAX(1.02,VLOOKUP($B130,$AJ$24:$AX$53,COLUMN()-1,FALSE)*VLOOKUP($C130,$S$13:$AF$16,COLUMN()-1,FALSE))</f>
        <v>1.4181186255781988</v>
      </c>
      <c r="I130" s="13">
        <f>MAX(1.02,VLOOKUP($B130,$AJ$24:$AX$53,COLUMN()-1,FALSE)*VLOOKUP($C130,$S$13:$AF$16,COLUMN()-1,FALSE))</f>
        <v>1.2006284408122319</v>
      </c>
      <c r="J130" s="13">
        <f>MAX(1.02,VLOOKUP($B130,$AJ$24:$AX$53,COLUMN()-1,FALSE)*VLOOKUP($C130,$S$13:$AF$16,COLUMN()-1,FALSE))</f>
        <v>1.2006284408122319</v>
      </c>
      <c r="K130" s="13">
        <f>MAX(1.02,VLOOKUP($B130,$AJ$24:$AX$53,COLUMN()-1,FALSE)*VLOOKUP($C130,$S$13:$AF$16,COLUMN()-1,FALSE))</f>
        <v>1.2638194113812966</v>
      </c>
      <c r="L130" s="13">
        <f>MAX(1.02,VLOOKUP($B130,$AJ$24:$AX$53,COLUMN()-1,FALSE)*VLOOKUP($C130,$S$13:$AF$16,COLUMN()-1,FALSE))</f>
        <v>1.02</v>
      </c>
      <c r="M130" s="13">
        <f>MAX(1.02,VLOOKUP($B130,$AJ$24:$AX$53,COLUMN()-1,FALSE)*VLOOKUP($C130,$S$13:$AF$16,COLUMN()-1,FALSE))</f>
        <v>1.02</v>
      </c>
      <c r="N130" s="13">
        <v>1</v>
      </c>
      <c r="O130" s="13">
        <v>1</v>
      </c>
      <c r="P130" s="13">
        <v>1</v>
      </c>
      <c r="Q130" s="41">
        <f t="shared" si="25"/>
        <v>1.1154637529879368</v>
      </c>
      <c r="S130" s="8" t="str">
        <f>B130</f>
        <v>Malta</v>
      </c>
      <c r="T130" s="8">
        <f>C130</f>
        <v>4</v>
      </c>
      <c r="U130" s="13">
        <f t="shared" si="26"/>
        <v>0.9702721518148123</v>
      </c>
      <c r="V130" s="13"/>
      <c r="W130" s="13"/>
      <c r="X130" s="13">
        <f t="shared" si="27"/>
        <v>0.89584246237998777</v>
      </c>
      <c r="Y130" s="13">
        <f t="shared" si="28"/>
        <v>0.70515962625642659</v>
      </c>
      <c r="Z130" s="13">
        <f t="shared" si="29"/>
        <v>0.83289714453498565</v>
      </c>
      <c r="AA130" s="13">
        <f t="shared" si="30"/>
        <v>0.83289714453498565</v>
      </c>
      <c r="AB130" s="13">
        <f t="shared" si="30"/>
        <v>0.79125228730823649</v>
      </c>
      <c r="AC130" s="13">
        <f>1/L130</f>
        <v>0.98039215686274506</v>
      </c>
      <c r="AD130" s="13">
        <f>1/M130</f>
        <v>0.98039215686274506</v>
      </c>
      <c r="AE130" s="13">
        <f>1/N130</f>
        <v>1</v>
      </c>
      <c r="AF130" s="13">
        <f>1/O130</f>
        <v>1</v>
      </c>
      <c r="AG130" s="13">
        <f>1/P130</f>
        <v>1</v>
      </c>
      <c r="AH130" s="41">
        <f>SUM(U130:AG130)/COUNT(U130:AG130)</f>
        <v>0.90810046641408415</v>
      </c>
      <c r="AI130" s="8"/>
    </row>
    <row r="131" spans="2:35" ht="15.6" thickTop="1" thickBot="1" x14ac:dyDescent="0.35">
      <c r="B131" t="s">
        <v>8</v>
      </c>
      <c r="C131">
        <f t="shared" si="31"/>
        <v>4</v>
      </c>
      <c r="D131" s="13">
        <f>MAX(1.02,VLOOKUP($B131,$AJ$24:$AX$53,COLUMN()-1,FALSE)*VLOOKUP($C131,$S$13:$AF$16,COLUMN()-1,FALSE))</f>
        <v>1.042231043956841</v>
      </c>
      <c r="E131" s="13"/>
      <c r="F131" s="13"/>
      <c r="G131" s="13">
        <f>MAX(1.02,VLOOKUP($B131,$AJ$24:$AX$53,COLUMN()-1,FALSE)*VLOOKUP($C131,$S$13:$AF$16,COLUMN()-1,FALSE))</f>
        <v>1.065468573065296</v>
      </c>
      <c r="H131" s="13">
        <f>MAX(1.02,VLOOKUP($B131,$AJ$24:$AX$53,COLUMN()-1,FALSE)*VLOOKUP($C131,$S$13:$AF$16,COLUMN()-1,FALSE))</f>
        <v>1.4181186255781988</v>
      </c>
      <c r="I131" s="13">
        <f>MAX(1.02,VLOOKUP($B131,$AJ$24:$AX$53,COLUMN()-1,FALSE)*VLOOKUP($C131,$S$13:$AF$16,COLUMN()-1,FALSE))</f>
        <v>1.3527938782903628</v>
      </c>
      <c r="J131" s="13">
        <f>MAX(1.02,VLOOKUP($B131,$AJ$24:$AX$53,COLUMN()-1,FALSE)*VLOOKUP($C131,$S$13:$AF$16,COLUMN()-1,FALSE))</f>
        <v>1.3527938782903628</v>
      </c>
      <c r="K131" s="13">
        <f>MAX(1.02,VLOOKUP($B131,$AJ$24:$AX$53,COLUMN()-1,FALSE)*VLOOKUP($C131,$S$13:$AF$16,COLUMN()-1,FALSE))</f>
        <v>1.4239935560951187</v>
      </c>
      <c r="L131" s="13">
        <f>MAX(1.02,VLOOKUP($B131,$AJ$24:$AX$53,COLUMN()-1,FALSE)*VLOOKUP($C131,$S$13:$AF$16,COLUMN()-1,FALSE))</f>
        <v>1.1246336144634095</v>
      </c>
      <c r="M131" s="13">
        <f>MAX(1.02,VLOOKUP($B131,$AJ$24:$AX$53,COLUMN()-1,FALSE)*VLOOKUP($C131,$S$13:$AF$16,COLUMN()-1,FALSE))</f>
        <v>1.1246336144634095</v>
      </c>
      <c r="N131" s="13">
        <v>1</v>
      </c>
      <c r="O131" s="13">
        <v>1</v>
      </c>
      <c r="P131" s="13">
        <v>1</v>
      </c>
      <c r="Q131" s="41">
        <f t="shared" si="25"/>
        <v>1.1731515258366363</v>
      </c>
      <c r="S131" s="8" t="str">
        <f>B131</f>
        <v>Netherlands</v>
      </c>
      <c r="T131" s="8">
        <f>C131</f>
        <v>4</v>
      </c>
      <c r="U131" s="13">
        <f t="shared" si="26"/>
        <v>0.95948015154441157</v>
      </c>
      <c r="V131" s="13"/>
      <c r="W131" s="13"/>
      <c r="X131" s="13">
        <f t="shared" si="27"/>
        <v>0.93855419604076507</v>
      </c>
      <c r="Y131" s="13">
        <f t="shared" si="28"/>
        <v>0.70515962625642659</v>
      </c>
      <c r="Z131" s="13">
        <f t="shared" si="29"/>
        <v>0.73921091457316657</v>
      </c>
      <c r="AA131" s="13">
        <f t="shared" si="30"/>
        <v>0.73921091457316657</v>
      </c>
      <c r="AB131" s="13">
        <f t="shared" si="30"/>
        <v>0.7022503688445082</v>
      </c>
      <c r="AC131" s="13">
        <f>1/L131</f>
        <v>0.88917847300618413</v>
      </c>
      <c r="AD131" s="13">
        <f>1/M131</f>
        <v>0.88917847300618413</v>
      </c>
      <c r="AE131" s="13">
        <f>1/N131</f>
        <v>1</v>
      </c>
      <c r="AF131" s="13">
        <f>1/O131</f>
        <v>1</v>
      </c>
      <c r="AG131" s="13">
        <f>1/P131</f>
        <v>1</v>
      </c>
      <c r="AH131" s="41">
        <f>SUM(U131:AG131)/COUNT(U131:AG131)</f>
        <v>0.86929301071316478</v>
      </c>
      <c r="AI131" s="8"/>
    </row>
    <row r="132" spans="2:35" ht="15.6" thickTop="1" thickBot="1" x14ac:dyDescent="0.35">
      <c r="B132" t="s">
        <v>6</v>
      </c>
      <c r="C132">
        <f t="shared" si="31"/>
        <v>4</v>
      </c>
      <c r="D132" s="13">
        <f>MAX(1.02,VLOOKUP($B132,$AJ$24:$AX$53,COLUMN()-1,FALSE)*VLOOKUP($C132,$S$13:$AF$16,COLUMN()-1,FALSE))</f>
        <v>1.02</v>
      </c>
      <c r="E132" s="13"/>
      <c r="F132" s="13"/>
      <c r="G132" s="13">
        <f>MAX(1.02,VLOOKUP($B132,$AJ$24:$AX$53,COLUMN()-1,FALSE)*VLOOKUP($C132,$S$13:$AF$16,COLUMN()-1,FALSE))</f>
        <v>1.1102066934643298</v>
      </c>
      <c r="H132" s="13">
        <f>MAX(1.02,VLOOKUP($B132,$AJ$24:$AX$53,COLUMN()-1,FALSE)*VLOOKUP($C132,$S$13:$AF$16,COLUMN()-1,FALSE))</f>
        <v>1.3974807200252219</v>
      </c>
      <c r="I132" s="13">
        <f>MAX(1.02,VLOOKUP($B132,$AJ$24:$AX$53,COLUMN()-1,FALSE)*VLOOKUP($C132,$S$13:$AF$16,COLUMN()-1,FALSE))</f>
        <v>1.1552815720467344</v>
      </c>
      <c r="J132" s="13">
        <f>MAX(1.02,VLOOKUP($B132,$AJ$24:$AX$53,COLUMN()-1,FALSE)*VLOOKUP($C132,$S$13:$AF$16,COLUMN()-1,FALSE))</f>
        <v>1.1552815720467344</v>
      </c>
      <c r="K132" s="13">
        <f>MAX(1.02,VLOOKUP($B132,$AJ$24:$AX$53,COLUMN()-1,FALSE)*VLOOKUP($C132,$S$13:$AF$16,COLUMN()-1,FALSE))</f>
        <v>1.2160858653123521</v>
      </c>
      <c r="L132" s="13">
        <f>MAX(1.02,VLOOKUP($B132,$AJ$24:$AX$53,COLUMN()-1,FALSE)*VLOOKUP($C132,$S$13:$AF$16,COLUMN()-1,FALSE))</f>
        <v>1.3039042689374492</v>
      </c>
      <c r="M132" s="13">
        <f>MAX(1.02,VLOOKUP($B132,$AJ$24:$AX$53,COLUMN()-1,FALSE)*VLOOKUP($C132,$S$13:$AF$16,COLUMN()-1,FALSE))</f>
        <v>1.3039042689374492</v>
      </c>
      <c r="N132" s="13">
        <v>1</v>
      </c>
      <c r="O132" s="13">
        <v>1</v>
      </c>
      <c r="P132" s="13">
        <v>1</v>
      </c>
      <c r="Q132" s="41">
        <f t="shared" si="25"/>
        <v>1.1511040873427518</v>
      </c>
      <c r="S132" s="8" t="str">
        <f>B132</f>
        <v>Poland</v>
      </c>
      <c r="T132" s="8">
        <f>C132</f>
        <v>4</v>
      </c>
      <c r="U132" s="13">
        <f t="shared" si="26"/>
        <v>0.98039215686274506</v>
      </c>
      <c r="V132" s="13"/>
      <c r="W132" s="13"/>
      <c r="X132" s="13">
        <f t="shared" si="27"/>
        <v>0.90073317508072592</v>
      </c>
      <c r="Y132" s="13">
        <f t="shared" si="28"/>
        <v>0.71557337834467716</v>
      </c>
      <c r="Z132" s="13">
        <f t="shared" si="29"/>
        <v>0.86558984770125558</v>
      </c>
      <c r="AA132" s="13">
        <f t="shared" si="30"/>
        <v>0.86558984770125558</v>
      </c>
      <c r="AB132" s="13">
        <f t="shared" si="30"/>
        <v>0.82231035531619279</v>
      </c>
      <c r="AC132" s="13">
        <f>1/L132</f>
        <v>0.76692746839068138</v>
      </c>
      <c r="AD132" s="13">
        <f>1/M132</f>
        <v>0.76692746839068138</v>
      </c>
      <c r="AE132" s="13">
        <f>1/N132</f>
        <v>1</v>
      </c>
      <c r="AF132" s="13">
        <f>1/O132</f>
        <v>1</v>
      </c>
      <c r="AG132" s="13">
        <f>1/P132</f>
        <v>1</v>
      </c>
      <c r="AH132" s="41">
        <f>SUM(U132:AG132)/COUNT(U132:AG132)</f>
        <v>0.88036760888983778</v>
      </c>
      <c r="AI132" s="8"/>
    </row>
    <row r="133" spans="2:35" ht="15.6" thickTop="1" thickBot="1" x14ac:dyDescent="0.35">
      <c r="B133" t="s">
        <v>21</v>
      </c>
      <c r="C133">
        <f t="shared" si="31"/>
        <v>4</v>
      </c>
      <c r="D133" s="13">
        <f>MAX(1.02,VLOOKUP($B133,$AJ$24:$AX$53,COLUMN()-1,FALSE)*VLOOKUP($C133,$S$13:$AF$16,COLUMN()-1,FALSE))</f>
        <v>1.0390636564736107</v>
      </c>
      <c r="E133" s="13"/>
      <c r="F133" s="13"/>
      <c r="G133" s="13">
        <f>MAX(1.02,VLOOKUP($B133,$AJ$24:$AX$53,COLUMN()-1,FALSE)*VLOOKUP($C133,$S$13:$AF$16,COLUMN()-1,FALSE))</f>
        <v>1.0589470890657426</v>
      </c>
      <c r="H133" s="13">
        <f>MAX(1.02,VLOOKUP($B133,$AJ$24:$AX$53,COLUMN()-1,FALSE)*VLOOKUP($C133,$S$13:$AF$16,COLUMN()-1,FALSE))</f>
        <v>1.4181186255781988</v>
      </c>
      <c r="I133" s="13">
        <f>MAX(1.02,VLOOKUP($B133,$AJ$24:$AX$53,COLUMN()-1,FALSE)*VLOOKUP($C133,$S$13:$AF$16,COLUMN()-1,FALSE))</f>
        <v>1.4729518230711247</v>
      </c>
      <c r="J133" s="13">
        <f>MAX(1.02,VLOOKUP($B133,$AJ$24:$AX$53,COLUMN()-1,FALSE)*VLOOKUP($C133,$S$13:$AF$16,COLUMN()-1,FALSE))</f>
        <v>1.4729518230711247</v>
      </c>
      <c r="K133" s="13">
        <f>MAX(1.02,VLOOKUP($B133,$AJ$24:$AX$53,COLUMN()-1,FALSE)*VLOOKUP($C133,$S$13:$AF$16,COLUMN()-1,FALSE))</f>
        <v>1.5504756032327629</v>
      </c>
      <c r="L133" s="13">
        <f>MAX(1.02,VLOOKUP($B133,$AJ$24:$AX$53,COLUMN()-1,FALSE)*VLOOKUP($C133,$S$13:$AF$16,COLUMN()-1,FALSE))</f>
        <v>1.02</v>
      </c>
      <c r="M133" s="13">
        <f>MAX(1.02,VLOOKUP($B133,$AJ$24:$AX$53,COLUMN()-1,FALSE)*VLOOKUP($C133,$S$13:$AF$16,COLUMN()-1,FALSE))</f>
        <v>1.02</v>
      </c>
      <c r="N133" s="13">
        <v>1</v>
      </c>
      <c r="O133" s="13">
        <v>1</v>
      </c>
      <c r="P133" s="13">
        <v>1</v>
      </c>
      <c r="Q133" s="41">
        <f t="shared" si="25"/>
        <v>1.1865916927720512</v>
      </c>
      <c r="S133" s="8" t="str">
        <f>B133</f>
        <v>Portugal</v>
      </c>
      <c r="T133" s="8">
        <f>C133</f>
        <v>4</v>
      </c>
      <c r="U133" s="13">
        <f t="shared" si="26"/>
        <v>0.96240494388362552</v>
      </c>
      <c r="V133" s="13"/>
      <c r="W133" s="13"/>
      <c r="X133" s="13">
        <f t="shared" si="27"/>
        <v>0.94433424514368436</v>
      </c>
      <c r="Y133" s="13">
        <f t="shared" si="28"/>
        <v>0.70515962625642659</v>
      </c>
      <c r="Z133" s="13">
        <f t="shared" si="29"/>
        <v>0.67890883078238518</v>
      </c>
      <c r="AA133" s="13">
        <f t="shared" si="30"/>
        <v>0.67890883078238518</v>
      </c>
      <c r="AB133" s="13">
        <f t="shared" si="30"/>
        <v>0.64496338924326591</v>
      </c>
      <c r="AC133" s="13">
        <f>1/L133</f>
        <v>0.98039215686274506</v>
      </c>
      <c r="AD133" s="13">
        <f>1/M133</f>
        <v>0.98039215686274506</v>
      </c>
      <c r="AE133" s="13">
        <f>1/N133</f>
        <v>1</v>
      </c>
      <c r="AF133" s="13">
        <f>1/O133</f>
        <v>1</v>
      </c>
      <c r="AG133" s="13">
        <f>1/P133</f>
        <v>1</v>
      </c>
      <c r="AH133" s="41">
        <f>SUM(U133:AG133)/COUNT(U133:AG133)</f>
        <v>0.87049674361975127</v>
      </c>
      <c r="AI133" s="8"/>
    </row>
    <row r="134" spans="2:35" ht="15.6" thickTop="1" thickBot="1" x14ac:dyDescent="0.35">
      <c r="B134" t="s">
        <v>10</v>
      </c>
      <c r="C134">
        <f t="shared" si="31"/>
        <v>4</v>
      </c>
      <c r="D134" s="13">
        <f>MAX(1.02,VLOOKUP($B134,$AJ$24:$AX$53,COLUMN()-1,FALSE)*VLOOKUP($C134,$S$13:$AF$16,COLUMN()-1,FALSE))</f>
        <v>1.0306386699129562</v>
      </c>
      <c r="E134" s="13"/>
      <c r="F134" s="13"/>
      <c r="G134" s="13">
        <f>MAX(1.02,VLOOKUP($B134,$AJ$24:$AX$53,COLUMN()-1,FALSE)*VLOOKUP($C134,$S$13:$AF$16,COLUMN()-1,FALSE))</f>
        <v>1.0754300472323863</v>
      </c>
      <c r="H134" s="13">
        <f>MAX(1.02,VLOOKUP($B134,$AJ$24:$AX$53,COLUMN()-1,FALSE)*VLOOKUP($C134,$S$13:$AF$16,COLUMN()-1,FALSE))</f>
        <v>1.3592226121287987</v>
      </c>
      <c r="I134" s="13">
        <f>MAX(1.02,VLOOKUP($B134,$AJ$24:$AX$53,COLUMN()-1,FALSE)*VLOOKUP($C134,$S$13:$AF$16,COLUMN()-1,FALSE))</f>
        <v>1.4594499600813222</v>
      </c>
      <c r="J134" s="13">
        <f>MAX(1.02,VLOOKUP($B134,$AJ$24:$AX$53,COLUMN()-1,FALSE)*VLOOKUP($C134,$S$13:$AF$16,COLUMN()-1,FALSE))</f>
        <v>1.4594499600813222</v>
      </c>
      <c r="K134" s="13">
        <f>MAX(1.02,VLOOKUP($B134,$AJ$24:$AX$53,COLUMN()-1,FALSE)*VLOOKUP($C134,$S$13:$AF$16,COLUMN()-1,FALSE))</f>
        <v>1.5362631158750759</v>
      </c>
      <c r="L134" s="13">
        <f>MAX(1.02,VLOOKUP($B134,$AJ$24:$AX$53,COLUMN()-1,FALSE)*VLOOKUP($C134,$S$13:$AF$16,COLUMN()-1,FALSE))</f>
        <v>1.632764980808864</v>
      </c>
      <c r="M134" s="13">
        <f>MAX(1.02,VLOOKUP($B134,$AJ$24:$AX$53,COLUMN()-1,FALSE)*VLOOKUP($C134,$S$13:$AF$16,COLUMN()-1,FALSE))</f>
        <v>1.632764980808864</v>
      </c>
      <c r="N134" s="13">
        <v>1</v>
      </c>
      <c r="O134" s="13">
        <v>1</v>
      </c>
      <c r="P134" s="13">
        <v>1</v>
      </c>
      <c r="Q134" s="41">
        <f t="shared" si="25"/>
        <v>1.2896349388117807</v>
      </c>
      <c r="S134" s="8" t="str">
        <f>B134</f>
        <v>Romania</v>
      </c>
      <c r="T134" s="8">
        <f>C134</f>
        <v>4</v>
      </c>
      <c r="U134" s="13">
        <f t="shared" si="26"/>
        <v>0.9702721518148123</v>
      </c>
      <c r="V134" s="13"/>
      <c r="W134" s="13"/>
      <c r="X134" s="13">
        <f t="shared" si="27"/>
        <v>0.92986057305493264</v>
      </c>
      <c r="Y134" s="13">
        <f t="shared" si="28"/>
        <v>0.73571465856782037</v>
      </c>
      <c r="Z134" s="13">
        <f t="shared" si="29"/>
        <v>0.68518964497027279</v>
      </c>
      <c r="AA134" s="13">
        <f t="shared" si="30"/>
        <v>0.68518964497027279</v>
      </c>
      <c r="AB134" s="13">
        <f t="shared" si="30"/>
        <v>0.65093016272175919</v>
      </c>
      <c r="AC134" s="13">
        <f>1/L134</f>
        <v>0.61245801554649015</v>
      </c>
      <c r="AD134" s="13">
        <f>1/M134</f>
        <v>0.61245801554649015</v>
      </c>
      <c r="AE134" s="13">
        <f>1/N134</f>
        <v>1</v>
      </c>
      <c r="AF134" s="13">
        <f>1/O134</f>
        <v>1</v>
      </c>
      <c r="AG134" s="13">
        <f>1/P134</f>
        <v>1</v>
      </c>
      <c r="AH134" s="41">
        <f>SUM(U134:AG134)/COUNT(U134:AG134)</f>
        <v>0.80746116974480475</v>
      </c>
      <c r="AI134" s="8"/>
    </row>
    <row r="135" spans="2:35" ht="15.6" thickTop="1" thickBot="1" x14ac:dyDescent="0.35">
      <c r="B135" t="s">
        <v>20</v>
      </c>
      <c r="C135">
        <f t="shared" si="31"/>
        <v>4</v>
      </c>
      <c r="D135" s="13">
        <f>MAX(1.02,VLOOKUP($B135,$AJ$24:$AX$53,COLUMN()-1,FALSE)*VLOOKUP($C135,$S$13:$AF$16,COLUMN()-1,FALSE))</f>
        <v>1.02</v>
      </c>
      <c r="E135" s="13"/>
      <c r="F135" s="13"/>
      <c r="G135" s="13">
        <f>MAX(1.02,VLOOKUP($B135,$AJ$24:$AX$53,COLUMN()-1,FALSE)*VLOOKUP($C135,$S$13:$AF$16,COLUMN()-1,FALSE))</f>
        <v>1.0754300472323863</v>
      </c>
      <c r="H135" s="13">
        <f>MAX(1.02,VLOOKUP($B135,$AJ$24:$AX$53,COLUMN()-1,FALSE)*VLOOKUP($C135,$S$13:$AF$16,COLUMN()-1,FALSE))</f>
        <v>1.4181186255781988</v>
      </c>
      <c r="I135" s="13">
        <f>MAX(1.02,VLOOKUP($B135,$AJ$24:$AX$53,COLUMN()-1,FALSE)*VLOOKUP($C135,$S$13:$AF$16,COLUMN()-1,FALSE))</f>
        <v>1.2169717188901705</v>
      </c>
      <c r="J135" s="13">
        <f>MAX(1.02,VLOOKUP($B135,$AJ$24:$AX$53,COLUMN()-1,FALSE)*VLOOKUP($C135,$S$13:$AF$16,COLUMN()-1,FALSE))</f>
        <v>1.2169717188901705</v>
      </c>
      <c r="K135" s="13">
        <f>MAX(1.02,VLOOKUP($B135,$AJ$24:$AX$53,COLUMN()-1,FALSE)*VLOOKUP($C135,$S$13:$AF$16,COLUMN()-1,FALSE))</f>
        <v>1.2810228619896533</v>
      </c>
      <c r="L135" s="13">
        <f>MAX(1.02,VLOOKUP($B135,$AJ$24:$AX$53,COLUMN()-1,FALSE)*VLOOKUP($C135,$S$13:$AF$16,COLUMN()-1,FALSE))</f>
        <v>1.1500501413561799</v>
      </c>
      <c r="M135" s="13">
        <f>MAX(1.02,VLOOKUP($B135,$AJ$24:$AX$53,COLUMN()-1,FALSE)*VLOOKUP($C135,$S$13:$AF$16,COLUMN()-1,FALSE))</f>
        <v>1.1500501413561799</v>
      </c>
      <c r="N135" s="13">
        <v>1</v>
      </c>
      <c r="O135" s="13">
        <v>1</v>
      </c>
      <c r="P135" s="13">
        <v>1</v>
      </c>
      <c r="Q135" s="41">
        <f t="shared" si="25"/>
        <v>1.1389650232084489</v>
      </c>
      <c r="S135" s="8" t="str">
        <f>B135</f>
        <v>Slovakia</v>
      </c>
      <c r="T135" s="8">
        <f>C135</f>
        <v>4</v>
      </c>
      <c r="U135" s="13">
        <f t="shared" si="26"/>
        <v>0.98039215686274506</v>
      </c>
      <c r="V135" s="13"/>
      <c r="W135" s="13"/>
      <c r="X135" s="13">
        <f t="shared" si="27"/>
        <v>0.92986057305493264</v>
      </c>
      <c r="Y135" s="13">
        <f t="shared" si="28"/>
        <v>0.70515962625642659</v>
      </c>
      <c r="Z135" s="13">
        <f t="shared" si="29"/>
        <v>0.82171178218665586</v>
      </c>
      <c r="AA135" s="13">
        <f t="shared" si="30"/>
        <v>0.82171178218665586</v>
      </c>
      <c r="AB135" s="13">
        <f t="shared" si="30"/>
        <v>0.78062619307732295</v>
      </c>
      <c r="AC135" s="13">
        <f>1/L135</f>
        <v>0.86952730497538533</v>
      </c>
      <c r="AD135" s="13">
        <f>1/M135</f>
        <v>0.86952730497538533</v>
      </c>
      <c r="AE135" s="13">
        <f>1/N135</f>
        <v>1</v>
      </c>
      <c r="AF135" s="13">
        <f>1/O135</f>
        <v>1</v>
      </c>
      <c r="AG135" s="13">
        <f>1/P135</f>
        <v>1</v>
      </c>
      <c r="AH135" s="41">
        <f>SUM(U135:AG135)/COUNT(U135:AG135)</f>
        <v>0.88895606577959185</v>
      </c>
      <c r="AI135" s="8"/>
    </row>
    <row r="136" spans="2:35" ht="15.6" thickTop="1" thickBot="1" x14ac:dyDescent="0.35">
      <c r="B136" t="s">
        <v>26</v>
      </c>
      <c r="C136">
        <f t="shared" si="31"/>
        <v>4</v>
      </c>
      <c r="D136" s="13">
        <f>MAX(1.02,VLOOKUP($B136,$AJ$24:$AX$53,COLUMN()-1,FALSE)*VLOOKUP($C136,$S$13:$AF$16,COLUMN()-1,FALSE))</f>
        <v>1.02</v>
      </c>
      <c r="E136" s="13"/>
      <c r="F136" s="13"/>
      <c r="G136" s="13">
        <f>MAX(1.02,VLOOKUP($B136,$AJ$24:$AX$53,COLUMN()-1,FALSE)*VLOOKUP($C136,$S$13:$AF$16,COLUMN()-1,FALSE))</f>
        <v>1.0699716887789696</v>
      </c>
      <c r="H136" s="13">
        <f>MAX(1.02,VLOOKUP($B136,$AJ$24:$AX$53,COLUMN()-1,FALSE)*VLOOKUP($C136,$S$13:$AF$16,COLUMN()-1,FALSE))</f>
        <v>1.4181186255781988</v>
      </c>
      <c r="I136" s="13">
        <f>MAX(1.02,VLOOKUP($B136,$AJ$24:$AX$53,COLUMN()-1,FALSE)*VLOOKUP($C136,$S$13:$AF$16,COLUMN()-1,FALSE))</f>
        <v>1.2739662261217286</v>
      </c>
      <c r="J136" s="13">
        <f>MAX(1.02,VLOOKUP($B136,$AJ$24:$AX$53,COLUMN()-1,FALSE)*VLOOKUP($C136,$S$13:$AF$16,COLUMN()-1,FALSE))</f>
        <v>1.2739662261217286</v>
      </c>
      <c r="K136" s="13">
        <f>MAX(1.02,VLOOKUP($B136,$AJ$24:$AX$53,COLUMN()-1,FALSE)*VLOOKUP($C136,$S$13:$AF$16,COLUMN()-1,FALSE))</f>
        <v>1.3410170801281354</v>
      </c>
      <c r="L136" s="13">
        <f>MAX(1.02,VLOOKUP($B136,$AJ$24:$AX$53,COLUMN()-1,FALSE)*VLOOKUP($C136,$S$13:$AF$16,COLUMN()-1,FALSE))</f>
        <v>1.0414553225411294</v>
      </c>
      <c r="M136" s="13">
        <f>MAX(1.02,VLOOKUP($B136,$AJ$24:$AX$53,COLUMN()-1,FALSE)*VLOOKUP($C136,$S$13:$AF$16,COLUMN()-1,FALSE))</f>
        <v>1.0414553225411294</v>
      </c>
      <c r="N136" s="13">
        <v>1</v>
      </c>
      <c r="O136" s="13">
        <v>1</v>
      </c>
      <c r="P136" s="13">
        <v>1</v>
      </c>
      <c r="Q136" s="41">
        <f t="shared" si="25"/>
        <v>1.1345409538010018</v>
      </c>
      <c r="S136" s="8" t="str">
        <f>B136</f>
        <v>Slovenia</v>
      </c>
      <c r="T136" s="8">
        <f>C136</f>
        <v>4</v>
      </c>
      <c r="U136" s="13">
        <f t="shared" si="26"/>
        <v>0.98039215686274506</v>
      </c>
      <c r="V136" s="13"/>
      <c r="W136" s="13"/>
      <c r="X136" s="13">
        <f t="shared" si="27"/>
        <v>0.93460416802352975</v>
      </c>
      <c r="Y136" s="13">
        <f t="shared" si="28"/>
        <v>0.70515962625642659</v>
      </c>
      <c r="Z136" s="13">
        <f t="shared" si="29"/>
        <v>0.78495016547200769</v>
      </c>
      <c r="AA136" s="13">
        <f t="shared" si="30"/>
        <v>0.78495016547200769</v>
      </c>
      <c r="AB136" s="13">
        <f t="shared" si="30"/>
        <v>0.74570265719840734</v>
      </c>
      <c r="AC136" s="13">
        <f>1/L136</f>
        <v>0.96019481427203301</v>
      </c>
      <c r="AD136" s="13">
        <f>1/M136</f>
        <v>0.96019481427203301</v>
      </c>
      <c r="AE136" s="13">
        <f>1/N136</f>
        <v>1</v>
      </c>
      <c r="AF136" s="13">
        <f>1/O136</f>
        <v>1</v>
      </c>
      <c r="AG136" s="13">
        <f>1/P136</f>
        <v>1</v>
      </c>
      <c r="AH136" s="41">
        <f>SUM(U136:AG136)/COUNT(U136:AG136)</f>
        <v>0.89601350616629005</v>
      </c>
      <c r="AI136" s="8"/>
    </row>
    <row r="137" spans="2:35" ht="15.6" thickTop="1" thickBot="1" x14ac:dyDescent="0.35">
      <c r="B137" t="s">
        <v>7</v>
      </c>
      <c r="C137">
        <f t="shared" si="31"/>
        <v>4</v>
      </c>
      <c r="D137" s="13">
        <f>MAX(1.02,VLOOKUP($B137,$AJ$24:$AX$53,COLUMN()-1,FALSE)*VLOOKUP($C137,$S$13:$AF$16,COLUMN()-1,FALSE))</f>
        <v>1.0226312943193221</v>
      </c>
      <c r="E137" s="13"/>
      <c r="F137" s="13"/>
      <c r="G137" s="13">
        <f>MAX(1.02,VLOOKUP($B137,$AJ$24:$AX$53,COLUMN()-1,FALSE)*VLOOKUP($C137,$S$13:$AF$16,COLUMN()-1,FALSE))</f>
        <v>1.0628229009741619</v>
      </c>
      <c r="H137" s="13">
        <f>MAX(1.02,VLOOKUP($B137,$AJ$24:$AX$53,COLUMN()-1,FALSE)*VLOOKUP($C137,$S$13:$AF$16,COLUMN()-1,FALSE))</f>
        <v>1.269588491908541</v>
      </c>
      <c r="I137" s="13">
        <f>MAX(1.02,VLOOKUP($B137,$AJ$24:$AX$53,COLUMN()-1,FALSE)*VLOOKUP($C137,$S$13:$AF$16,COLUMN()-1,FALSE))</f>
        <v>1.3971337147999485</v>
      </c>
      <c r="J137" s="13">
        <f>MAX(1.02,VLOOKUP($B137,$AJ$24:$AX$53,COLUMN()-1,FALSE)*VLOOKUP($C137,$S$13:$AF$16,COLUMN()-1,FALSE))</f>
        <v>1.3971337147999485</v>
      </c>
      <c r="K137" s="13">
        <f>MAX(1.02,VLOOKUP($B137,$AJ$24:$AX$53,COLUMN()-1,FALSE)*VLOOKUP($C137,$S$13:$AF$16,COLUMN()-1,FALSE))</f>
        <v>1.4706670682104721</v>
      </c>
      <c r="L137" s="13">
        <f>MAX(1.02,VLOOKUP($B137,$AJ$24:$AX$53,COLUMN()-1,FALSE)*VLOOKUP($C137,$S$13:$AF$16,COLUMN()-1,FALSE))</f>
        <v>1.1246336144634095</v>
      </c>
      <c r="M137" s="13">
        <f>MAX(1.02,VLOOKUP($B137,$AJ$24:$AX$53,COLUMN()-1,FALSE)*VLOOKUP($C137,$S$13:$AF$16,COLUMN()-1,FALSE))</f>
        <v>1.1246336144634095</v>
      </c>
      <c r="N137" s="13">
        <v>1</v>
      </c>
      <c r="O137" s="13">
        <v>1</v>
      </c>
      <c r="P137" s="13">
        <v>1</v>
      </c>
      <c r="Q137" s="41">
        <f t="shared" si="25"/>
        <v>1.1699313103581102</v>
      </c>
      <c r="S137" s="8" t="str">
        <f>B137</f>
        <v>Spain</v>
      </c>
      <c r="T137" s="8">
        <f>C137</f>
        <v>4</v>
      </c>
      <c r="U137" s="13">
        <f t="shared" si="26"/>
        <v>0.97786954648753854</v>
      </c>
      <c r="V137" s="13"/>
      <c r="W137" s="13"/>
      <c r="X137" s="13">
        <f t="shared" si="27"/>
        <v>0.94089052755959657</v>
      </c>
      <c r="Y137" s="13">
        <f t="shared" si="28"/>
        <v>0.78765679302647484</v>
      </c>
      <c r="Z137" s="13">
        <f t="shared" si="29"/>
        <v>0.71575110485626425</v>
      </c>
      <c r="AA137" s="13">
        <f t="shared" si="30"/>
        <v>0.71575110485626425</v>
      </c>
      <c r="AB137" s="13">
        <f t="shared" si="30"/>
        <v>0.67996354961345107</v>
      </c>
      <c r="AC137" s="13">
        <f>1/L137</f>
        <v>0.88917847300618413</v>
      </c>
      <c r="AD137" s="13">
        <f>1/M137</f>
        <v>0.88917847300618413</v>
      </c>
      <c r="AE137" s="13">
        <f>1/N137</f>
        <v>1</v>
      </c>
      <c r="AF137" s="13">
        <f>1/O137</f>
        <v>1</v>
      </c>
      <c r="AG137" s="13">
        <f>1/P137</f>
        <v>1</v>
      </c>
      <c r="AH137" s="41">
        <f>SUM(U137:AG137)/COUNT(U137:AG137)</f>
        <v>0.87238541567381422</v>
      </c>
      <c r="AI137" s="8"/>
    </row>
    <row r="138" spans="2:35" ht="15.6" thickTop="1" thickBot="1" x14ac:dyDescent="0.35">
      <c r="B138" t="s">
        <v>9</v>
      </c>
      <c r="C138">
        <f t="shared" si="31"/>
        <v>4</v>
      </c>
      <c r="D138" s="13">
        <f>MAX(1.02,VLOOKUP($B138,$AJ$24:$AX$53,COLUMN()-1,FALSE)*VLOOKUP($C138,$S$13:$AF$16,COLUMN()-1,FALSE))</f>
        <v>1.02</v>
      </c>
      <c r="E138" s="13"/>
      <c r="F138" s="13"/>
      <c r="G138" s="13">
        <f>MAX(1.02,VLOOKUP($B138,$AJ$24:$AX$53,COLUMN()-1,FALSE)*VLOOKUP($C138,$S$13:$AF$16,COLUMN()-1,FALSE))</f>
        <v>1.0555888346697637</v>
      </c>
      <c r="H138" s="13">
        <f>MAX(1.02,VLOOKUP($B138,$AJ$24:$AX$53,COLUMN()-1,FALSE)*VLOOKUP($C138,$S$13:$AF$16,COLUMN()-1,FALSE))</f>
        <v>1.4181186255781988</v>
      </c>
      <c r="I138" s="13">
        <f>MAX(1.02,VLOOKUP($B138,$AJ$24:$AX$53,COLUMN()-1,FALSE)*VLOOKUP($C138,$S$13:$AF$16,COLUMN()-1,FALSE))</f>
        <v>1.4535169138391071</v>
      </c>
      <c r="J138" s="13">
        <f>MAX(1.02,VLOOKUP($B138,$AJ$24:$AX$53,COLUMN()-1,FALSE)*VLOOKUP($C138,$S$13:$AF$16,COLUMN()-1,FALSE))</f>
        <v>1.4535169138391071</v>
      </c>
      <c r="K138" s="13">
        <f>MAX(1.02,VLOOKUP($B138,$AJ$24:$AX$53,COLUMN()-1,FALSE)*VLOOKUP($C138,$S$13:$AF$16,COLUMN()-1,FALSE))</f>
        <v>1.5300178040411654</v>
      </c>
      <c r="L138" s="13">
        <f>MAX(1.02,VLOOKUP($B138,$AJ$24:$AX$53,COLUMN()-1,FALSE)*VLOOKUP($C138,$S$13:$AF$16,COLUMN()-1,FALSE))</f>
        <v>1.02</v>
      </c>
      <c r="M138" s="13">
        <f>MAX(1.02,VLOOKUP($B138,$AJ$24:$AX$53,COLUMN()-1,FALSE)*VLOOKUP($C138,$S$13:$AF$16,COLUMN()-1,FALSE))</f>
        <v>1.02</v>
      </c>
      <c r="N138" s="13">
        <v>1</v>
      </c>
      <c r="O138" s="13">
        <v>1</v>
      </c>
      <c r="P138" s="13">
        <v>1</v>
      </c>
      <c r="Q138" s="41">
        <f t="shared" si="25"/>
        <v>1.1791599174515766</v>
      </c>
      <c r="S138" s="8" t="str">
        <f>B138</f>
        <v>Sweden</v>
      </c>
      <c r="T138" s="8">
        <f>C138</f>
        <v>4</v>
      </c>
      <c r="U138" s="13">
        <f t="shared" si="26"/>
        <v>0.98039215686274506</v>
      </c>
      <c r="V138" s="13"/>
      <c r="W138" s="13"/>
      <c r="X138" s="13">
        <f t="shared" si="27"/>
        <v>0.94733855375880849</v>
      </c>
      <c r="Y138" s="13">
        <f t="shared" si="28"/>
        <v>0.70515962625642659</v>
      </c>
      <c r="Z138" s="13">
        <f t="shared" si="29"/>
        <v>0.68798649020102987</v>
      </c>
      <c r="AA138" s="13">
        <f t="shared" si="30"/>
        <v>0.68798649020102987</v>
      </c>
      <c r="AB138" s="13">
        <f t="shared" si="30"/>
        <v>0.6535871656909783</v>
      </c>
      <c r="AC138" s="13">
        <f>1/L138</f>
        <v>0.98039215686274506</v>
      </c>
      <c r="AD138" s="13">
        <f>1/M138</f>
        <v>0.98039215686274506</v>
      </c>
      <c r="AE138" s="13">
        <f>1/N138</f>
        <v>1</v>
      </c>
      <c r="AF138" s="13">
        <f>1/O138</f>
        <v>1</v>
      </c>
      <c r="AG138" s="13">
        <f>1/P138</f>
        <v>1</v>
      </c>
      <c r="AH138" s="41">
        <f>SUM(U138:AG138)/COUNT(U138:AG138)</f>
        <v>0.87483952697240985</v>
      </c>
      <c r="AI138" s="8"/>
    </row>
    <row r="139" spans="2:35" ht="15.6" thickTop="1" thickBot="1" x14ac:dyDescent="0.35">
      <c r="B139" t="s">
        <v>14</v>
      </c>
      <c r="C139">
        <f t="shared" si="31"/>
        <v>4</v>
      </c>
      <c r="D139" s="13">
        <f>MAX(1.02,VLOOKUP($B139,$AJ$24:$AX$53,COLUMN()-1,FALSE)*VLOOKUP($C139,$S$13:$AF$16,COLUMN()-1,FALSE))</f>
        <v>1.0306386699129562</v>
      </c>
      <c r="E139" s="13"/>
      <c r="F139" s="13"/>
      <c r="G139" s="13">
        <f>MAX(1.02,VLOOKUP($B139,$AJ$24:$AX$53,COLUMN()-1,FALSE)*VLOOKUP($C139,$S$13:$AF$16,COLUMN()-1,FALSE))</f>
        <v>1.1177457895084053</v>
      </c>
      <c r="H139" s="13">
        <f>MAX(1.02,VLOOKUP($B139,$AJ$24:$AX$53,COLUMN()-1,FALSE)*VLOOKUP($C139,$S$13:$AF$16,COLUMN()-1,FALSE))</f>
        <v>1.4181186255781988</v>
      </c>
      <c r="I139" s="13">
        <f>MAX(1.02,VLOOKUP($B139,$AJ$24:$AX$53,COLUMN()-1,FALSE)*VLOOKUP($C139,$S$13:$AF$16,COLUMN()-1,FALSE))</f>
        <v>1.4521516070453253</v>
      </c>
      <c r="J139" s="13">
        <f>MAX(1.02,VLOOKUP($B139,$AJ$24:$AX$53,COLUMN()-1,FALSE)*VLOOKUP($C139,$S$13:$AF$16,COLUMN()-1,FALSE))</f>
        <v>1.4521516070453253</v>
      </c>
      <c r="K139" s="13">
        <f>MAX(1.02,VLOOKUP($B139,$AJ$24:$AX$53,COLUMN()-1,FALSE)*VLOOKUP($C139,$S$13:$AF$16,COLUMN()-1,FALSE))</f>
        <v>1.5285806389950791</v>
      </c>
      <c r="L139" s="13">
        <f>MAX(1.02,VLOOKUP($B139,$AJ$24:$AX$53,COLUMN()-1,FALSE)*VLOOKUP($C139,$S$13:$AF$16,COLUMN()-1,FALSE))</f>
        <v>1.0668721730383017</v>
      </c>
      <c r="M139" s="13">
        <f>MAX(1.02,VLOOKUP($B139,$AJ$24:$AX$53,COLUMN()-1,FALSE)*VLOOKUP($C139,$S$13:$AF$16,COLUMN()-1,FALSE))</f>
        <v>1.0668721730383017</v>
      </c>
      <c r="N139" s="13">
        <v>1</v>
      </c>
      <c r="O139" s="13">
        <v>1</v>
      </c>
      <c r="P139" s="13">
        <v>1</v>
      </c>
      <c r="Q139" s="41">
        <f t="shared" si="25"/>
        <v>1.1939210258328994</v>
      </c>
      <c r="S139" s="8" t="str">
        <f>B139</f>
        <v>Switzerland</v>
      </c>
      <c r="T139" s="8">
        <f>C139</f>
        <v>4</v>
      </c>
      <c r="U139" s="13">
        <f t="shared" si="26"/>
        <v>0.9702721518148123</v>
      </c>
      <c r="V139" s="13"/>
      <c r="W139" s="13"/>
      <c r="X139" s="13">
        <f t="shared" si="27"/>
        <v>0.89465780984047283</v>
      </c>
      <c r="Y139" s="13">
        <f t="shared" si="28"/>
        <v>0.70515962625642659</v>
      </c>
      <c r="Z139" s="13">
        <f t="shared" si="29"/>
        <v>0.68863333218677314</v>
      </c>
      <c r="AA139" s="13">
        <f t="shared" si="30"/>
        <v>0.68863333218677314</v>
      </c>
      <c r="AB139" s="13">
        <f t="shared" si="30"/>
        <v>0.65420166557743453</v>
      </c>
      <c r="AC139" s="13">
        <f>1/L139</f>
        <v>0.93731941395766361</v>
      </c>
      <c r="AD139" s="13">
        <f>1/M139</f>
        <v>0.93731941395766361</v>
      </c>
      <c r="AE139" s="13">
        <f>1/N139</f>
        <v>1</v>
      </c>
      <c r="AF139" s="13">
        <f>1/O139</f>
        <v>1</v>
      </c>
      <c r="AG139" s="13">
        <f>1/P139</f>
        <v>1</v>
      </c>
      <c r="AH139" s="41">
        <f>SUM(U139:AG139)/COUNT(U139:AG139)</f>
        <v>0.86147243143436536</v>
      </c>
      <c r="AI139" s="8"/>
    </row>
    <row r="140" spans="2:35" ht="15.6" thickTop="1" thickBot="1" x14ac:dyDescent="0.35">
      <c r="B140" t="s">
        <v>4</v>
      </c>
      <c r="C140">
        <f t="shared" si="31"/>
        <v>4</v>
      </c>
      <c r="D140" s="13">
        <f>MAX(1.02,VLOOKUP($B140,$AJ$24:$AX$53,COLUMN()-1,FALSE)*VLOOKUP($C140,$S$13:$AF$16,COLUMN()-1,FALSE))</f>
        <v>1.0352781921850069</v>
      </c>
      <c r="E140" s="13"/>
      <c r="F140" s="13"/>
      <c r="G140" s="13">
        <f>MAX(1.02,VLOOKUP($B140,$AJ$24:$AX$53,COLUMN()-1,FALSE)*VLOOKUP($C140,$S$13:$AF$16,COLUMN()-1,FALSE))</f>
        <v>1.0750792195735748</v>
      </c>
      <c r="H140" s="13">
        <f>MAX(1.02,VLOOKUP($B140,$AJ$24:$AX$53,COLUMN()-1,FALSE)*VLOOKUP($C140,$S$13:$AF$16,COLUMN()-1,FALSE))</f>
        <v>1.3896857311992281</v>
      </c>
      <c r="I140" s="13">
        <f>MAX(1.02,VLOOKUP($B140,$AJ$24:$AX$53,COLUMN()-1,FALSE)*VLOOKUP($C140,$S$13:$AF$16,COLUMN()-1,FALSE))</f>
        <v>1.425199157902955</v>
      </c>
      <c r="J140" s="13">
        <f>MAX(1.02,VLOOKUP($B140,$AJ$24:$AX$53,COLUMN()-1,FALSE)*VLOOKUP($C140,$S$13:$AF$16,COLUMN()-1,FALSE))</f>
        <v>1.425199157902955</v>
      </c>
      <c r="K140" s="13">
        <f>MAX(1.02,VLOOKUP($B140,$AJ$24:$AX$53,COLUMN()-1,FALSE)*VLOOKUP($C140,$S$13:$AF$16,COLUMN()-1,FALSE))</f>
        <v>1.5002096398978475</v>
      </c>
      <c r="L140" s="13">
        <f>MAX(1.02,VLOOKUP($B140,$AJ$24:$AX$53,COLUMN()-1,FALSE)*VLOOKUP($C140,$S$13:$AF$16,COLUMN()-1,FALSE))</f>
        <v>1.0619474400701463</v>
      </c>
      <c r="M140" s="13">
        <f>MAX(1.02,VLOOKUP($B140,$AJ$24:$AX$53,COLUMN()-1,FALSE)*VLOOKUP($C140,$S$13:$AF$16,COLUMN()-1,FALSE))</f>
        <v>1.0619474400701463</v>
      </c>
      <c r="N140" s="13">
        <v>1</v>
      </c>
      <c r="O140" s="13">
        <v>1</v>
      </c>
      <c r="P140" s="13">
        <v>1</v>
      </c>
      <c r="Q140" s="41">
        <f t="shared" si="25"/>
        <v>1.1795041798910779</v>
      </c>
      <c r="S140" s="8" t="str">
        <f>B140</f>
        <v>United Kingdom</v>
      </c>
      <c r="T140" s="8">
        <f>C140</f>
        <v>4</v>
      </c>
      <c r="U140" s="13">
        <f t="shared" si="26"/>
        <v>0.96592394928115843</v>
      </c>
      <c r="V140" s="13"/>
      <c r="W140" s="13"/>
      <c r="X140" s="13">
        <f t="shared" si="27"/>
        <v>0.93016401191034592</v>
      </c>
      <c r="Y140" s="13">
        <f t="shared" si="28"/>
        <v>0.71958715380710636</v>
      </c>
      <c r="Z140" s="13">
        <f t="shared" si="29"/>
        <v>0.70165632252506016</v>
      </c>
      <c r="AA140" s="13">
        <f t="shared" si="30"/>
        <v>0.70165632252506016</v>
      </c>
      <c r="AB140" s="13">
        <f t="shared" si="30"/>
        <v>0.66657350639880708</v>
      </c>
      <c r="AC140" s="13">
        <f>1/L140</f>
        <v>0.9416661901213732</v>
      </c>
      <c r="AD140" s="13">
        <f>1/M140</f>
        <v>0.9416661901213732</v>
      </c>
      <c r="AE140" s="13">
        <f>1/N140</f>
        <v>1</v>
      </c>
      <c r="AF140" s="13">
        <f>1/O140</f>
        <v>1</v>
      </c>
      <c r="AG140" s="13">
        <f>1/P140</f>
        <v>1</v>
      </c>
      <c r="AH140" s="41">
        <f>SUM(U140:AG140)/COUNT(U140:AG140)</f>
        <v>0.86989942242638951</v>
      </c>
      <c r="AI140" s="8"/>
    </row>
    <row r="141" spans="2:35" ht="15" thickTop="1" x14ac:dyDescent="0.3"/>
    <row r="143" spans="2:35" s="8" customFormat="1" ht="43.2" x14ac:dyDescent="0.3">
      <c r="B143" s="9" t="s">
        <v>47</v>
      </c>
      <c r="C143" s="9"/>
      <c r="D143" s="8" t="s">
        <v>33</v>
      </c>
      <c r="G143" s="8" t="s">
        <v>34</v>
      </c>
      <c r="I143" s="8" t="s">
        <v>72</v>
      </c>
      <c r="J143" s="8" t="s">
        <v>45</v>
      </c>
      <c r="L143" s="8" t="s">
        <v>38</v>
      </c>
      <c r="M143" s="8" t="s">
        <v>38</v>
      </c>
      <c r="N143" s="8" t="s">
        <v>40</v>
      </c>
      <c r="O143" s="8" t="s">
        <v>41</v>
      </c>
      <c r="P143" s="8" t="s">
        <v>43</v>
      </c>
    </row>
    <row r="144" spans="2:35" s="8" customFormat="1" x14ac:dyDescent="0.3">
      <c r="B144" s="9"/>
      <c r="C144" s="9">
        <v>8</v>
      </c>
      <c r="D144" s="10" t="s">
        <v>54</v>
      </c>
      <c r="G144" s="8" t="s">
        <v>55</v>
      </c>
      <c r="H144" s="10" t="s">
        <v>56</v>
      </c>
      <c r="I144" s="69" t="s">
        <v>57</v>
      </c>
      <c r="J144" s="69"/>
      <c r="K144" s="63"/>
      <c r="L144" s="70" t="s">
        <v>38</v>
      </c>
      <c r="M144" s="70"/>
      <c r="N144" s="68" t="s">
        <v>48</v>
      </c>
      <c r="O144" s="68"/>
      <c r="P144" s="68"/>
    </row>
    <row r="145" spans="2:22" s="8" customFormat="1" ht="58.2" thickBot="1" x14ac:dyDescent="0.35">
      <c r="B145" s="12" t="s">
        <v>0</v>
      </c>
      <c r="C145" s="12" t="s">
        <v>58</v>
      </c>
      <c r="D145" s="8" t="s">
        <v>33</v>
      </c>
      <c r="G145" s="8" t="s">
        <v>34</v>
      </c>
      <c r="H145" s="8" t="s">
        <v>42</v>
      </c>
      <c r="I145" s="8" t="s">
        <v>72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43</v>
      </c>
      <c r="T145" s="11" t="s">
        <v>35</v>
      </c>
      <c r="U145" s="11" t="s">
        <v>36</v>
      </c>
      <c r="V145" s="8" t="s">
        <v>45</v>
      </c>
    </row>
    <row r="146" spans="2:22" ht="15.6" thickTop="1" thickBot="1" x14ac:dyDescent="0.35">
      <c r="B146" t="s">
        <v>12</v>
      </c>
      <c r="C146">
        <v>1</v>
      </c>
      <c r="D146" s="15">
        <f t="array" aca="1" ref="D146" ca="1">INDEX(OFFSET(INDIRECT("'"&amp;D$145&amp;"'!A1"),0,$C$144,200,1),MATCH(1,(_summary!$B146=INDIRECT("'"&amp;D$145&amp;"'!A1:A300"))*(_summary!$C146=INDIRECT("'"&amp;D$145&amp;"'!B1:B300")),0))</f>
        <v>1.1684294123068941</v>
      </c>
      <c r="G146" s="15">
        <f t="array" aca="1" ref="G146" ca="1">INDEX(OFFSET(INDIRECT("'"&amp;G$145&amp;"'!A1"),0,$C$144,200,1),MATCH(1,(_summary!$B146=INDIRECT("'"&amp;G$145&amp;"'!A1:A300"))*(_summary!$C146=INDIRECT("'"&amp;G$145&amp;"'!B1:B300")),0))</f>
        <v>1.12260468653789</v>
      </c>
      <c r="H146" s="15">
        <f t="array" aca="1" ref="H146" ca="1">INDEX(OFFSET(INDIRECT("'"&amp;H$145&amp;"'!A1"),0,$C$144,200,1),MATCH(1,(_summary!$B146=INDIRECT("'"&amp;H$145&amp;"'!A1:A300"))*(_summary!$C146=INDIRECT("'"&amp;H$145&amp;"'!B1:B300")),0))</f>
        <v>1.797037810484901</v>
      </c>
      <c r="I146" s="15">
        <f t="array" aca="1" ref="I146" ca="1">INDEX(OFFSET(INDIRECT("'"&amp;I$145&amp;"'!A1"),0,$C$144,200,1),MATCH(1,(_summary!$B146=INDIRECT("'"&amp;I$145&amp;"'!A1:A300"))*(_summary!$C146=INDIRECT("'"&amp;I$145&amp;"'!B1:B300")),0))</f>
        <v>1.6749517624610171</v>
      </c>
      <c r="L146" s="15">
        <f t="array" aca="1" ref="L146" ca="1">INDEX(OFFSET(INDIRECT("'"&amp;L$145&amp;"'!A1"),0,$C$144,200,1),MATCH(1,(_summary!$B146=INDIRECT("'"&amp;L$145&amp;"'!A1:A300"))*(_summary!$C146=INDIRECT("'"&amp;L$145&amp;"'!B1:B300")),0))</f>
        <v>1.7600650706375141</v>
      </c>
      <c r="M146" s="15">
        <f t="array" aca="1" ref="M146" ca="1">INDEX(OFFSET(INDIRECT("'"&amp;M$145&amp;"'!A1"),0,$C$144,200,1),MATCH(1,(_summary!$B146=INDIRECT("'"&amp;M$145&amp;"'!A1:A300"))*(_summary!$C146=INDIRECT("'"&amp;M$145&amp;"'!B1:B300")),0))</f>
        <v>1.7600650706375141</v>
      </c>
      <c r="N146" s="15">
        <f t="array" aca="1" ref="N146" ca="1">INDEX(OFFSET(INDIRECT("'"&amp;N$145&amp;"'!A1"),0,$C$144,200,1),MATCH(1,(_summary!$B146=INDIRECT("'"&amp;N$145&amp;"'!A1:A300"))*(_summary!$C146=INDIRECT("'"&amp;N$145&amp;"'!B1:B300")),0))</f>
        <v>1</v>
      </c>
      <c r="O146" s="15">
        <f t="array" aca="1" ref="O146" ca="1">INDEX(OFFSET(INDIRECT("'"&amp;O$145&amp;"'!A1"),0,$C$144,200,1),MATCH(1,(_summary!$B146=INDIRECT("'"&amp;O$145&amp;"'!A1:A300"))*(_summary!$C146=INDIRECT("'"&amp;O$145&amp;"'!B1:B300")),0))</f>
        <v>1</v>
      </c>
      <c r="P146" s="15">
        <f t="array" aca="1" ref="P146" ca="1">INDEX(OFFSET(INDIRECT("'"&amp;P$145&amp;"'!A1"),0,$C$144,200,1),MATCH(1,(_summary!$B146=INDIRECT("'"&amp;P$145&amp;"'!A1:A300"))*(_summary!$C146=INDIRECT("'"&amp;P$145&amp;"'!B1:B300")),0))</f>
        <v>1</v>
      </c>
      <c r="Q146" s="41">
        <f t="shared" ref="Q146:Q209" ca="1" si="32">SUM(D146:P146)/COUNT(D146:P146)</f>
        <v>1.3647948681184146</v>
      </c>
      <c r="R146" s="16"/>
      <c r="S146" s="16"/>
      <c r="T146" s="15" t="e">
        <f t="array" aca="1" ref="T146" ca="1">INDEX(OFFSET(INDIRECT("'"&amp;T$145&amp;"'!A1"),0,$C$144,200,1),MATCH(1,(_summary!$B146=INDIRECT("'"&amp;T$145&amp;"'!A1:A300"))*(_summary!$C146=INDIRECT("'"&amp;T$145&amp;"'!B1:B300")),0))</f>
        <v>#REF!</v>
      </c>
      <c r="U146" s="15" t="e">
        <f t="array" aca="1" ref="U146" ca="1">INDEX(OFFSET(INDIRECT("'"&amp;U$145&amp;"'!A1"),0,$C$144,200,1),MATCH(1,(_summary!$B146=INDIRECT("'"&amp;U$145&amp;"'!A1:A300"))*(_summary!$C146=INDIRECT("'"&amp;U$145&amp;"'!B1:B300")),0))</f>
        <v>#REF!</v>
      </c>
      <c r="V146" s="15" t="e">
        <f t="array" aca="1" ref="V146" ca="1">INDEX(OFFSET(INDIRECT("'"&amp;V$145&amp;"'!A1"),0,$C$144,200,1),MATCH(1,(_summary!$B146=INDIRECT("'"&amp;V$145&amp;"'!A1:A300"))*(_summary!$C146=INDIRECT("'"&amp;V$145&amp;"'!B1:B300")),0))</f>
        <v>#REF!</v>
      </c>
    </row>
    <row r="147" spans="2:22" ht="15.6" thickTop="1" thickBot="1" x14ac:dyDescent="0.35">
      <c r="B147" t="s">
        <v>1</v>
      </c>
      <c r="C147">
        <v>1</v>
      </c>
      <c r="D147" s="15">
        <f t="array" aca="1" ref="D147" ca="1">INDEX(OFFSET(INDIRECT("'"&amp;D$145&amp;"'!A1"),0,$C$144,200,1),MATCH(1,(_summary!$B147=INDIRECT("'"&amp;D$145&amp;"'!A1:A300"))*(_summary!$C147=INDIRECT("'"&amp;D$145&amp;"'!B1:B300")),0))</f>
        <v>1.2118271964326937</v>
      </c>
      <c r="G147" s="15">
        <f t="array" aca="1" ref="G147" ca="1">INDEX(OFFSET(INDIRECT("'"&amp;G$145&amp;"'!A1"),0,$C$144,200,1),MATCH(1,(_summary!$B147=INDIRECT("'"&amp;G$145&amp;"'!A1:A300"))*(_summary!$C147=INDIRECT("'"&amp;G$145&amp;"'!B1:B300")),0))</f>
        <v>1.2630480031364206</v>
      </c>
      <c r="H147" s="15">
        <f t="array" aca="1" ref="H147" ca="1">INDEX(OFFSET(INDIRECT("'"&amp;H$145&amp;"'!A1"),0,$C$144,200,1),MATCH(1,(_summary!$B147=INDIRECT("'"&amp;H$145&amp;"'!A1:A300"))*(_summary!$C147=INDIRECT("'"&amp;H$145&amp;"'!B1:B300")),0))</f>
        <v>1.743560663551323</v>
      </c>
      <c r="I147" s="15">
        <f t="array" aca="1" ref="I147" ca="1">INDEX(OFFSET(INDIRECT("'"&amp;I$145&amp;"'!A1"),0,$C$144,200,1),MATCH(1,(_summary!$B147=INDIRECT("'"&amp;I$145&amp;"'!A1:A300"))*(_summary!$C147=INDIRECT("'"&amp;I$145&amp;"'!B1:B300")),0))</f>
        <v>1.4194470320593364</v>
      </c>
      <c r="L147" s="15">
        <f t="array" aca="1" ref="L147" ca="1">INDEX(OFFSET(INDIRECT("'"&amp;L$145&amp;"'!A1"),0,$C$144,200,1),MATCH(1,(_summary!$B147=INDIRECT("'"&amp;L$145&amp;"'!A1:A300"))*(_summary!$C147=INDIRECT("'"&amp;L$145&amp;"'!B1:B300")),0))</f>
        <v>1.2780880532694736</v>
      </c>
      <c r="M147" s="15">
        <f t="array" aca="1" ref="M147" ca="1">INDEX(OFFSET(INDIRECT("'"&amp;M$145&amp;"'!A1"),0,$C$144,200,1),MATCH(1,(_summary!$B147=INDIRECT("'"&amp;M$145&amp;"'!A1:A300"))*(_summary!$C147=INDIRECT("'"&amp;M$145&amp;"'!B1:B300")),0))</f>
        <v>1.2780880532694736</v>
      </c>
      <c r="N147" s="15">
        <f t="array" aca="1" ref="N147" ca="1">INDEX(OFFSET(INDIRECT("'"&amp;N$145&amp;"'!A1"),0,$C$144,200,1),MATCH(1,(_summary!$B147=INDIRECT("'"&amp;N$145&amp;"'!A1:A300"))*(_summary!$C147=INDIRECT("'"&amp;N$145&amp;"'!B1:B300")),0))</f>
        <v>1</v>
      </c>
      <c r="O147" s="15">
        <f t="array" aca="1" ref="O147" ca="1">INDEX(OFFSET(INDIRECT("'"&amp;O$145&amp;"'!A1"),0,$C$144,200,1),MATCH(1,(_summary!$B147=INDIRECT("'"&amp;O$145&amp;"'!A1:A300"))*(_summary!$C147=INDIRECT("'"&amp;O$145&amp;"'!B1:B300")),0))</f>
        <v>1</v>
      </c>
      <c r="P147" s="15">
        <f t="array" aca="1" ref="P147" ca="1">INDEX(OFFSET(INDIRECT("'"&amp;P$145&amp;"'!A1"),0,$C$144,200,1),MATCH(1,(_summary!$B147=INDIRECT("'"&amp;P$145&amp;"'!A1:A300"))*(_summary!$C147=INDIRECT("'"&amp;P$145&amp;"'!B1:B300")),0))</f>
        <v>1</v>
      </c>
      <c r="Q147" s="41">
        <f t="shared" ca="1" si="32"/>
        <v>1.2437843335243022</v>
      </c>
      <c r="T147" s="15" t="e">
        <f t="array" aca="1" ref="T147" ca="1">INDEX(OFFSET(INDIRECT("'"&amp;T$145&amp;"'!A1"),0,$C$144,200,1),MATCH(1,(_summary!$B147=INDIRECT("'"&amp;T$145&amp;"'!A1:A300"))*(_summary!$C147=INDIRECT("'"&amp;T$145&amp;"'!B1:B300")),0))</f>
        <v>#REF!</v>
      </c>
      <c r="U147" s="15" t="e">
        <f t="array" aca="1" ref="U147" ca="1">INDEX(OFFSET(INDIRECT("'"&amp;U$145&amp;"'!A1"),0,$C$144,200,1),MATCH(1,(_summary!$B147=INDIRECT("'"&amp;U$145&amp;"'!A1:A300"))*(_summary!$C147=INDIRECT("'"&amp;U$145&amp;"'!B1:B300")),0))</f>
        <v>#REF!</v>
      </c>
      <c r="V147" s="15" t="e">
        <f t="array" aca="1" ref="V147" ca="1">INDEX(OFFSET(INDIRECT("'"&amp;V$145&amp;"'!A1"),0,$C$144,200,1),MATCH(1,(_summary!$B147=INDIRECT("'"&amp;V$145&amp;"'!A1:A300"))*(_summary!$C147=INDIRECT("'"&amp;V$145&amp;"'!B1:B300")),0))</f>
        <v>#REF!</v>
      </c>
    </row>
    <row r="148" spans="2:22" ht="15.6" thickTop="1" thickBot="1" x14ac:dyDescent="0.35">
      <c r="B148" t="s">
        <v>19</v>
      </c>
      <c r="C148">
        <v>1</v>
      </c>
      <c r="D148" s="15">
        <f t="array" aca="1" ref="D148" ca="1">INDEX(OFFSET(INDIRECT("'"&amp;D$145&amp;"'!A1"),0,$C$144,200,1),MATCH(1,(_summary!$B148=INDIRECT("'"&amp;D$145&amp;"'!A1:A300"))*(_summary!$C148=INDIRECT("'"&amp;D$145&amp;"'!B1:B300")),0))</f>
        <v>1.1708460861313847</v>
      </c>
      <c r="G148" s="15">
        <f t="array" aca="1" ref="G148" ca="1">INDEX(OFFSET(INDIRECT("'"&amp;G$145&amp;"'!A1"),0,$C$144,200,1),MATCH(1,(_summary!$B148=INDIRECT("'"&amp;G$145&amp;"'!A1:A300"))*(_summary!$C148=INDIRECT("'"&amp;G$145&amp;"'!B1:B300")),0))</f>
        <v>1.3390682286712732</v>
      </c>
      <c r="H148" s="15">
        <f t="array" aca="1" ref="H148" ca="1">INDEX(OFFSET(INDIRECT("'"&amp;H$145&amp;"'!A1"),0,$C$144,200,1),MATCH(1,(_summary!$B148=INDIRECT("'"&amp;H$145&amp;"'!A1:A300"))*(_summary!$C148=INDIRECT("'"&amp;H$145&amp;"'!B1:B300")),0))</f>
        <v>1.5288231356021373</v>
      </c>
      <c r="I148" s="15">
        <f t="array" aca="1" ref="I148" ca="1">INDEX(OFFSET(INDIRECT("'"&amp;I$145&amp;"'!A1"),0,$C$144,200,1),MATCH(1,(_summary!$B148=INDIRECT("'"&amp;I$145&amp;"'!A1:A300"))*(_summary!$C148=INDIRECT("'"&amp;I$145&amp;"'!B1:B300")),0))</f>
        <v>1.5557083467397943</v>
      </c>
      <c r="L148" s="15">
        <f t="array" aca="1" ref="L148" ca="1">INDEX(OFFSET(INDIRECT("'"&amp;L$145&amp;"'!A1"),0,$C$144,200,1),MATCH(1,(_summary!$B148=INDIRECT("'"&amp;L$145&amp;"'!A1:A300"))*(_summary!$C148=INDIRECT("'"&amp;L$145&amp;"'!B1:B300")),0))</f>
        <v>1.0285278956674844</v>
      </c>
      <c r="M148" s="15">
        <f t="array" aca="1" ref="M148" ca="1">INDEX(OFFSET(INDIRECT("'"&amp;M$145&amp;"'!A1"),0,$C$144,200,1),MATCH(1,(_summary!$B148=INDIRECT("'"&amp;M$145&amp;"'!A1:A300"))*(_summary!$C148=INDIRECT("'"&amp;M$145&amp;"'!B1:B300")),0))</f>
        <v>1.0285278956674844</v>
      </c>
      <c r="N148" s="15">
        <f t="array" aca="1" ref="N148" ca="1">INDEX(OFFSET(INDIRECT("'"&amp;N$145&amp;"'!A1"),0,$C$144,200,1),MATCH(1,(_summary!$B148=INDIRECT("'"&amp;N$145&amp;"'!A1:A300"))*(_summary!$C148=INDIRECT("'"&amp;N$145&amp;"'!B1:B300")),0))</f>
        <v>1</v>
      </c>
      <c r="O148" s="15">
        <f t="array" aca="1" ref="O148" ca="1">INDEX(OFFSET(INDIRECT("'"&amp;O$145&amp;"'!A1"),0,$C$144,200,1),MATCH(1,(_summary!$B148=INDIRECT("'"&amp;O$145&amp;"'!A1:A300"))*(_summary!$C148=INDIRECT("'"&amp;O$145&amp;"'!B1:B300")),0))</f>
        <v>1</v>
      </c>
      <c r="P148" s="15">
        <f t="array" aca="1" ref="P148" ca="1">INDEX(OFFSET(INDIRECT("'"&amp;P$145&amp;"'!A1"),0,$C$144,200,1),MATCH(1,(_summary!$B148=INDIRECT("'"&amp;P$145&amp;"'!A1:A300"))*(_summary!$C148=INDIRECT("'"&amp;P$145&amp;"'!B1:B300")),0))</f>
        <v>1</v>
      </c>
      <c r="Q148" s="41">
        <f t="shared" ca="1" si="32"/>
        <v>1.1835001764977287</v>
      </c>
      <c r="T148" s="15" t="e">
        <f t="array" aca="1" ref="T148" ca="1">INDEX(OFFSET(INDIRECT("'"&amp;T$145&amp;"'!A1"),0,$C$144,200,1),MATCH(1,(_summary!$B148=INDIRECT("'"&amp;T$145&amp;"'!A1:A300"))*(_summary!$C148=INDIRECT("'"&amp;T$145&amp;"'!B1:B300")),0))</f>
        <v>#REF!</v>
      </c>
      <c r="U148" s="15" t="e">
        <f t="array" aca="1" ref="U148" ca="1">INDEX(OFFSET(INDIRECT("'"&amp;U$145&amp;"'!A1"),0,$C$144,200,1),MATCH(1,(_summary!$B148=INDIRECT("'"&amp;U$145&amp;"'!A1:A300"))*(_summary!$C148=INDIRECT("'"&amp;U$145&amp;"'!B1:B300")),0))</f>
        <v>#REF!</v>
      </c>
      <c r="V148" s="15" t="e">
        <f t="array" aca="1" ref="V148" ca="1">INDEX(OFFSET(INDIRECT("'"&amp;V$145&amp;"'!A1"),0,$C$144,200,1),MATCH(1,(_summary!$B148=INDIRECT("'"&amp;V$145&amp;"'!A1:A300"))*(_summary!$C148=INDIRECT("'"&amp;V$145&amp;"'!B1:B300")),0))</f>
        <v>#REF!</v>
      </c>
    </row>
    <row r="149" spans="2:22" ht="15.6" thickTop="1" thickBot="1" x14ac:dyDescent="0.35">
      <c r="B149" t="s">
        <v>22</v>
      </c>
      <c r="C149">
        <v>1</v>
      </c>
      <c r="D149" s="15">
        <f t="array" aca="1" ref="D149" ca="1">INDEX(OFFSET(INDIRECT("'"&amp;D$145&amp;"'!A1"),0,$C$144,200,1),MATCH(1,(_summary!$B149=INDIRECT("'"&amp;D$145&amp;"'!A1:A300"))*(_summary!$C149=INDIRECT("'"&amp;D$145&amp;"'!B1:B300")),0))</f>
        <v>1.1761405997830205</v>
      </c>
      <c r="G149" s="15">
        <f t="array" aca="1" ref="G149" ca="1">INDEX(OFFSET(INDIRECT("'"&amp;G$145&amp;"'!A1"),0,$C$144,200,1),MATCH(1,(_summary!$B149=INDIRECT("'"&amp;G$145&amp;"'!A1:A300"))*(_summary!$C149=INDIRECT("'"&amp;G$145&amp;"'!B1:B300")),0))</f>
        <v>1.2272554656651937</v>
      </c>
      <c r="H149" s="15">
        <f t="array" aca="1" ref="H149" ca="1">INDEX(OFFSET(INDIRECT("'"&amp;H$145&amp;"'!A1"),0,$C$144,200,1),MATCH(1,(_summary!$B149=INDIRECT("'"&amp;H$145&amp;"'!A1:A300"))*(_summary!$C149=INDIRECT("'"&amp;H$145&amp;"'!B1:B300")),0))</f>
        <v>1.6451068733339278</v>
      </c>
      <c r="I149" s="15">
        <f t="array" aca="1" ref="I149" ca="1">INDEX(OFFSET(INDIRECT("'"&amp;I$145&amp;"'!A1"),0,$C$144,200,1),MATCH(1,(_summary!$B149=INDIRECT("'"&amp;I$145&amp;"'!A1:A300"))*(_summary!$C149=INDIRECT("'"&amp;I$145&amp;"'!B1:B300")),0))</f>
        <v>1.5917193861907122</v>
      </c>
      <c r="L149" s="15">
        <f t="array" aca="1" ref="L149" ca="1">INDEX(OFFSET(INDIRECT("'"&amp;L$145&amp;"'!A1"),0,$C$144,200,1),MATCH(1,(_summary!$B149=INDIRECT("'"&amp;L$145&amp;"'!A1:A300"))*(_summary!$C149=INDIRECT("'"&amp;L$145&amp;"'!B1:B300")),0))</f>
        <v>1.1302533715435321</v>
      </c>
      <c r="M149" s="15">
        <f t="array" aca="1" ref="M149" ca="1">INDEX(OFFSET(INDIRECT("'"&amp;M$145&amp;"'!A1"),0,$C$144,200,1),MATCH(1,(_summary!$B149=INDIRECT("'"&amp;M$145&amp;"'!A1:A300"))*(_summary!$C149=INDIRECT("'"&amp;M$145&amp;"'!B1:B300")),0))</f>
        <v>1.1302533715435321</v>
      </c>
      <c r="N149" s="15">
        <f t="array" aca="1" ref="N149" ca="1">INDEX(OFFSET(INDIRECT("'"&amp;N$145&amp;"'!A1"),0,$C$144,200,1),MATCH(1,(_summary!$B149=INDIRECT("'"&amp;N$145&amp;"'!A1:A300"))*(_summary!$C149=INDIRECT("'"&amp;N$145&amp;"'!B1:B300")),0))</f>
        <v>1</v>
      </c>
      <c r="O149" s="15">
        <f t="array" aca="1" ref="O149" ca="1">INDEX(OFFSET(INDIRECT("'"&amp;O$145&amp;"'!A1"),0,$C$144,200,1),MATCH(1,(_summary!$B149=INDIRECT("'"&amp;O$145&amp;"'!A1:A300"))*(_summary!$C149=INDIRECT("'"&amp;O$145&amp;"'!B1:B300")),0))</f>
        <v>1</v>
      </c>
      <c r="P149" s="15">
        <f t="array" aca="1" ref="P149" ca="1">INDEX(OFFSET(INDIRECT("'"&amp;P$145&amp;"'!A1"),0,$C$144,200,1),MATCH(1,(_summary!$B149=INDIRECT("'"&amp;P$145&amp;"'!A1:A300"))*(_summary!$C149=INDIRECT("'"&amp;P$145&amp;"'!B1:B300")),0))</f>
        <v>1</v>
      </c>
      <c r="Q149" s="41">
        <f t="shared" ca="1" si="32"/>
        <v>1.2111921186733241</v>
      </c>
      <c r="T149" s="15" t="e">
        <f t="array" aca="1" ref="T149" ca="1">INDEX(OFFSET(INDIRECT("'"&amp;T$145&amp;"'!A1"),0,$C$144,200,1),MATCH(1,(_summary!$B149=INDIRECT("'"&amp;T$145&amp;"'!A1:A300"))*(_summary!$C149=INDIRECT("'"&amp;T$145&amp;"'!B1:B300")),0))</f>
        <v>#REF!</v>
      </c>
      <c r="U149" s="15" t="e">
        <f t="array" aca="1" ref="U149" ca="1">INDEX(OFFSET(INDIRECT("'"&amp;U$145&amp;"'!A1"),0,$C$144,200,1),MATCH(1,(_summary!$B149=INDIRECT("'"&amp;U$145&amp;"'!A1:A300"))*(_summary!$C149=INDIRECT("'"&amp;U$145&amp;"'!B1:B300")),0))</f>
        <v>#REF!</v>
      </c>
      <c r="V149" s="15" t="e">
        <f t="array" aca="1" ref="V149" ca="1">INDEX(OFFSET(INDIRECT("'"&amp;V$145&amp;"'!A1"),0,$C$144,200,1),MATCH(1,(_summary!$B149=INDIRECT("'"&amp;V$145&amp;"'!A1:A300"))*(_summary!$C149=INDIRECT("'"&amp;V$145&amp;"'!B1:B300")),0))</f>
        <v>#REF!</v>
      </c>
    </row>
    <row r="150" spans="2:22" ht="15.6" thickTop="1" thickBot="1" x14ac:dyDescent="0.35">
      <c r="B150" t="s">
        <v>28</v>
      </c>
      <c r="C150">
        <v>1</v>
      </c>
      <c r="D150" s="15">
        <f t="array" aca="1" ref="D150" ca="1">INDEX(OFFSET(INDIRECT("'"&amp;D$145&amp;"'!A1"),0,$C$144,200,1),MATCH(1,(_summary!$B150=INDIRECT("'"&amp;D$145&amp;"'!A1:A300"))*(_summary!$C150=INDIRECT("'"&amp;D$145&amp;"'!B1:B300")),0))</f>
        <v>1.1761405997830205</v>
      </c>
      <c r="G150" s="15">
        <f t="array" aca="1" ref="G150" ca="1">INDEX(OFFSET(INDIRECT("'"&amp;G$145&amp;"'!A1"),0,$C$144,200,1),MATCH(1,(_summary!$B150=INDIRECT("'"&amp;G$145&amp;"'!A1:A300"))*(_summary!$C150=INDIRECT("'"&amp;G$145&amp;"'!B1:B300")),0))</f>
        <v>1.2688536995616884</v>
      </c>
      <c r="H150" s="15">
        <f t="array" aca="1" ref="H150" ca="1">INDEX(OFFSET(INDIRECT("'"&amp;H$145&amp;"'!A1"),0,$C$144,200,1),MATCH(1,(_summary!$B150=INDIRECT("'"&amp;H$145&amp;"'!A1:A300"))*(_summary!$C150=INDIRECT("'"&amp;H$145&amp;"'!B1:B300")),0))</f>
        <v>1.6183236080127681</v>
      </c>
      <c r="I150" s="15">
        <f t="array" aca="1" ref="I150" ca="1">INDEX(OFFSET(INDIRECT("'"&amp;I$145&amp;"'!A1"),0,$C$144,200,1),MATCH(1,(_summary!$B150=INDIRECT("'"&amp;I$145&amp;"'!A1:A300"))*(_summary!$C150=INDIRECT("'"&amp;I$145&amp;"'!B1:B300")),0))</f>
        <v>1.6548346340560678</v>
      </c>
      <c r="L150" s="15">
        <f t="array" aca="1" ref="L150" ca="1">INDEX(OFFSET(INDIRECT("'"&amp;L$145&amp;"'!A1"),0,$C$144,200,1),MATCH(1,(_summary!$B150=INDIRECT("'"&amp;L$145&amp;"'!A1:A300"))*(_summary!$C150=INDIRECT("'"&amp;L$145&amp;"'!B1:B300")),0))</f>
        <v>1.4826377063126157</v>
      </c>
      <c r="M150" s="15">
        <f t="array" aca="1" ref="M150" ca="1">INDEX(OFFSET(INDIRECT("'"&amp;M$145&amp;"'!A1"),0,$C$144,200,1),MATCH(1,(_summary!$B150=INDIRECT("'"&amp;M$145&amp;"'!A1:A300"))*(_summary!$C150=INDIRECT("'"&amp;M$145&amp;"'!B1:B300")),0))</f>
        <v>1.4826377063126157</v>
      </c>
      <c r="N150" s="15">
        <f t="array" aca="1" ref="N150" ca="1">INDEX(OFFSET(INDIRECT("'"&amp;N$145&amp;"'!A1"),0,$C$144,200,1),MATCH(1,(_summary!$B150=INDIRECT("'"&amp;N$145&amp;"'!A1:A300"))*(_summary!$C150=INDIRECT("'"&amp;N$145&amp;"'!B1:B300")),0))</f>
        <v>1</v>
      </c>
      <c r="O150" s="15">
        <f t="array" aca="1" ref="O150" ca="1">INDEX(OFFSET(INDIRECT("'"&amp;O$145&amp;"'!A1"),0,$C$144,200,1),MATCH(1,(_summary!$B150=INDIRECT("'"&amp;O$145&amp;"'!A1:A300"))*(_summary!$C150=INDIRECT("'"&amp;O$145&amp;"'!B1:B300")),0))</f>
        <v>1</v>
      </c>
      <c r="P150" s="15">
        <f t="array" aca="1" ref="P150" ca="1">INDEX(OFFSET(INDIRECT("'"&amp;P$145&amp;"'!A1"),0,$C$144,200,1),MATCH(1,(_summary!$B150=INDIRECT("'"&amp;P$145&amp;"'!A1:A300"))*(_summary!$C150=INDIRECT("'"&amp;P$145&amp;"'!B1:B300")),0))</f>
        <v>1</v>
      </c>
      <c r="Q150" s="41">
        <f t="shared" ca="1" si="32"/>
        <v>1.2981586615598641</v>
      </c>
      <c r="T150" s="15" t="e">
        <f t="array" aca="1" ref="T150" ca="1">INDEX(OFFSET(INDIRECT("'"&amp;T$145&amp;"'!A1"),0,$C$144,200,1),MATCH(1,(_summary!$B150=INDIRECT("'"&amp;T$145&amp;"'!A1:A300"))*(_summary!$C150=INDIRECT("'"&amp;T$145&amp;"'!B1:B300")),0))</f>
        <v>#REF!</v>
      </c>
      <c r="U150" s="15" t="e">
        <f t="array" aca="1" ref="U150" ca="1">INDEX(OFFSET(INDIRECT("'"&amp;U$145&amp;"'!A1"),0,$C$144,200,1),MATCH(1,(_summary!$B150=INDIRECT("'"&amp;U$145&amp;"'!A1:A300"))*(_summary!$C150=INDIRECT("'"&amp;U$145&amp;"'!B1:B300")),0))</f>
        <v>#REF!</v>
      </c>
      <c r="V150" s="15" t="e">
        <f t="array" aca="1" ref="V150" ca="1">INDEX(OFFSET(INDIRECT("'"&amp;V$145&amp;"'!A1"),0,$C$144,200,1),MATCH(1,(_summary!$B150=INDIRECT("'"&amp;V$145&amp;"'!A1:A300"))*(_summary!$C150=INDIRECT("'"&amp;V$145&amp;"'!B1:B300")),0))</f>
        <v>#REF!</v>
      </c>
    </row>
    <row r="151" spans="2:22" ht="15.6" thickTop="1" thickBot="1" x14ac:dyDescent="0.35">
      <c r="B151" t="s">
        <v>13</v>
      </c>
      <c r="C151">
        <v>1</v>
      </c>
      <c r="D151" s="15">
        <f t="array" aca="1" ref="D151" ca="1">INDEX(OFFSET(INDIRECT("'"&amp;D$145&amp;"'!A1"),0,$C$144,200,1),MATCH(1,(_summary!$B151=INDIRECT("'"&amp;D$145&amp;"'!A1:A300"))*(_summary!$C151=INDIRECT("'"&amp;D$145&amp;"'!B1:B300")),0))</f>
        <v>1.1411343607249449</v>
      </c>
      <c r="G151" s="15">
        <f t="array" aca="1" ref="G151" ca="1">INDEX(OFFSET(INDIRECT("'"&amp;G$145&amp;"'!A1"),0,$C$144,200,1),MATCH(1,(_summary!$B151=INDIRECT("'"&amp;G$145&amp;"'!A1:A300"))*(_summary!$C151=INDIRECT("'"&amp;G$145&amp;"'!B1:B300")),0))</f>
        <v>1.2272554656651937</v>
      </c>
      <c r="H151" s="15">
        <f t="array" aca="1" ref="H151" ca="1">INDEX(OFFSET(INDIRECT("'"&amp;H$145&amp;"'!A1"),0,$C$144,200,1),MATCH(1,(_summary!$B151=INDIRECT("'"&amp;H$145&amp;"'!A1:A300"))*(_summary!$C151=INDIRECT("'"&amp;H$145&amp;"'!B1:B300")),0))</f>
        <v>1.6154960461549908</v>
      </c>
      <c r="I151" s="15">
        <f t="array" aca="1" ref="I151" ca="1">INDEX(OFFSET(INDIRECT("'"&amp;I$145&amp;"'!A1"),0,$C$144,200,1),MATCH(1,(_summary!$B151=INDIRECT("'"&amp;I$145&amp;"'!A1:A300"))*(_summary!$C151=INDIRECT("'"&amp;I$145&amp;"'!B1:B300")),0))</f>
        <v>1.4362664533787619</v>
      </c>
      <c r="L151" s="15">
        <f t="array" aca="1" ref="L151" ca="1">INDEX(OFFSET(INDIRECT("'"&amp;L$145&amp;"'!A1"),0,$C$144,200,1),MATCH(1,(_summary!$B151=INDIRECT("'"&amp;L$145&amp;"'!A1:A300"))*(_summary!$C151=INDIRECT("'"&amp;L$145&amp;"'!B1:B300")),0))</f>
        <v>1.1476162000259149</v>
      </c>
      <c r="M151" s="15">
        <f t="array" aca="1" ref="M151" ca="1">INDEX(OFFSET(INDIRECT("'"&amp;M$145&amp;"'!A1"),0,$C$144,200,1),MATCH(1,(_summary!$B151=INDIRECT("'"&amp;M$145&amp;"'!A1:A300"))*(_summary!$C151=INDIRECT("'"&amp;M$145&amp;"'!B1:B300")),0))</f>
        <v>1.1476162000259149</v>
      </c>
      <c r="N151" s="15">
        <f t="array" aca="1" ref="N151" ca="1">INDEX(OFFSET(INDIRECT("'"&amp;N$145&amp;"'!A1"),0,$C$144,200,1),MATCH(1,(_summary!$B151=INDIRECT("'"&amp;N$145&amp;"'!A1:A300"))*(_summary!$C151=INDIRECT("'"&amp;N$145&amp;"'!B1:B300")),0))</f>
        <v>1</v>
      </c>
      <c r="O151" s="15">
        <f t="array" aca="1" ref="O151" ca="1">INDEX(OFFSET(INDIRECT("'"&amp;O$145&amp;"'!A1"),0,$C$144,200,1),MATCH(1,(_summary!$B151=INDIRECT("'"&amp;O$145&amp;"'!A1:A300"))*(_summary!$C151=INDIRECT("'"&amp;O$145&amp;"'!B1:B300")),0))</f>
        <v>1</v>
      </c>
      <c r="P151" s="15">
        <f t="array" aca="1" ref="P151" ca="1">INDEX(OFFSET(INDIRECT("'"&amp;P$145&amp;"'!A1"),0,$C$144,200,1),MATCH(1,(_summary!$B151=INDIRECT("'"&amp;P$145&amp;"'!A1:A300"))*(_summary!$C151=INDIRECT("'"&amp;P$145&amp;"'!B1:B300")),0))</f>
        <v>1</v>
      </c>
      <c r="Q151" s="41">
        <f t="shared" ca="1" si="32"/>
        <v>1.1905983028861913</v>
      </c>
      <c r="T151" s="15" t="e">
        <f t="array" aca="1" ref="T151" ca="1">INDEX(OFFSET(INDIRECT("'"&amp;T$145&amp;"'!A1"),0,$C$144,200,1),MATCH(1,(_summary!$B151=INDIRECT("'"&amp;T$145&amp;"'!A1:A300"))*(_summary!$C151=INDIRECT("'"&amp;T$145&amp;"'!B1:B300")),0))</f>
        <v>#REF!</v>
      </c>
      <c r="U151" s="15" t="e">
        <f t="array" aca="1" ref="U151" ca="1">INDEX(OFFSET(INDIRECT("'"&amp;U$145&amp;"'!A1"),0,$C$144,200,1),MATCH(1,(_summary!$B151=INDIRECT("'"&amp;U$145&amp;"'!A1:A300"))*(_summary!$C151=INDIRECT("'"&amp;U$145&amp;"'!B1:B300")),0))</f>
        <v>#REF!</v>
      </c>
      <c r="V151" s="15" t="e">
        <f t="array" aca="1" ref="V151" ca="1">INDEX(OFFSET(INDIRECT("'"&amp;V$145&amp;"'!A1"),0,$C$144,200,1),MATCH(1,(_summary!$B151=INDIRECT("'"&amp;V$145&amp;"'!A1:A300"))*(_summary!$C151=INDIRECT("'"&amp;V$145&amp;"'!B1:B300")),0))</f>
        <v>#REF!</v>
      </c>
    </row>
    <row r="152" spans="2:22" ht="15.6" thickTop="1" thickBot="1" x14ac:dyDescent="0.35">
      <c r="B152" t="s">
        <v>17</v>
      </c>
      <c r="C152">
        <v>1</v>
      </c>
      <c r="D152" s="15">
        <f t="array" aca="1" ref="D152" ca="1">INDEX(OFFSET(INDIRECT("'"&amp;D$145&amp;"'!A1"),0,$C$144,200,1),MATCH(1,(_summary!$B152=INDIRECT("'"&amp;D$145&amp;"'!A1:A300"))*(_summary!$C152=INDIRECT("'"&amp;D$145&amp;"'!B1:B300")),0))</f>
        <v>1.2527334070697547</v>
      </c>
      <c r="G152" s="15">
        <f t="array" aca="1" ref="G152" ca="1">INDEX(OFFSET(INDIRECT("'"&amp;G$145&amp;"'!A1"),0,$C$144,200,1),MATCH(1,(_summary!$B152=INDIRECT("'"&amp;G$145&amp;"'!A1:A300"))*(_summary!$C152=INDIRECT("'"&amp;G$145&amp;"'!B1:B300")),0))</f>
        <v>1.312344869664114</v>
      </c>
      <c r="H152" s="15">
        <f t="array" aca="1" ref="H152" ca="1">INDEX(OFFSET(INDIRECT("'"&amp;H$145&amp;"'!A1"),0,$C$144,200,1),MATCH(1,(_summary!$B152=INDIRECT("'"&amp;H$145&amp;"'!A1:A300"))*(_summary!$C152=INDIRECT("'"&amp;H$145&amp;"'!B1:B300")),0))</f>
        <v>1.6183236080127681</v>
      </c>
      <c r="I152" s="15">
        <f t="array" aca="1" ref="I152" ca="1">INDEX(OFFSET(INDIRECT("'"&amp;I$145&amp;"'!A1"),0,$C$144,200,1),MATCH(1,(_summary!$B152=INDIRECT("'"&amp;I$145&amp;"'!A1:A300"))*(_summary!$C152=INDIRECT("'"&amp;I$145&amp;"'!B1:B300")),0))</f>
        <v>1.5099120505634425</v>
      </c>
      <c r="L152" s="15">
        <f t="array" aca="1" ref="L152" ca="1">INDEX(OFFSET(INDIRECT("'"&amp;L$145&amp;"'!A1"),0,$C$144,200,1),MATCH(1,(_summary!$B152=INDIRECT("'"&amp;L$145&amp;"'!A1:A300"))*(_summary!$C152=INDIRECT("'"&amp;L$145&amp;"'!B1:B300")),0))</f>
        <v>1.3603915216942013</v>
      </c>
      <c r="M152" s="15">
        <f t="array" aca="1" ref="M152" ca="1">INDEX(OFFSET(INDIRECT("'"&amp;M$145&amp;"'!A1"),0,$C$144,200,1),MATCH(1,(_summary!$B152=INDIRECT("'"&amp;M$145&amp;"'!A1:A300"))*(_summary!$C152=INDIRECT("'"&amp;M$145&amp;"'!B1:B300")),0))</f>
        <v>1.3603915216942013</v>
      </c>
      <c r="N152" s="15">
        <f t="array" aca="1" ref="N152" ca="1">INDEX(OFFSET(INDIRECT("'"&amp;N$145&amp;"'!A1"),0,$C$144,200,1),MATCH(1,(_summary!$B152=INDIRECT("'"&amp;N$145&amp;"'!A1:A300"))*(_summary!$C152=INDIRECT("'"&amp;N$145&amp;"'!B1:B300")),0))</f>
        <v>1</v>
      </c>
      <c r="O152" s="15">
        <f t="array" aca="1" ref="O152" ca="1">INDEX(OFFSET(INDIRECT("'"&amp;O$145&amp;"'!A1"),0,$C$144,200,1),MATCH(1,(_summary!$B152=INDIRECT("'"&amp;O$145&amp;"'!A1:A300"))*(_summary!$C152=INDIRECT("'"&amp;O$145&amp;"'!B1:B300")),0))</f>
        <v>1</v>
      </c>
      <c r="P152" s="15">
        <f t="array" aca="1" ref="P152" ca="1">INDEX(OFFSET(INDIRECT("'"&amp;P$145&amp;"'!A1"),0,$C$144,200,1),MATCH(1,(_summary!$B152=INDIRECT("'"&amp;P$145&amp;"'!A1:A300"))*(_summary!$C152=INDIRECT("'"&amp;P$145&amp;"'!B1:B300")),0))</f>
        <v>1</v>
      </c>
      <c r="Q152" s="41">
        <f t="shared" ca="1" si="32"/>
        <v>1.2682329976331645</v>
      </c>
      <c r="T152" s="15" t="e">
        <f t="array" aca="1" ref="T152" ca="1">INDEX(OFFSET(INDIRECT("'"&amp;T$145&amp;"'!A1"),0,$C$144,200,1),MATCH(1,(_summary!$B152=INDIRECT("'"&amp;T$145&amp;"'!A1:A300"))*(_summary!$C152=INDIRECT("'"&amp;T$145&amp;"'!B1:B300")),0))</f>
        <v>#REF!</v>
      </c>
      <c r="U152" s="15" t="e">
        <f t="array" aca="1" ref="U152" ca="1">INDEX(OFFSET(INDIRECT("'"&amp;U$145&amp;"'!A1"),0,$C$144,200,1),MATCH(1,(_summary!$B152=INDIRECT("'"&amp;U$145&amp;"'!A1:A300"))*(_summary!$C152=INDIRECT("'"&amp;U$145&amp;"'!B1:B300")),0))</f>
        <v>#REF!</v>
      </c>
      <c r="V152" s="15" t="e">
        <f t="array" aca="1" ref="V152" ca="1">INDEX(OFFSET(INDIRECT("'"&amp;V$145&amp;"'!A1"),0,$C$144,200,1),MATCH(1,(_summary!$B152=INDIRECT("'"&amp;V$145&amp;"'!A1:A300"))*(_summary!$C152=INDIRECT("'"&amp;V$145&amp;"'!B1:B300")),0))</f>
        <v>#REF!</v>
      </c>
    </row>
    <row r="153" spans="2:22" ht="15.6" thickTop="1" thickBot="1" x14ac:dyDescent="0.35">
      <c r="B153" t="s">
        <v>25</v>
      </c>
      <c r="C153">
        <v>1</v>
      </c>
      <c r="D153" s="15">
        <f t="array" aca="1" ref="D153" ca="1">INDEX(OFFSET(INDIRECT("'"&amp;D$145&amp;"'!A1"),0,$C$144,200,1),MATCH(1,(_summary!$B153=INDIRECT("'"&amp;D$145&amp;"'!A1:A300"))*(_summary!$C153=INDIRECT("'"&amp;D$145&amp;"'!B1:B300")),0))</f>
        <v>1.161774424694805</v>
      </c>
      <c r="G153" s="15">
        <f t="array" aca="1" ref="G153" ca="1">INDEX(OFFSET(INDIRECT("'"&amp;G$145&amp;"'!A1"),0,$C$144,200,1),MATCH(1,(_summary!$B153=INDIRECT("'"&amp;G$145&amp;"'!A1:A300"))*(_summary!$C153=INDIRECT("'"&amp;G$145&amp;"'!B1:B300")),0))</f>
        <v>1.2851369403602304</v>
      </c>
      <c r="H153" s="15">
        <f t="array" aca="1" ref="H153" ca="1">INDEX(OFFSET(INDIRECT("'"&amp;H$145&amp;"'!A1"),0,$C$144,200,1),MATCH(1,(_summary!$B153=INDIRECT("'"&amp;H$145&amp;"'!A1:A300"))*(_summary!$C153=INDIRECT("'"&amp;H$145&amp;"'!B1:B300")),0))</f>
        <v>1.6223997584651404</v>
      </c>
      <c r="I153" s="15">
        <f t="array" aca="1" ref="I153" ca="1">INDEX(OFFSET(INDIRECT("'"&amp;I$145&amp;"'!A1"),0,$C$144,200,1),MATCH(1,(_summary!$B153=INDIRECT("'"&amp;I$145&amp;"'!A1:A300"))*(_summary!$C153=INDIRECT("'"&amp;I$145&amp;"'!B1:B300")),0))</f>
        <v>1.4389039430492256</v>
      </c>
      <c r="L153" s="15">
        <f t="array" aca="1" ref="L153" ca="1">INDEX(OFFSET(INDIRECT("'"&amp;L$145&amp;"'!A1"),0,$C$144,200,1),MATCH(1,(_summary!$B153=INDIRECT("'"&amp;L$145&amp;"'!A1:A300"))*(_summary!$C153=INDIRECT("'"&amp;L$145&amp;"'!B1:B300")),0))</f>
        <v>1.2834054188582438</v>
      </c>
      <c r="M153" s="15">
        <f t="array" aca="1" ref="M153" ca="1">INDEX(OFFSET(INDIRECT("'"&amp;M$145&amp;"'!A1"),0,$C$144,200,1),MATCH(1,(_summary!$B153=INDIRECT("'"&amp;M$145&amp;"'!A1:A300"))*(_summary!$C153=INDIRECT("'"&amp;M$145&amp;"'!B1:B300")),0))</f>
        <v>1.2834054188582438</v>
      </c>
      <c r="N153" s="15">
        <f t="array" aca="1" ref="N153" ca="1">INDEX(OFFSET(INDIRECT("'"&amp;N$145&amp;"'!A1"),0,$C$144,200,1),MATCH(1,(_summary!$B153=INDIRECT("'"&amp;N$145&amp;"'!A1:A300"))*(_summary!$C153=INDIRECT("'"&amp;N$145&amp;"'!B1:B300")),0))</f>
        <v>1</v>
      </c>
      <c r="O153" s="15">
        <f t="array" aca="1" ref="O153" ca="1">INDEX(OFFSET(INDIRECT("'"&amp;O$145&amp;"'!A1"),0,$C$144,200,1),MATCH(1,(_summary!$B153=INDIRECT("'"&amp;O$145&amp;"'!A1:A300"))*(_summary!$C153=INDIRECT("'"&amp;O$145&amp;"'!B1:B300")),0))</f>
        <v>1</v>
      </c>
      <c r="P153" s="15">
        <f t="array" aca="1" ref="P153" ca="1">INDEX(OFFSET(INDIRECT("'"&amp;P$145&amp;"'!A1"),0,$C$144,200,1),MATCH(1,(_summary!$B153=INDIRECT("'"&amp;P$145&amp;"'!A1:A300"))*(_summary!$C153=INDIRECT("'"&amp;P$145&amp;"'!B1:B300")),0))</f>
        <v>1</v>
      </c>
      <c r="Q153" s="41">
        <f t="shared" ca="1" si="32"/>
        <v>1.2305584338095432</v>
      </c>
      <c r="T153" s="15" t="e">
        <f t="array" aca="1" ref="T153" ca="1">INDEX(OFFSET(INDIRECT("'"&amp;T$145&amp;"'!A1"),0,$C$144,200,1),MATCH(1,(_summary!$B153=INDIRECT("'"&amp;T$145&amp;"'!A1:A300"))*(_summary!$C153=INDIRECT("'"&amp;T$145&amp;"'!B1:B300")),0))</f>
        <v>#REF!</v>
      </c>
      <c r="U153" s="15" t="e">
        <f t="array" aca="1" ref="U153" ca="1">INDEX(OFFSET(INDIRECT("'"&amp;U$145&amp;"'!A1"),0,$C$144,200,1),MATCH(1,(_summary!$B153=INDIRECT("'"&amp;U$145&amp;"'!A1:A300"))*(_summary!$C153=INDIRECT("'"&amp;U$145&amp;"'!B1:B300")),0))</f>
        <v>#REF!</v>
      </c>
      <c r="V153" s="15" t="e">
        <f t="array" aca="1" ref="V153" ca="1">INDEX(OFFSET(INDIRECT("'"&amp;V$145&amp;"'!A1"),0,$C$144,200,1),MATCH(1,(_summary!$B153=INDIRECT("'"&amp;V$145&amp;"'!A1:A300"))*(_summary!$C153=INDIRECT("'"&amp;V$145&amp;"'!B1:B300")),0))</f>
        <v>#REF!</v>
      </c>
    </row>
    <row r="154" spans="2:22" ht="15.6" thickTop="1" thickBot="1" x14ac:dyDescent="0.35">
      <c r="B154" t="s">
        <v>11</v>
      </c>
      <c r="C154">
        <v>1</v>
      </c>
      <c r="D154" s="15">
        <f t="array" aca="1" ref="D154" ca="1">INDEX(OFFSET(INDIRECT("'"&amp;D$145&amp;"'!A1"),0,$C$144,200,1),MATCH(1,(_summary!$B154=INDIRECT("'"&amp;D$145&amp;"'!A1:A300"))*(_summary!$C154=INDIRECT("'"&amp;D$145&amp;"'!B1:B300")),0))</f>
        <v>1.1761405997830205</v>
      </c>
      <c r="G154" s="15">
        <f t="array" aca="1" ref="G154" ca="1">INDEX(OFFSET(INDIRECT("'"&amp;G$145&amp;"'!A1"),0,$C$144,200,1),MATCH(1,(_summary!$B154=INDIRECT("'"&amp;G$145&amp;"'!A1:A300"))*(_summary!$C154=INDIRECT("'"&amp;G$145&amp;"'!B1:B300")),0))</f>
        <v>1.2040679691522302</v>
      </c>
      <c r="H154" s="15">
        <f t="array" aca="1" ref="H154" ca="1">INDEX(OFFSET(INDIRECT("'"&amp;H$145&amp;"'!A1"),0,$C$144,200,1),MATCH(1,(_summary!$B154=INDIRECT("'"&amp;H$145&amp;"'!A1:A300"))*(_summary!$C154=INDIRECT("'"&amp;H$145&amp;"'!B1:B300")),0))</f>
        <v>1.5693972681445101</v>
      </c>
      <c r="I154" s="15">
        <f t="array" aca="1" ref="I154" ca="1">INDEX(OFFSET(INDIRECT("'"&amp;I$145&amp;"'!A1"),0,$C$144,200,1),MATCH(1,(_summary!$B154=INDIRECT("'"&amp;I$145&amp;"'!A1:A300"))*(_summary!$C154=INDIRECT("'"&amp;I$145&amp;"'!B1:B300")),0))</f>
        <v>1.6457042689370314</v>
      </c>
      <c r="L154" s="15">
        <f t="array" aca="1" ref="L154" ca="1">INDEX(OFFSET(INDIRECT("'"&amp;L$145&amp;"'!A1"),0,$C$144,200,1),MATCH(1,(_summary!$B154=INDIRECT("'"&amp;L$145&amp;"'!A1:A300"))*(_summary!$C154=INDIRECT("'"&amp;L$145&amp;"'!B1:B300")),0))</f>
        <v>1.3719096075781645</v>
      </c>
      <c r="M154" s="15">
        <f t="array" aca="1" ref="M154" ca="1">INDEX(OFFSET(INDIRECT("'"&amp;M$145&amp;"'!A1"),0,$C$144,200,1),MATCH(1,(_summary!$B154=INDIRECT("'"&amp;M$145&amp;"'!A1:A300"))*(_summary!$C154=INDIRECT("'"&amp;M$145&amp;"'!B1:B300")),0))</f>
        <v>1.3719096075781645</v>
      </c>
      <c r="N154" s="15">
        <f t="array" aca="1" ref="N154" ca="1">INDEX(OFFSET(INDIRECT("'"&amp;N$145&amp;"'!A1"),0,$C$144,200,1),MATCH(1,(_summary!$B154=INDIRECT("'"&amp;N$145&amp;"'!A1:A300"))*(_summary!$C154=INDIRECT("'"&amp;N$145&amp;"'!B1:B300")),0))</f>
        <v>1</v>
      </c>
      <c r="O154" s="15">
        <f t="array" aca="1" ref="O154" ca="1">INDEX(OFFSET(INDIRECT("'"&amp;O$145&amp;"'!A1"),0,$C$144,200,1),MATCH(1,(_summary!$B154=INDIRECT("'"&amp;O$145&amp;"'!A1:A300"))*(_summary!$C154=INDIRECT("'"&amp;O$145&amp;"'!B1:B300")),0))</f>
        <v>1</v>
      </c>
      <c r="P154" s="15">
        <f t="array" aca="1" ref="P154" ca="1">INDEX(OFFSET(INDIRECT("'"&amp;P$145&amp;"'!A1"),0,$C$144,200,1),MATCH(1,(_summary!$B154=INDIRECT("'"&amp;P$145&amp;"'!A1:A300"))*(_summary!$C154=INDIRECT("'"&amp;P$145&amp;"'!B1:B300")),0))</f>
        <v>1</v>
      </c>
      <c r="Q154" s="41">
        <f t="shared" ca="1" si="32"/>
        <v>1.2599032579081246</v>
      </c>
      <c r="T154" s="15" t="e">
        <f t="array" aca="1" ref="T154" ca="1">INDEX(OFFSET(INDIRECT("'"&amp;T$145&amp;"'!A1"),0,$C$144,200,1),MATCH(1,(_summary!$B154=INDIRECT("'"&amp;T$145&amp;"'!A1:A300"))*(_summary!$C154=INDIRECT("'"&amp;T$145&amp;"'!B1:B300")),0))</f>
        <v>#REF!</v>
      </c>
      <c r="U154" s="15" t="e">
        <f t="array" aca="1" ref="U154" ca="1">INDEX(OFFSET(INDIRECT("'"&amp;U$145&amp;"'!A1"),0,$C$144,200,1),MATCH(1,(_summary!$B154=INDIRECT("'"&amp;U$145&amp;"'!A1:A300"))*(_summary!$C154=INDIRECT("'"&amp;U$145&amp;"'!B1:B300")),0))</f>
        <v>#REF!</v>
      </c>
      <c r="V154" s="15" t="e">
        <f t="array" aca="1" ref="V154" ca="1">INDEX(OFFSET(INDIRECT("'"&amp;V$145&amp;"'!A1"),0,$C$144,200,1),MATCH(1,(_summary!$B154=INDIRECT("'"&amp;V$145&amp;"'!A1:A300"))*(_summary!$C154=INDIRECT("'"&amp;V$145&amp;"'!B1:B300")),0))</f>
        <v>#REF!</v>
      </c>
    </row>
    <row r="155" spans="2:22" ht="15.6" thickTop="1" thickBot="1" x14ac:dyDescent="0.35">
      <c r="B155" t="s">
        <v>3</v>
      </c>
      <c r="C155">
        <v>1</v>
      </c>
      <c r="D155" s="15">
        <f t="array" aca="1" ref="D155" ca="1">INDEX(OFFSET(INDIRECT("'"&amp;D$145&amp;"'!A1"),0,$C$144,200,1),MATCH(1,(_summary!$B155=INDIRECT("'"&amp;D$145&amp;"'!A1:A300"))*(_summary!$C155=INDIRECT("'"&amp;D$145&amp;"'!B1:B300")),0))</f>
        <v>1.1671485233774814</v>
      </c>
      <c r="G155" s="15">
        <f t="array" aca="1" ref="G155" ca="1">INDEX(OFFSET(INDIRECT("'"&amp;G$145&amp;"'!A1"),0,$C$144,200,1),MATCH(1,(_summary!$B155=INDIRECT("'"&amp;G$145&amp;"'!A1:A300"))*(_summary!$C155=INDIRECT("'"&amp;G$145&amp;"'!B1:B300")),0))</f>
        <v>1.1167628995798167</v>
      </c>
      <c r="H155" s="15">
        <f t="array" aca="1" ref="H155" ca="1">INDEX(OFFSET(INDIRECT("'"&amp;H$145&amp;"'!A1"),0,$C$144,200,1),MATCH(1,(_summary!$B155=INDIRECT("'"&amp;H$145&amp;"'!A1:A300"))*(_summary!$C155=INDIRECT("'"&amp;H$145&amp;"'!B1:B300")),0))</f>
        <v>1.7902084041975634</v>
      </c>
      <c r="I155" s="15">
        <f t="array" aca="1" ref="I155" ca="1">INDEX(OFFSET(INDIRECT("'"&amp;I$145&amp;"'!A1"),0,$C$144,200,1),MATCH(1,(_summary!$B155=INDIRECT("'"&amp;I$145&amp;"'!A1:A300"))*(_summary!$C155=INDIRECT("'"&amp;I$145&amp;"'!B1:B300")),0))</f>
        <v>1.6747176355315239</v>
      </c>
      <c r="L155" s="15">
        <f t="array" aca="1" ref="L155" ca="1">INDEX(OFFSET(INDIRECT("'"&amp;L$145&amp;"'!A1"),0,$C$144,200,1),MATCH(1,(_summary!$B155=INDIRECT("'"&amp;L$145&amp;"'!A1:A300"))*(_summary!$C155=INDIRECT("'"&amp;L$145&amp;"'!B1:B300")),0))</f>
        <v>1.0914376445629028</v>
      </c>
      <c r="M155" s="15">
        <f t="array" aca="1" ref="M155" ca="1">INDEX(OFFSET(INDIRECT("'"&amp;M$145&amp;"'!A1"),0,$C$144,200,1),MATCH(1,(_summary!$B155=INDIRECT("'"&amp;M$145&amp;"'!A1:A300"))*(_summary!$C155=INDIRECT("'"&amp;M$145&amp;"'!B1:B300")),0))</f>
        <v>1.0914376445629028</v>
      </c>
      <c r="N155" s="15">
        <f t="array" aca="1" ref="N155" ca="1">INDEX(OFFSET(INDIRECT("'"&amp;N$145&amp;"'!A1"),0,$C$144,200,1),MATCH(1,(_summary!$B155=INDIRECT("'"&amp;N$145&amp;"'!A1:A300"))*(_summary!$C155=INDIRECT("'"&amp;N$145&amp;"'!B1:B300")),0))</f>
        <v>1</v>
      </c>
      <c r="O155" s="15">
        <f t="array" aca="1" ref="O155" ca="1">INDEX(OFFSET(INDIRECT("'"&amp;O$145&amp;"'!A1"),0,$C$144,200,1),MATCH(1,(_summary!$B155=INDIRECT("'"&amp;O$145&amp;"'!A1:A300"))*(_summary!$C155=INDIRECT("'"&amp;O$145&amp;"'!B1:B300")),0))</f>
        <v>1</v>
      </c>
      <c r="P155" s="15">
        <f t="array" aca="1" ref="P155" ca="1">INDEX(OFFSET(INDIRECT("'"&amp;P$145&amp;"'!A1"),0,$C$144,200,1),MATCH(1,(_summary!$B155=INDIRECT("'"&amp;P$145&amp;"'!A1:A300"))*(_summary!$C155=INDIRECT("'"&amp;P$145&amp;"'!B1:B300")),0))</f>
        <v>1</v>
      </c>
      <c r="Q155" s="41">
        <f t="shared" ca="1" si="32"/>
        <v>1.2146347502013546</v>
      </c>
      <c r="T155" s="15" t="e">
        <f t="array" aca="1" ref="T155" ca="1">INDEX(OFFSET(INDIRECT("'"&amp;T$145&amp;"'!A1"),0,$C$144,200,1),MATCH(1,(_summary!$B155=INDIRECT("'"&amp;T$145&amp;"'!A1:A300"))*(_summary!$C155=INDIRECT("'"&amp;T$145&amp;"'!B1:B300")),0))</f>
        <v>#REF!</v>
      </c>
      <c r="U155" s="15" t="e">
        <f t="array" aca="1" ref="U155" ca="1">INDEX(OFFSET(INDIRECT("'"&amp;U$145&amp;"'!A1"),0,$C$144,200,1),MATCH(1,(_summary!$B155=INDIRECT("'"&amp;U$145&amp;"'!A1:A300"))*(_summary!$C155=INDIRECT("'"&amp;U$145&amp;"'!B1:B300")),0))</f>
        <v>#REF!</v>
      </c>
      <c r="V155" s="15" t="e">
        <f t="array" aca="1" ref="V155" ca="1">INDEX(OFFSET(INDIRECT("'"&amp;V$145&amp;"'!A1"),0,$C$144,200,1),MATCH(1,(_summary!$B155=INDIRECT("'"&amp;V$145&amp;"'!A1:A300"))*(_summary!$C155=INDIRECT("'"&amp;V$145&amp;"'!B1:B300")),0))</f>
        <v>#REF!</v>
      </c>
    </row>
    <row r="156" spans="2:22" ht="15.6" thickTop="1" thickBot="1" x14ac:dyDescent="0.35">
      <c r="B156" t="s">
        <v>2</v>
      </c>
      <c r="C156">
        <v>1</v>
      </c>
      <c r="D156" s="15">
        <f t="array" aca="1" ref="D156" ca="1">INDEX(OFFSET(INDIRECT("'"&amp;D$145&amp;"'!A1"),0,$C$144,200,1),MATCH(1,(_summary!$B156=INDIRECT("'"&amp;D$145&amp;"'!A1:A300"))*(_summary!$C156=INDIRECT("'"&amp;D$145&amp;"'!B1:B300")),0))</f>
        <v>1.1671106719231361</v>
      </c>
      <c r="G156" s="15">
        <f t="array" aca="1" ref="G156" ca="1">INDEX(OFFSET(INDIRECT("'"&amp;G$145&amp;"'!A1"),0,$C$144,200,1),MATCH(1,(_summary!$B156=INDIRECT("'"&amp;G$145&amp;"'!A1:A300"))*(_summary!$C156=INDIRECT("'"&amp;G$145&amp;"'!B1:B300")),0))</f>
        <v>1.1451392843222261</v>
      </c>
      <c r="H156" s="15">
        <f t="array" aca="1" ref="H156" ca="1">INDEX(OFFSET(INDIRECT("'"&amp;H$145&amp;"'!A1"),0,$C$144,200,1),MATCH(1,(_summary!$B156=INDIRECT("'"&amp;H$145&amp;"'!A1:A300"))*(_summary!$C156=INDIRECT("'"&amp;H$145&amp;"'!B1:B300")),0))</f>
        <v>1.7624833938121909</v>
      </c>
      <c r="I156" s="15">
        <f t="array" aca="1" ref="I156" ca="1">INDEX(OFFSET(INDIRECT("'"&amp;I$145&amp;"'!A1"),0,$C$144,200,1),MATCH(1,(_summary!$B156=INDIRECT("'"&amp;I$145&amp;"'!A1:A300"))*(_summary!$C156=INDIRECT("'"&amp;I$145&amp;"'!B1:B300")),0))</f>
        <v>1.6737833150087589</v>
      </c>
      <c r="L156" s="15">
        <f t="array" aca="1" ref="L156" ca="1">INDEX(OFFSET(INDIRECT("'"&amp;L$145&amp;"'!A1"),0,$C$144,200,1),MATCH(1,(_summary!$B156=INDIRECT("'"&amp;L$145&amp;"'!A1:A300"))*(_summary!$C156=INDIRECT("'"&amp;L$145&amp;"'!B1:B300")),0))</f>
        <v>1.9499204285397755</v>
      </c>
      <c r="M156" s="15">
        <f t="array" aca="1" ref="M156" ca="1">INDEX(OFFSET(INDIRECT("'"&amp;M$145&amp;"'!A1"),0,$C$144,200,1),MATCH(1,(_summary!$B156=INDIRECT("'"&amp;M$145&amp;"'!A1:A300"))*(_summary!$C156=INDIRECT("'"&amp;M$145&amp;"'!B1:B300")),0))</f>
        <v>1.9499204285397755</v>
      </c>
      <c r="N156" s="15">
        <f t="array" aca="1" ref="N156" ca="1">INDEX(OFFSET(INDIRECT("'"&amp;N$145&amp;"'!A1"),0,$C$144,200,1),MATCH(1,(_summary!$B156=INDIRECT("'"&amp;N$145&amp;"'!A1:A300"))*(_summary!$C156=INDIRECT("'"&amp;N$145&amp;"'!B1:B300")),0))</f>
        <v>1</v>
      </c>
      <c r="O156" s="15">
        <f t="array" aca="1" ref="O156" ca="1">INDEX(OFFSET(INDIRECT("'"&amp;O$145&amp;"'!A1"),0,$C$144,200,1),MATCH(1,(_summary!$B156=INDIRECT("'"&amp;O$145&amp;"'!A1:A300"))*(_summary!$C156=INDIRECT("'"&amp;O$145&amp;"'!B1:B300")),0))</f>
        <v>1</v>
      </c>
      <c r="P156" s="15">
        <f t="array" aca="1" ref="P156" ca="1">INDEX(OFFSET(INDIRECT("'"&amp;P$145&amp;"'!A1"),0,$C$144,200,1),MATCH(1,(_summary!$B156=INDIRECT("'"&amp;P$145&amp;"'!A1:A300"))*(_summary!$C156=INDIRECT("'"&amp;P$145&amp;"'!B1:B300")),0))</f>
        <v>1</v>
      </c>
      <c r="Q156" s="41">
        <f t="shared" ca="1" si="32"/>
        <v>1.4053730580162069</v>
      </c>
      <c r="T156" s="15" t="e">
        <f t="array" aca="1" ref="T156" ca="1">INDEX(OFFSET(INDIRECT("'"&amp;T$145&amp;"'!A1"),0,$C$144,200,1),MATCH(1,(_summary!$B156=INDIRECT("'"&amp;T$145&amp;"'!A1:A300"))*(_summary!$C156=INDIRECT("'"&amp;T$145&amp;"'!B1:B300")),0))</f>
        <v>#REF!</v>
      </c>
      <c r="U156" s="15" t="e">
        <f t="array" aca="1" ref="U156" ca="1">INDEX(OFFSET(INDIRECT("'"&amp;U$145&amp;"'!A1"),0,$C$144,200,1),MATCH(1,(_summary!$B156=INDIRECT("'"&amp;U$145&amp;"'!A1:A300"))*(_summary!$C156=INDIRECT("'"&amp;U$145&amp;"'!B1:B300")),0))</f>
        <v>#REF!</v>
      </c>
      <c r="V156" s="15" t="e">
        <f t="array" aca="1" ref="V156" ca="1">INDEX(OFFSET(INDIRECT("'"&amp;V$145&amp;"'!A1"),0,$C$144,200,1),MATCH(1,(_summary!$B156=INDIRECT("'"&amp;V$145&amp;"'!A1:A300"))*(_summary!$C156=INDIRECT("'"&amp;V$145&amp;"'!B1:B300")),0))</f>
        <v>#REF!</v>
      </c>
    </row>
    <row r="157" spans="2:22" ht="15.6" thickTop="1" thickBot="1" x14ac:dyDescent="0.35">
      <c r="B157" t="s">
        <v>16</v>
      </c>
      <c r="C157">
        <v>1</v>
      </c>
      <c r="D157" s="15">
        <f t="array" aca="1" ref="D157" ca="1">INDEX(OFFSET(INDIRECT("'"&amp;D$145&amp;"'!A1"),0,$C$144,200,1),MATCH(1,(_summary!$B157=INDIRECT("'"&amp;D$145&amp;"'!A1:A300"))*(_summary!$C157=INDIRECT("'"&amp;D$145&amp;"'!B1:B300")),0))</f>
        <v>1.2018041473945038</v>
      </c>
      <c r="G157" s="15">
        <f t="array" aca="1" ref="G157" ca="1">INDEX(OFFSET(INDIRECT("'"&amp;G$145&amp;"'!A1"),0,$C$144,200,1),MATCH(1,(_summary!$B157=INDIRECT("'"&amp;G$145&amp;"'!A1:A300"))*(_summary!$C157=INDIRECT("'"&amp;G$145&amp;"'!B1:B300")),0))</f>
        <v>1.2704612810214682</v>
      </c>
      <c r="H157" s="15">
        <f t="array" aca="1" ref="H157" ca="1">INDEX(OFFSET(INDIRECT("'"&amp;H$145&amp;"'!A1"),0,$C$144,200,1),MATCH(1,(_summary!$B157=INDIRECT("'"&amp;H$145&amp;"'!A1:A300"))*(_summary!$C157=INDIRECT("'"&amp;H$145&amp;"'!B1:B300")),0))</f>
        <v>1.646025427777031</v>
      </c>
      <c r="I157" s="15">
        <f t="array" aca="1" ref="I157" ca="1">INDEX(OFFSET(INDIRECT("'"&amp;I$145&amp;"'!A1"),0,$C$144,200,1),MATCH(1,(_summary!$B157=INDIRECT("'"&amp;I$145&amp;"'!A1:A300"))*(_summary!$C157=INDIRECT("'"&amp;I$145&amp;"'!B1:B300")),0))</f>
        <v>1.683589343703668</v>
      </c>
      <c r="L157" s="15">
        <f t="array" aca="1" ref="L157" ca="1">INDEX(OFFSET(INDIRECT("'"&amp;L$145&amp;"'!A1"),0,$C$144,200,1),MATCH(1,(_summary!$B157=INDIRECT("'"&amp;L$145&amp;"'!A1:A300"))*(_summary!$C157=INDIRECT("'"&amp;L$145&amp;"'!B1:B300")),0))</f>
        <v>1.2834054188582438</v>
      </c>
      <c r="M157" s="15">
        <f t="array" aca="1" ref="M157" ca="1">INDEX(OFFSET(INDIRECT("'"&amp;M$145&amp;"'!A1"),0,$C$144,200,1),MATCH(1,(_summary!$B157=INDIRECT("'"&amp;M$145&amp;"'!A1:A300"))*(_summary!$C157=INDIRECT("'"&amp;M$145&amp;"'!B1:B300")),0))</f>
        <v>1.2834054188582438</v>
      </c>
      <c r="N157" s="15">
        <f t="array" aca="1" ref="N157" ca="1">INDEX(OFFSET(INDIRECT("'"&amp;N$145&amp;"'!A1"),0,$C$144,200,1),MATCH(1,(_summary!$B157=INDIRECT("'"&amp;N$145&amp;"'!A1:A300"))*(_summary!$C157=INDIRECT("'"&amp;N$145&amp;"'!B1:B300")),0))</f>
        <v>1</v>
      </c>
      <c r="O157" s="15">
        <f t="array" aca="1" ref="O157" ca="1">INDEX(OFFSET(INDIRECT("'"&amp;O$145&amp;"'!A1"),0,$C$144,200,1),MATCH(1,(_summary!$B157=INDIRECT("'"&amp;O$145&amp;"'!A1:A300"))*(_summary!$C157=INDIRECT("'"&amp;O$145&amp;"'!B1:B300")),0))</f>
        <v>1</v>
      </c>
      <c r="P157" s="15">
        <f t="array" aca="1" ref="P157" ca="1">INDEX(OFFSET(INDIRECT("'"&amp;P$145&amp;"'!A1"),0,$C$144,200,1),MATCH(1,(_summary!$B157=INDIRECT("'"&amp;P$145&amp;"'!A1:A300"))*(_summary!$C157=INDIRECT("'"&amp;P$145&amp;"'!B1:B300")),0))</f>
        <v>1</v>
      </c>
      <c r="Q157" s="41">
        <f t="shared" ca="1" si="32"/>
        <v>1.2631878930681288</v>
      </c>
      <c r="T157" s="15" t="e">
        <f t="array" aca="1" ref="T157" ca="1">INDEX(OFFSET(INDIRECT("'"&amp;T$145&amp;"'!A1"),0,$C$144,200,1),MATCH(1,(_summary!$B157=INDIRECT("'"&amp;T$145&amp;"'!A1:A300"))*(_summary!$C157=INDIRECT("'"&amp;T$145&amp;"'!B1:B300")),0))</f>
        <v>#REF!</v>
      </c>
      <c r="U157" s="15" t="e">
        <f t="array" aca="1" ref="U157" ca="1">INDEX(OFFSET(INDIRECT("'"&amp;U$145&amp;"'!A1"),0,$C$144,200,1),MATCH(1,(_summary!$B157=INDIRECT("'"&amp;U$145&amp;"'!A1:A300"))*(_summary!$C157=INDIRECT("'"&amp;U$145&amp;"'!B1:B300")),0))</f>
        <v>#REF!</v>
      </c>
      <c r="V157" s="15" t="e">
        <f t="array" aca="1" ref="V157" ca="1">INDEX(OFFSET(INDIRECT("'"&amp;V$145&amp;"'!A1"),0,$C$144,200,1),MATCH(1,(_summary!$B157=INDIRECT("'"&amp;V$145&amp;"'!A1:A300"))*(_summary!$C157=INDIRECT("'"&amp;V$145&amp;"'!B1:B300")),0))</f>
        <v>#REF!</v>
      </c>
    </row>
    <row r="158" spans="2:22" ht="15.6" thickTop="1" thickBot="1" x14ac:dyDescent="0.35">
      <c r="B158" t="s">
        <v>15</v>
      </c>
      <c r="C158">
        <v>1</v>
      </c>
      <c r="D158" s="15">
        <f t="array" aca="1" ref="D158" ca="1">INDEX(OFFSET(INDIRECT("'"&amp;D$145&amp;"'!A1"),0,$C$144,200,1),MATCH(1,(_summary!$B158=INDIRECT("'"&amp;D$145&amp;"'!A1:A300"))*(_summary!$C158=INDIRECT("'"&amp;D$145&amp;"'!B1:B300")),0))</f>
        <v>1.159346927797557</v>
      </c>
      <c r="G158" s="15">
        <f t="array" aca="1" ref="G158" ca="1">INDEX(OFFSET(INDIRECT("'"&amp;G$145&amp;"'!A1"),0,$C$144,200,1),MATCH(1,(_summary!$B158=INDIRECT("'"&amp;G$145&amp;"'!A1:A300"))*(_summary!$C158=INDIRECT("'"&amp;G$145&amp;"'!B1:B300")),0))</f>
        <v>1.2272554656651937</v>
      </c>
      <c r="H158" s="15">
        <f t="array" aca="1" ref="H158" ca="1">INDEX(OFFSET(INDIRECT("'"&amp;H$145&amp;"'!A1"),0,$C$144,200,1),MATCH(1,(_summary!$B158=INDIRECT("'"&amp;H$145&amp;"'!A1:A300"))*(_summary!$C158=INDIRECT("'"&amp;H$145&amp;"'!B1:B300")),0))</f>
        <v>1.6159526294168305</v>
      </c>
      <c r="I158" s="15">
        <f t="array" aca="1" ref="I158" ca="1">INDEX(OFFSET(INDIRECT("'"&amp;I$145&amp;"'!A1"),0,$C$144,200,1),MATCH(1,(_summary!$B158=INDIRECT("'"&amp;I$145&amp;"'!A1:A300"))*(_summary!$C158=INDIRECT("'"&amp;I$145&amp;"'!B1:B300")),0))</f>
        <v>1.4445307805390593</v>
      </c>
      <c r="L158" s="15">
        <f t="array" aca="1" ref="L158" ca="1">INDEX(OFFSET(INDIRECT("'"&amp;L$145&amp;"'!A1"),0,$C$144,200,1),MATCH(1,(_summary!$B158=INDIRECT("'"&amp;L$145&amp;"'!A1:A300"))*(_summary!$C158=INDIRECT("'"&amp;L$145&amp;"'!B1:B300")),0))</f>
        <v>1.6701821655804043</v>
      </c>
      <c r="M158" s="15">
        <f t="array" aca="1" ref="M158" ca="1">INDEX(OFFSET(INDIRECT("'"&amp;M$145&amp;"'!A1"),0,$C$144,200,1),MATCH(1,(_summary!$B158=INDIRECT("'"&amp;M$145&amp;"'!A1:A300"))*(_summary!$C158=INDIRECT("'"&amp;M$145&amp;"'!B1:B300")),0))</f>
        <v>1.6701821655804043</v>
      </c>
      <c r="N158" s="15">
        <f t="array" aca="1" ref="N158" ca="1">INDEX(OFFSET(INDIRECT("'"&amp;N$145&amp;"'!A1"),0,$C$144,200,1),MATCH(1,(_summary!$B158=INDIRECT("'"&amp;N$145&amp;"'!A1:A300"))*(_summary!$C158=INDIRECT("'"&amp;N$145&amp;"'!B1:B300")),0))</f>
        <v>1</v>
      </c>
      <c r="O158" s="15">
        <f t="array" aca="1" ref="O158" ca="1">INDEX(OFFSET(INDIRECT("'"&amp;O$145&amp;"'!A1"),0,$C$144,200,1),MATCH(1,(_summary!$B158=INDIRECT("'"&amp;O$145&amp;"'!A1:A300"))*(_summary!$C158=INDIRECT("'"&amp;O$145&amp;"'!B1:B300")),0))</f>
        <v>1</v>
      </c>
      <c r="P158" s="15">
        <f t="array" aca="1" ref="P158" ca="1">INDEX(OFFSET(INDIRECT("'"&amp;P$145&amp;"'!A1"),0,$C$144,200,1),MATCH(1,(_summary!$B158=INDIRECT("'"&amp;P$145&amp;"'!A1:A300"))*(_summary!$C158=INDIRECT("'"&amp;P$145&amp;"'!B1:B300")),0))</f>
        <v>1</v>
      </c>
      <c r="Q158" s="41">
        <f t="shared" ca="1" si="32"/>
        <v>1.3097166816199388</v>
      </c>
      <c r="T158" s="15" t="e">
        <f t="array" aca="1" ref="T158" ca="1">INDEX(OFFSET(INDIRECT("'"&amp;T$145&amp;"'!A1"),0,$C$144,200,1),MATCH(1,(_summary!$B158=INDIRECT("'"&amp;T$145&amp;"'!A1:A300"))*(_summary!$C158=INDIRECT("'"&amp;T$145&amp;"'!B1:B300")),0))</f>
        <v>#REF!</v>
      </c>
      <c r="U158" s="15" t="e">
        <f t="array" aca="1" ref="U158" ca="1">INDEX(OFFSET(INDIRECT("'"&amp;U$145&amp;"'!A1"),0,$C$144,200,1),MATCH(1,(_summary!$B158=INDIRECT("'"&amp;U$145&amp;"'!A1:A300"))*(_summary!$C158=INDIRECT("'"&amp;U$145&amp;"'!B1:B300")),0))</f>
        <v>#REF!</v>
      </c>
      <c r="V158" s="15" t="e">
        <f t="array" aca="1" ref="V158" ca="1">INDEX(OFFSET(INDIRECT("'"&amp;V$145&amp;"'!A1"),0,$C$144,200,1),MATCH(1,(_summary!$B158=INDIRECT("'"&amp;V$145&amp;"'!A1:A300"))*(_summary!$C158=INDIRECT("'"&amp;V$145&amp;"'!B1:B300")),0))</f>
        <v>#REF!</v>
      </c>
    </row>
    <row r="159" spans="2:22" ht="15.6" thickTop="1" thickBot="1" x14ac:dyDescent="0.35">
      <c r="B159" t="s">
        <v>18</v>
      </c>
      <c r="C159">
        <v>1</v>
      </c>
      <c r="D159" s="15">
        <f t="array" aca="1" ref="D159" ca="1">INDEX(OFFSET(INDIRECT("'"&amp;D$145&amp;"'!A1"),0,$C$144,200,1),MATCH(1,(_summary!$B159=INDIRECT("'"&amp;D$145&amp;"'!A1:A300"))*(_summary!$C159=INDIRECT("'"&amp;D$145&amp;"'!B1:B300")),0))</f>
        <v>1.1819476958166024</v>
      </c>
      <c r="G159" s="15">
        <f t="array" aca="1" ref="G159" ca="1">INDEX(OFFSET(INDIRECT("'"&amp;G$145&amp;"'!A1"),0,$C$144,200,1),MATCH(1,(_summary!$B159=INDIRECT("'"&amp;G$145&amp;"'!A1:A300"))*(_summary!$C159=INDIRECT("'"&amp;G$145&amp;"'!B1:B300")),0))</f>
        <v>1.2276558219346612</v>
      </c>
      <c r="H159" s="15">
        <f t="array" aca="1" ref="H159" ca="1">INDEX(OFFSET(INDIRECT("'"&amp;H$145&amp;"'!A1"),0,$C$144,200,1),MATCH(1,(_summary!$B159=INDIRECT("'"&amp;H$145&amp;"'!A1:A300"))*(_summary!$C159=INDIRECT("'"&amp;H$145&amp;"'!B1:B300")),0))</f>
        <v>1.5653681000925188</v>
      </c>
      <c r="I159" s="15">
        <f t="array" aca="1" ref="I159" ca="1">INDEX(OFFSET(INDIRECT("'"&amp;I$145&amp;"'!A1"),0,$C$144,200,1),MATCH(1,(_summary!$B159=INDIRECT("'"&amp;I$145&amp;"'!A1:A300"))*(_summary!$C159=INDIRECT("'"&amp;I$145&amp;"'!B1:B300")),0))</f>
        <v>1.7234241050862591</v>
      </c>
      <c r="L159" s="15">
        <f t="array" aca="1" ref="L159" ca="1">INDEX(OFFSET(INDIRECT("'"&amp;L$145&amp;"'!A1"),0,$C$144,200,1),MATCH(1,(_summary!$B159=INDIRECT("'"&amp;L$145&amp;"'!A1:A300"))*(_summary!$C159=INDIRECT("'"&amp;L$145&amp;"'!B1:B300")),0))</f>
        <v>1.3935971944695935</v>
      </c>
      <c r="M159" s="15">
        <f t="array" aca="1" ref="M159" ca="1">INDEX(OFFSET(INDIRECT("'"&amp;M$145&amp;"'!A1"),0,$C$144,200,1),MATCH(1,(_summary!$B159=INDIRECT("'"&amp;M$145&amp;"'!A1:A300"))*(_summary!$C159=INDIRECT("'"&amp;M$145&amp;"'!B1:B300")),0))</f>
        <v>1.3935971944695935</v>
      </c>
      <c r="N159" s="15">
        <f t="array" aca="1" ref="N159" ca="1">INDEX(OFFSET(INDIRECT("'"&amp;N$145&amp;"'!A1"),0,$C$144,200,1),MATCH(1,(_summary!$B159=INDIRECT("'"&amp;N$145&amp;"'!A1:A300"))*(_summary!$C159=INDIRECT("'"&amp;N$145&amp;"'!B1:B300")),0))</f>
        <v>1</v>
      </c>
      <c r="O159" s="15">
        <f t="array" aca="1" ref="O159" ca="1">INDEX(OFFSET(INDIRECT("'"&amp;O$145&amp;"'!A1"),0,$C$144,200,1),MATCH(1,(_summary!$B159=INDIRECT("'"&amp;O$145&amp;"'!A1:A300"))*(_summary!$C159=INDIRECT("'"&amp;O$145&amp;"'!B1:B300")),0))</f>
        <v>1</v>
      </c>
      <c r="P159" s="15">
        <f t="array" aca="1" ref="P159" ca="1">INDEX(OFFSET(INDIRECT("'"&amp;P$145&amp;"'!A1"),0,$C$144,200,1),MATCH(1,(_summary!$B159=INDIRECT("'"&amp;P$145&amp;"'!A1:A300"))*(_summary!$C159=INDIRECT("'"&amp;P$145&amp;"'!B1:B300")),0))</f>
        <v>1</v>
      </c>
      <c r="Q159" s="41">
        <f t="shared" ca="1" si="32"/>
        <v>1.2761766790965809</v>
      </c>
      <c r="T159" s="15" t="e">
        <f t="array" aca="1" ref="T159" ca="1">INDEX(OFFSET(INDIRECT("'"&amp;T$145&amp;"'!A1"),0,$C$144,200,1),MATCH(1,(_summary!$B159=INDIRECT("'"&amp;T$145&amp;"'!A1:A300"))*(_summary!$C159=INDIRECT("'"&amp;T$145&amp;"'!B1:B300")),0))</f>
        <v>#REF!</v>
      </c>
      <c r="U159" s="15" t="e">
        <f t="array" aca="1" ref="U159" ca="1">INDEX(OFFSET(INDIRECT("'"&amp;U$145&amp;"'!A1"),0,$C$144,200,1),MATCH(1,(_summary!$B159=INDIRECT("'"&amp;U$145&amp;"'!A1:A300"))*(_summary!$C159=INDIRECT("'"&amp;U$145&amp;"'!B1:B300")),0))</f>
        <v>#REF!</v>
      </c>
      <c r="V159" s="15" t="e">
        <f t="array" aca="1" ref="V159" ca="1">INDEX(OFFSET(INDIRECT("'"&amp;V$145&amp;"'!A1"),0,$C$144,200,1),MATCH(1,(_summary!$B159=INDIRECT("'"&amp;V$145&amp;"'!A1:A300"))*(_summary!$C159=INDIRECT("'"&amp;V$145&amp;"'!B1:B300")),0))</f>
        <v>#REF!</v>
      </c>
    </row>
    <row r="160" spans="2:22" ht="15.6" thickTop="1" thickBot="1" x14ac:dyDescent="0.35">
      <c r="B160" t="s">
        <v>5</v>
      </c>
      <c r="C160">
        <v>1</v>
      </c>
      <c r="D160" s="15">
        <f t="array" aca="1" ref="D160" ca="1">INDEX(OFFSET(INDIRECT("'"&amp;D$145&amp;"'!A1"),0,$C$144,200,1),MATCH(1,(_summary!$B160=INDIRECT("'"&amp;D$145&amp;"'!A1:A300"))*(_summary!$C160=INDIRECT("'"&amp;D$145&amp;"'!B1:B300")),0))</f>
        <v>1.2314580979302008</v>
      </c>
      <c r="G160" s="15">
        <f t="array" aca="1" ref="G160" ca="1">INDEX(OFFSET(INDIRECT("'"&amp;G$145&amp;"'!A1"),0,$C$144,200,1),MATCH(1,(_summary!$B160=INDIRECT("'"&amp;G$145&amp;"'!A1:A300"))*(_summary!$C160=INDIRECT("'"&amp;G$145&amp;"'!B1:B300")),0))</f>
        <v>1.2912760702336701</v>
      </c>
      <c r="H160" s="15">
        <f t="array" aca="1" ref="H160" ca="1">INDEX(OFFSET(INDIRECT("'"&amp;H$145&amp;"'!A1"),0,$C$144,200,1),MATCH(1,(_summary!$B160=INDIRECT("'"&amp;H$145&amp;"'!A1:A300"))*(_summary!$C160=INDIRECT("'"&amp;H$145&amp;"'!B1:B300")),0))</f>
        <v>1.6616882078656028</v>
      </c>
      <c r="I160" s="15">
        <f t="array" aca="1" ref="I160" ca="1">INDEX(OFFSET(INDIRECT("'"&amp;I$145&amp;"'!A1"),0,$C$144,200,1),MATCH(1,(_summary!$B160=INDIRECT("'"&amp;I$145&amp;"'!A1:A300"))*(_summary!$C160=INDIRECT("'"&amp;I$145&amp;"'!B1:B300")),0))</f>
        <v>1.6333525589527911</v>
      </c>
      <c r="L160" s="15">
        <f t="array" aca="1" ref="L160" ca="1">INDEX(OFFSET(INDIRECT("'"&amp;L$145&amp;"'!A1"),0,$C$144,200,1),MATCH(1,(_summary!$B160=INDIRECT("'"&amp;L$145&amp;"'!A1:A300"))*(_summary!$C160=INDIRECT("'"&amp;L$145&amp;"'!B1:B300")),0))</f>
        <v>1.2834054188582438</v>
      </c>
      <c r="M160" s="15">
        <f t="array" aca="1" ref="M160" ca="1">INDEX(OFFSET(INDIRECT("'"&amp;M$145&amp;"'!A1"),0,$C$144,200,1),MATCH(1,(_summary!$B160=INDIRECT("'"&amp;M$145&amp;"'!A1:A300"))*(_summary!$C160=INDIRECT("'"&amp;M$145&amp;"'!B1:B300")),0))</f>
        <v>1.2834054188582438</v>
      </c>
      <c r="N160" s="15">
        <f t="array" aca="1" ref="N160" ca="1">INDEX(OFFSET(INDIRECT("'"&amp;N$145&amp;"'!A1"),0,$C$144,200,1),MATCH(1,(_summary!$B160=INDIRECT("'"&amp;N$145&amp;"'!A1:A300"))*(_summary!$C160=INDIRECT("'"&amp;N$145&amp;"'!B1:B300")),0))</f>
        <v>1</v>
      </c>
      <c r="O160" s="15">
        <f t="array" aca="1" ref="O160" ca="1">INDEX(OFFSET(INDIRECT("'"&amp;O$145&amp;"'!A1"),0,$C$144,200,1),MATCH(1,(_summary!$B160=INDIRECT("'"&amp;O$145&amp;"'!A1:A300"))*(_summary!$C160=INDIRECT("'"&amp;O$145&amp;"'!B1:B300")),0))</f>
        <v>1</v>
      </c>
      <c r="P160" s="15">
        <f t="array" aca="1" ref="P160" ca="1">INDEX(OFFSET(INDIRECT("'"&amp;P$145&amp;"'!A1"),0,$C$144,200,1),MATCH(1,(_summary!$B160=INDIRECT("'"&amp;P$145&amp;"'!A1:A300"))*(_summary!$C160=INDIRECT("'"&amp;P$145&amp;"'!B1:B300")),0))</f>
        <v>1</v>
      </c>
      <c r="Q160" s="41">
        <f t="shared" ca="1" si="32"/>
        <v>1.2649539747443059</v>
      </c>
      <c r="T160" s="15" t="e">
        <f t="array" aca="1" ref="T160" ca="1">INDEX(OFFSET(INDIRECT("'"&amp;T$145&amp;"'!A1"),0,$C$144,200,1),MATCH(1,(_summary!$B160=INDIRECT("'"&amp;T$145&amp;"'!A1:A300"))*(_summary!$C160=INDIRECT("'"&amp;T$145&amp;"'!B1:B300")),0))</f>
        <v>#REF!</v>
      </c>
      <c r="U160" s="15" t="e">
        <f t="array" aca="1" ref="U160" ca="1">INDEX(OFFSET(INDIRECT("'"&amp;U$145&amp;"'!A1"),0,$C$144,200,1),MATCH(1,(_summary!$B160=INDIRECT("'"&amp;U$145&amp;"'!A1:A300"))*(_summary!$C160=INDIRECT("'"&amp;U$145&amp;"'!B1:B300")),0))</f>
        <v>#REF!</v>
      </c>
      <c r="V160" s="15" t="e">
        <f t="array" aca="1" ref="V160" ca="1">INDEX(OFFSET(INDIRECT("'"&amp;V$145&amp;"'!A1"),0,$C$144,200,1),MATCH(1,(_summary!$B160=INDIRECT("'"&amp;V$145&amp;"'!A1:A300"))*(_summary!$C160=INDIRECT("'"&amp;V$145&amp;"'!B1:B300")),0))</f>
        <v>#REF!</v>
      </c>
    </row>
    <row r="161" spans="2:22" ht="15.6" thickTop="1" thickBot="1" x14ac:dyDescent="0.35">
      <c r="B161" t="s">
        <v>23</v>
      </c>
      <c r="C161">
        <v>1</v>
      </c>
      <c r="D161" s="15">
        <f t="array" aca="1" ref="D161" ca="1">INDEX(OFFSET(INDIRECT("'"&amp;D$145&amp;"'!A1"),0,$C$144,200,1),MATCH(1,(_summary!$B161=INDIRECT("'"&amp;D$145&amp;"'!A1:A300"))*(_summary!$C161=INDIRECT("'"&amp;D$145&amp;"'!B1:B300")),0))</f>
        <v>1.1833962327318313</v>
      </c>
      <c r="G161" s="15">
        <f t="array" aca="1" ref="G161" ca="1">INDEX(OFFSET(INDIRECT("'"&amp;G$145&amp;"'!A1"),0,$C$144,200,1),MATCH(1,(_summary!$B161=INDIRECT("'"&amp;G$145&amp;"'!A1:A300"))*(_summary!$C161=INDIRECT("'"&amp;G$145&amp;"'!B1:B300")),0))</f>
        <v>1.1415667193570935</v>
      </c>
      <c r="H161" s="15">
        <f t="array" aca="1" ref="H161" ca="1">INDEX(OFFSET(INDIRECT("'"&amp;H$145&amp;"'!A1"),0,$C$144,200,1),MATCH(1,(_summary!$B161=INDIRECT("'"&amp;H$145&amp;"'!A1:A300"))*(_summary!$C161=INDIRECT("'"&amp;H$145&amp;"'!B1:B300")),0))</f>
        <v>1.6735334597571165</v>
      </c>
      <c r="I161" s="15">
        <f t="array" aca="1" ref="I161" ca="1">INDEX(OFFSET(INDIRECT("'"&amp;I$145&amp;"'!A1"),0,$C$144,200,1),MATCH(1,(_summary!$B161=INDIRECT("'"&amp;I$145&amp;"'!A1:A300"))*(_summary!$C161=INDIRECT("'"&amp;I$145&amp;"'!B1:B300")),0))</f>
        <v>1.4971491926639624</v>
      </c>
      <c r="L161" s="15">
        <f t="array" aca="1" ref="L161" ca="1">INDEX(OFFSET(INDIRECT("'"&amp;L$145&amp;"'!A1"),0,$C$144,200,1),MATCH(1,(_summary!$B161=INDIRECT("'"&amp;L$145&amp;"'!A1:A300"))*(_summary!$C161=INDIRECT("'"&amp;L$145&amp;"'!B1:B300")),0))</f>
        <v>1.3151361403394601</v>
      </c>
      <c r="M161" s="15">
        <f t="array" aca="1" ref="M161" ca="1">INDEX(OFFSET(INDIRECT("'"&amp;M$145&amp;"'!A1"),0,$C$144,200,1),MATCH(1,(_summary!$B161=INDIRECT("'"&amp;M$145&amp;"'!A1:A300"))*(_summary!$C161=INDIRECT("'"&amp;M$145&amp;"'!B1:B300")),0))</f>
        <v>1.3151361403394601</v>
      </c>
      <c r="N161" s="15">
        <f t="array" aca="1" ref="N161" ca="1">INDEX(OFFSET(INDIRECT("'"&amp;N$145&amp;"'!A1"),0,$C$144,200,1),MATCH(1,(_summary!$B161=INDIRECT("'"&amp;N$145&amp;"'!A1:A300"))*(_summary!$C161=INDIRECT("'"&amp;N$145&amp;"'!B1:B300")),0))</f>
        <v>1</v>
      </c>
      <c r="O161" s="15">
        <f t="array" aca="1" ref="O161" ca="1">INDEX(OFFSET(INDIRECT("'"&amp;O$145&amp;"'!A1"),0,$C$144,200,1),MATCH(1,(_summary!$B161=INDIRECT("'"&amp;O$145&amp;"'!A1:A300"))*(_summary!$C161=INDIRECT("'"&amp;O$145&amp;"'!B1:B300")),0))</f>
        <v>1</v>
      </c>
      <c r="P161" s="15">
        <f t="array" aca="1" ref="P161" ca="1">INDEX(OFFSET(INDIRECT("'"&amp;P$145&amp;"'!A1"),0,$C$144,200,1),MATCH(1,(_summary!$B161=INDIRECT("'"&amp;P$145&amp;"'!A1:A300"))*(_summary!$C161=INDIRECT("'"&amp;P$145&amp;"'!B1:B300")),0))</f>
        <v>1</v>
      </c>
      <c r="Q161" s="41">
        <f t="shared" ca="1" si="32"/>
        <v>1.2362130983543249</v>
      </c>
      <c r="T161" s="15" t="e">
        <f t="array" aca="1" ref="T161" ca="1">INDEX(OFFSET(INDIRECT("'"&amp;T$145&amp;"'!A1"),0,$C$144,200,1),MATCH(1,(_summary!$B161=INDIRECT("'"&amp;T$145&amp;"'!A1:A300"))*(_summary!$C161=INDIRECT("'"&amp;T$145&amp;"'!B1:B300")),0))</f>
        <v>#REF!</v>
      </c>
      <c r="U161" s="15" t="e">
        <f t="array" aca="1" ref="U161" ca="1">INDEX(OFFSET(INDIRECT("'"&amp;U$145&amp;"'!A1"),0,$C$144,200,1),MATCH(1,(_summary!$B161=INDIRECT("'"&amp;U$145&amp;"'!A1:A300"))*(_summary!$C161=INDIRECT("'"&amp;U$145&amp;"'!B1:B300")),0))</f>
        <v>#REF!</v>
      </c>
      <c r="V161" s="15" t="e">
        <f t="array" aca="1" ref="V161" ca="1">INDEX(OFFSET(INDIRECT("'"&amp;V$145&amp;"'!A1"),0,$C$144,200,1),MATCH(1,(_summary!$B161=INDIRECT("'"&amp;V$145&amp;"'!A1:A300"))*(_summary!$C161=INDIRECT("'"&amp;V$145&amp;"'!B1:B300")),0))</f>
        <v>#REF!</v>
      </c>
    </row>
    <row r="162" spans="2:22" ht="15.6" thickTop="1" thickBot="1" x14ac:dyDescent="0.35">
      <c r="B162" t="s">
        <v>24</v>
      </c>
      <c r="C162">
        <v>1</v>
      </c>
      <c r="D162" s="15">
        <f t="array" aca="1" ref="D162" ca="1">INDEX(OFFSET(INDIRECT("'"&amp;D$145&amp;"'!A1"),0,$C$144,200,1),MATCH(1,(_summary!$B162=INDIRECT("'"&amp;D$145&amp;"'!A1:A300"))*(_summary!$C162=INDIRECT("'"&amp;D$145&amp;"'!B1:B300")),0))</f>
        <v>1.1414076726820697</v>
      </c>
      <c r="G162" s="15">
        <f t="array" aca="1" ref="G162" ca="1">INDEX(OFFSET(INDIRECT("'"&amp;G$145&amp;"'!A1"),0,$C$144,200,1),MATCH(1,(_summary!$B162=INDIRECT("'"&amp;G$145&amp;"'!A1:A300"))*(_summary!$C162=INDIRECT("'"&amp;G$145&amp;"'!B1:B300")),0))</f>
        <v>1.2272554656651937</v>
      </c>
      <c r="H162" s="15">
        <f t="array" aca="1" ref="H162" ca="1">INDEX(OFFSET(INDIRECT("'"&amp;H$145&amp;"'!A1"),0,$C$144,200,1),MATCH(1,(_summary!$B162=INDIRECT("'"&amp;H$145&amp;"'!A1:A300"))*(_summary!$C162=INDIRECT("'"&amp;H$145&amp;"'!B1:B300")),0))</f>
        <v>1.5933230352953556</v>
      </c>
      <c r="I162" s="15">
        <f t="array" aca="1" ref="I162" ca="1">INDEX(OFFSET(INDIRECT("'"&amp;I$145&amp;"'!A1"),0,$C$144,200,1),MATCH(1,(_summary!$B162=INDIRECT("'"&amp;I$145&amp;"'!A1:A300"))*(_summary!$C162=INDIRECT("'"&amp;I$145&amp;"'!B1:B300")),0))</f>
        <v>1.4217849644568299</v>
      </c>
      <c r="L162" s="15">
        <f t="array" aca="1" ref="L162" ca="1">INDEX(OFFSET(INDIRECT("'"&amp;L$145&amp;"'!A1"),0,$C$144,200,1),MATCH(1,(_summary!$B162=INDIRECT("'"&amp;L$145&amp;"'!A1:A300"))*(_summary!$C162=INDIRECT("'"&amp;L$145&amp;"'!B1:B300")),0))</f>
        <v>1.3588050691132738</v>
      </c>
      <c r="M162" s="15">
        <f t="array" aca="1" ref="M162" ca="1">INDEX(OFFSET(INDIRECT("'"&amp;M$145&amp;"'!A1"),0,$C$144,200,1),MATCH(1,(_summary!$B162=INDIRECT("'"&amp;M$145&amp;"'!A1:A300"))*(_summary!$C162=INDIRECT("'"&amp;M$145&amp;"'!B1:B300")),0))</f>
        <v>1.3588050691132738</v>
      </c>
      <c r="N162" s="15">
        <f t="array" aca="1" ref="N162" ca="1">INDEX(OFFSET(INDIRECT("'"&amp;N$145&amp;"'!A1"),0,$C$144,200,1),MATCH(1,(_summary!$B162=INDIRECT("'"&amp;N$145&amp;"'!A1:A300"))*(_summary!$C162=INDIRECT("'"&amp;N$145&amp;"'!B1:B300")),0))</f>
        <v>1</v>
      </c>
      <c r="O162" s="15">
        <f t="array" aca="1" ref="O162" ca="1">INDEX(OFFSET(INDIRECT("'"&amp;O$145&amp;"'!A1"),0,$C$144,200,1),MATCH(1,(_summary!$B162=INDIRECT("'"&amp;O$145&amp;"'!A1:A300"))*(_summary!$C162=INDIRECT("'"&amp;O$145&amp;"'!B1:B300")),0))</f>
        <v>1</v>
      </c>
      <c r="P162" s="15">
        <f t="array" aca="1" ref="P162" ca="1">INDEX(OFFSET(INDIRECT("'"&amp;P$145&amp;"'!A1"),0,$C$144,200,1),MATCH(1,(_summary!$B162=INDIRECT("'"&amp;P$145&amp;"'!A1:A300"))*(_summary!$C162=INDIRECT("'"&amp;P$145&amp;"'!B1:B300")),0))</f>
        <v>1</v>
      </c>
      <c r="Q162" s="41">
        <f t="shared" ca="1" si="32"/>
        <v>1.2334868084806663</v>
      </c>
      <c r="T162" s="15" t="e">
        <f t="array" aca="1" ref="T162" ca="1">INDEX(OFFSET(INDIRECT("'"&amp;T$145&amp;"'!A1"),0,$C$144,200,1),MATCH(1,(_summary!$B162=INDIRECT("'"&amp;T$145&amp;"'!A1:A300"))*(_summary!$C162=INDIRECT("'"&amp;T$145&amp;"'!B1:B300")),0))</f>
        <v>#REF!</v>
      </c>
      <c r="U162" s="15" t="e">
        <f t="array" aca="1" ref="U162" ca="1">INDEX(OFFSET(INDIRECT("'"&amp;U$145&amp;"'!A1"),0,$C$144,200,1),MATCH(1,(_summary!$B162=INDIRECT("'"&amp;U$145&amp;"'!A1:A300"))*(_summary!$C162=INDIRECT("'"&amp;U$145&amp;"'!B1:B300")),0))</f>
        <v>#REF!</v>
      </c>
      <c r="V162" s="15" t="e">
        <f t="array" aca="1" ref="V162" ca="1">INDEX(OFFSET(INDIRECT("'"&amp;V$145&amp;"'!A1"),0,$C$144,200,1),MATCH(1,(_summary!$B162=INDIRECT("'"&amp;V$145&amp;"'!A1:A300"))*(_summary!$C162=INDIRECT("'"&amp;V$145&amp;"'!B1:B300")),0))</f>
        <v>#REF!</v>
      </c>
    </row>
    <row r="163" spans="2:22" ht="15.6" thickTop="1" thickBot="1" x14ac:dyDescent="0.35">
      <c r="B163" t="s">
        <v>27</v>
      </c>
      <c r="C163">
        <v>1</v>
      </c>
      <c r="D163" s="15">
        <f t="array" aca="1" ref="D163" ca="1">INDEX(OFFSET(INDIRECT("'"&amp;D$145&amp;"'!A1"),0,$C$144,200,1),MATCH(1,(_summary!$B163=INDIRECT("'"&amp;D$145&amp;"'!A1:A300"))*(_summary!$C163=INDIRECT("'"&amp;D$145&amp;"'!B1:B300")),0))</f>
        <v>1.1610650495018902</v>
      </c>
      <c r="G163" s="15">
        <f t="array" aca="1" ref="G163" ca="1">INDEX(OFFSET(INDIRECT("'"&amp;G$145&amp;"'!A1"),0,$C$144,200,1),MATCH(1,(_summary!$B163=INDIRECT("'"&amp;G$145&amp;"'!A1:A300"))*(_summary!$C163=INDIRECT("'"&amp;G$145&amp;"'!B1:B300")),0))</f>
        <v>1.22611582130732</v>
      </c>
      <c r="H163" s="15">
        <f t="array" aca="1" ref="H163" ca="1">INDEX(OFFSET(INDIRECT("'"&amp;H$145&amp;"'!A1"),0,$C$144,200,1),MATCH(1,(_summary!$B163=INDIRECT("'"&amp;H$145&amp;"'!A1:A300"))*(_summary!$C163=INDIRECT("'"&amp;H$145&amp;"'!B1:B300")),0))</f>
        <v>1.6183236080127681</v>
      </c>
      <c r="I163" s="15">
        <f t="array" aca="1" ref="I163" ca="1">INDEX(OFFSET(INDIRECT("'"&amp;I$145&amp;"'!A1"),0,$C$144,200,1),MATCH(1,(_summary!$B163=INDIRECT("'"&amp;I$145&amp;"'!A1:A300"))*(_summary!$C163=INDIRECT("'"&amp;I$145&amp;"'!B1:B300")),0))</f>
        <v>1.363460016464902</v>
      </c>
      <c r="L163" s="15">
        <f t="array" aca="1" ref="L163" ca="1">INDEX(OFFSET(INDIRECT("'"&amp;L$145&amp;"'!A1"),0,$C$144,200,1),MATCH(1,(_summary!$B163=INDIRECT("'"&amp;L$145&amp;"'!A1:A300"))*(_summary!$C163=INDIRECT("'"&amp;L$145&amp;"'!B1:B300")),0))</f>
        <v>1.2834054188582438</v>
      </c>
      <c r="M163" s="15">
        <f t="array" aca="1" ref="M163" ca="1">INDEX(OFFSET(INDIRECT("'"&amp;M$145&amp;"'!A1"),0,$C$144,200,1),MATCH(1,(_summary!$B163=INDIRECT("'"&amp;M$145&amp;"'!A1:A300"))*(_summary!$C163=INDIRECT("'"&amp;M$145&amp;"'!B1:B300")),0))</f>
        <v>1.2834054188582438</v>
      </c>
      <c r="N163" s="15">
        <f t="array" aca="1" ref="N163" ca="1">INDEX(OFFSET(INDIRECT("'"&amp;N$145&amp;"'!A1"),0,$C$144,200,1),MATCH(1,(_summary!$B163=INDIRECT("'"&amp;N$145&amp;"'!A1:A300"))*(_summary!$C163=INDIRECT("'"&amp;N$145&amp;"'!B1:B300")),0))</f>
        <v>1</v>
      </c>
      <c r="O163" s="15">
        <f t="array" aca="1" ref="O163" ca="1">INDEX(OFFSET(INDIRECT("'"&amp;O$145&amp;"'!A1"),0,$C$144,200,1),MATCH(1,(_summary!$B163=INDIRECT("'"&amp;O$145&amp;"'!A1:A300"))*(_summary!$C163=INDIRECT("'"&amp;O$145&amp;"'!B1:B300")),0))</f>
        <v>1</v>
      </c>
      <c r="P163" s="15">
        <f t="array" aca="1" ref="P163" ca="1">INDEX(OFFSET(INDIRECT("'"&amp;P$145&amp;"'!A1"),0,$C$144,200,1),MATCH(1,(_summary!$B163=INDIRECT("'"&amp;P$145&amp;"'!A1:A300"))*(_summary!$C163=INDIRECT("'"&amp;P$145&amp;"'!B1:B300")),0))</f>
        <v>1</v>
      </c>
      <c r="Q163" s="41">
        <f t="shared" ca="1" si="32"/>
        <v>1.2150861481114854</v>
      </c>
      <c r="T163" s="15" t="e">
        <f t="array" aca="1" ref="T163" ca="1">INDEX(OFFSET(INDIRECT("'"&amp;T$145&amp;"'!A1"),0,$C$144,200,1),MATCH(1,(_summary!$B163=INDIRECT("'"&amp;T$145&amp;"'!A1:A300"))*(_summary!$C163=INDIRECT("'"&amp;T$145&amp;"'!B1:B300")),0))</f>
        <v>#REF!</v>
      </c>
      <c r="U163" s="15" t="e">
        <f t="array" aca="1" ref="U163" ca="1">INDEX(OFFSET(INDIRECT("'"&amp;U$145&amp;"'!A1"),0,$C$144,200,1),MATCH(1,(_summary!$B163=INDIRECT("'"&amp;U$145&amp;"'!A1:A300"))*(_summary!$C163=INDIRECT("'"&amp;U$145&amp;"'!B1:B300")),0))</f>
        <v>#REF!</v>
      </c>
      <c r="V163" s="15" t="e">
        <f t="array" aca="1" ref="V163" ca="1">INDEX(OFFSET(INDIRECT("'"&amp;V$145&amp;"'!A1"),0,$C$144,200,1),MATCH(1,(_summary!$B163=INDIRECT("'"&amp;V$145&amp;"'!A1:A300"))*(_summary!$C163=INDIRECT("'"&amp;V$145&amp;"'!B1:B300")),0))</f>
        <v>#REF!</v>
      </c>
    </row>
    <row r="164" spans="2:22" ht="15.6" thickTop="1" thickBot="1" x14ac:dyDescent="0.35">
      <c r="B164" t="s">
        <v>29</v>
      </c>
      <c r="C164">
        <v>1</v>
      </c>
      <c r="D164" s="15">
        <f t="array" aca="1" ref="D164" ca="1">INDEX(OFFSET(INDIRECT("'"&amp;D$145&amp;"'!A1"),0,$C$144,200,1),MATCH(1,(_summary!$B164=INDIRECT("'"&amp;D$145&amp;"'!A1:A300"))*(_summary!$C164=INDIRECT("'"&amp;D$145&amp;"'!B1:B300")),0))</f>
        <v>1.1761405997830205</v>
      </c>
      <c r="G164" s="15">
        <f t="array" aca="1" ref="G164" ca="1">INDEX(OFFSET(INDIRECT("'"&amp;G$145&amp;"'!A1"),0,$C$144,200,1),MATCH(1,(_summary!$B164=INDIRECT("'"&amp;G$145&amp;"'!A1:A300"))*(_summary!$C164=INDIRECT("'"&amp;G$145&amp;"'!B1:B300")),0))</f>
        <v>1.2738584276932661</v>
      </c>
      <c r="H164" s="15">
        <f t="array" aca="1" ref="H164" ca="1">INDEX(OFFSET(INDIRECT("'"&amp;H$145&amp;"'!A1"),0,$C$144,200,1),MATCH(1,(_summary!$B164=INDIRECT("'"&amp;H$145&amp;"'!A1:A300"))*(_summary!$C164=INDIRECT("'"&amp;H$145&amp;"'!B1:B300")),0))</f>
        <v>1.6183236080127681</v>
      </c>
      <c r="I164" s="15">
        <f t="array" aca="1" ref="I164" ca="1">INDEX(OFFSET(INDIRECT("'"&amp;I$145&amp;"'!A1"),0,$C$144,200,1),MATCH(1,(_summary!$B164=INDIRECT("'"&amp;I$145&amp;"'!A1:A300"))*(_summary!$C164=INDIRECT("'"&amp;I$145&amp;"'!B1:B300")),0))</f>
        <v>1.3701289265739587</v>
      </c>
      <c r="L164" s="15">
        <f t="array" aca="1" ref="L164" ca="1">INDEX(OFFSET(INDIRECT("'"&amp;L$145&amp;"'!A1"),0,$C$144,200,1),MATCH(1,(_summary!$B164=INDIRECT("'"&amp;L$145&amp;"'!A1:A300"))*(_summary!$C164=INDIRECT("'"&amp;L$145&amp;"'!B1:B300")),0))</f>
        <v>1.1329280412860123</v>
      </c>
      <c r="M164" s="15">
        <f t="array" aca="1" ref="M164" ca="1">INDEX(OFFSET(INDIRECT("'"&amp;M$145&amp;"'!A1"),0,$C$144,200,1),MATCH(1,(_summary!$B164=INDIRECT("'"&amp;M$145&amp;"'!A1:A300"))*(_summary!$C164=INDIRECT("'"&amp;M$145&amp;"'!B1:B300")),0))</f>
        <v>1.1329280412860123</v>
      </c>
      <c r="N164" s="15">
        <f t="array" aca="1" ref="N164" ca="1">INDEX(OFFSET(INDIRECT("'"&amp;N$145&amp;"'!A1"),0,$C$144,200,1),MATCH(1,(_summary!$B164=INDIRECT("'"&amp;N$145&amp;"'!A1:A300"))*(_summary!$C164=INDIRECT("'"&amp;N$145&amp;"'!B1:B300")),0))</f>
        <v>1</v>
      </c>
      <c r="O164" s="15">
        <f t="array" aca="1" ref="O164" ca="1">INDEX(OFFSET(INDIRECT("'"&amp;O$145&amp;"'!A1"),0,$C$144,200,1),MATCH(1,(_summary!$B164=INDIRECT("'"&amp;O$145&amp;"'!A1:A300"))*(_summary!$C164=INDIRECT("'"&amp;O$145&amp;"'!B1:B300")),0))</f>
        <v>1</v>
      </c>
      <c r="P164" s="15">
        <f t="array" aca="1" ref="P164" ca="1">INDEX(OFFSET(INDIRECT("'"&amp;P$145&amp;"'!A1"),0,$C$144,200,1),MATCH(1,(_summary!$B164=INDIRECT("'"&amp;P$145&amp;"'!A1:A300"))*(_summary!$C164=INDIRECT("'"&amp;P$145&amp;"'!B1:B300")),0))</f>
        <v>1</v>
      </c>
      <c r="Q164" s="41">
        <f t="shared" ca="1" si="32"/>
        <v>1.1893675160705599</v>
      </c>
      <c r="T164" s="15" t="e">
        <f t="array" aca="1" ref="T164" ca="1">INDEX(OFFSET(INDIRECT("'"&amp;T$145&amp;"'!A1"),0,$C$144,200,1),MATCH(1,(_summary!$B164=INDIRECT("'"&amp;T$145&amp;"'!A1:A300"))*(_summary!$C164=INDIRECT("'"&amp;T$145&amp;"'!B1:B300")),0))</f>
        <v>#REF!</v>
      </c>
      <c r="U164" s="15" t="e">
        <f t="array" aca="1" ref="U164" ca="1">INDEX(OFFSET(INDIRECT("'"&amp;U$145&amp;"'!A1"),0,$C$144,200,1),MATCH(1,(_summary!$B164=INDIRECT("'"&amp;U$145&amp;"'!A1:A300"))*(_summary!$C164=INDIRECT("'"&amp;U$145&amp;"'!B1:B300")),0))</f>
        <v>#REF!</v>
      </c>
      <c r="V164" s="15" t="e">
        <f t="array" aca="1" ref="V164" ca="1">INDEX(OFFSET(INDIRECT("'"&amp;V$145&amp;"'!A1"),0,$C$144,200,1),MATCH(1,(_summary!$B164=INDIRECT("'"&amp;V$145&amp;"'!A1:A300"))*(_summary!$C164=INDIRECT("'"&amp;V$145&amp;"'!B1:B300")),0))</f>
        <v>#REF!</v>
      </c>
    </row>
    <row r="165" spans="2:22" ht="15.6" thickTop="1" thickBot="1" x14ac:dyDescent="0.35">
      <c r="B165" t="s">
        <v>8</v>
      </c>
      <c r="C165">
        <v>1</v>
      </c>
      <c r="D165" s="15">
        <f t="array" aca="1" ref="D165" ca="1">INDEX(OFFSET(INDIRECT("'"&amp;D$145&amp;"'!A1"),0,$C$144,200,1),MATCH(1,(_summary!$B165=INDIRECT("'"&amp;D$145&amp;"'!A1:A300"))*(_summary!$C165=INDIRECT("'"&amp;D$145&amp;"'!B1:B300")),0))</f>
        <v>1.1893695442801597</v>
      </c>
      <c r="G165" s="15">
        <f t="array" aca="1" ref="G165" ca="1">INDEX(OFFSET(INDIRECT("'"&amp;G$145&amp;"'!A1"),0,$C$144,200,1),MATCH(1,(_summary!$B165=INDIRECT("'"&amp;G$145&amp;"'!A1:A300"))*(_summary!$C165=INDIRECT("'"&amp;G$145&amp;"'!B1:B300")),0))</f>
        <v>1.215887665733338</v>
      </c>
      <c r="H165" s="15">
        <f t="array" aca="1" ref="H165" ca="1">INDEX(OFFSET(INDIRECT("'"&amp;H$145&amp;"'!A1"),0,$C$144,200,1),MATCH(1,(_summary!$B165=INDIRECT("'"&amp;H$145&amp;"'!A1:A300"))*(_summary!$C165=INDIRECT("'"&amp;H$145&amp;"'!B1:B300")),0))</f>
        <v>1.6183236080127681</v>
      </c>
      <c r="I165" s="15">
        <f t="array" aca="1" ref="I165" ca="1">INDEX(OFFSET(INDIRECT("'"&amp;I$145&amp;"'!A1"),0,$C$144,200,1),MATCH(1,(_summary!$B165=INDIRECT("'"&amp;I$145&amp;"'!A1:A300"))*(_summary!$C165=INDIRECT("'"&amp;I$145&amp;"'!B1:B300")),0))</f>
        <v>1.5437765434607671</v>
      </c>
      <c r="L165" s="15">
        <f t="array" aca="1" ref="L165" ca="1">INDEX(OFFSET(INDIRECT("'"&amp;L$145&amp;"'!A1"),0,$C$144,200,1),MATCH(1,(_summary!$B165=INDIRECT("'"&amp;L$145&amp;"'!A1:A300"))*(_summary!$C165=INDIRECT("'"&amp;L$145&amp;"'!B1:B300")),0))</f>
        <v>1.2834054188582438</v>
      </c>
      <c r="M165" s="15">
        <f t="array" aca="1" ref="M165" ca="1">INDEX(OFFSET(INDIRECT("'"&amp;M$145&amp;"'!A1"),0,$C$144,200,1),MATCH(1,(_summary!$B165=INDIRECT("'"&amp;M$145&amp;"'!A1:A300"))*(_summary!$C165=INDIRECT("'"&amp;M$145&amp;"'!B1:B300")),0))</f>
        <v>1.2834054188582438</v>
      </c>
      <c r="N165" s="15">
        <f t="array" aca="1" ref="N165" ca="1">INDEX(OFFSET(INDIRECT("'"&amp;N$145&amp;"'!A1"),0,$C$144,200,1),MATCH(1,(_summary!$B165=INDIRECT("'"&amp;N$145&amp;"'!A1:A300"))*(_summary!$C165=INDIRECT("'"&amp;N$145&amp;"'!B1:B300")),0))</f>
        <v>1</v>
      </c>
      <c r="O165" s="15">
        <f t="array" aca="1" ref="O165" ca="1">INDEX(OFFSET(INDIRECT("'"&amp;O$145&amp;"'!A1"),0,$C$144,200,1),MATCH(1,(_summary!$B165=INDIRECT("'"&amp;O$145&amp;"'!A1:A300"))*(_summary!$C165=INDIRECT("'"&amp;O$145&amp;"'!B1:B300")),0))</f>
        <v>1</v>
      </c>
      <c r="P165" s="15">
        <f t="array" aca="1" ref="P165" ca="1">INDEX(OFFSET(INDIRECT("'"&amp;P$145&amp;"'!A1"),0,$C$144,200,1),MATCH(1,(_summary!$B165=INDIRECT("'"&amp;P$145&amp;"'!A1:A300"))*(_summary!$C165=INDIRECT("'"&amp;P$145&amp;"'!B1:B300")),0))</f>
        <v>1</v>
      </c>
      <c r="Q165" s="41">
        <f t="shared" ca="1" si="32"/>
        <v>1.2371297999115025</v>
      </c>
      <c r="T165" s="15" t="e">
        <f t="array" aca="1" ref="T165" ca="1">INDEX(OFFSET(INDIRECT("'"&amp;T$145&amp;"'!A1"),0,$C$144,200,1),MATCH(1,(_summary!$B165=INDIRECT("'"&amp;T$145&amp;"'!A1:A300"))*(_summary!$C165=INDIRECT("'"&amp;T$145&amp;"'!B1:B300")),0))</f>
        <v>#REF!</v>
      </c>
      <c r="U165" s="15" t="e">
        <f t="array" aca="1" ref="U165" ca="1">INDEX(OFFSET(INDIRECT("'"&amp;U$145&amp;"'!A1"),0,$C$144,200,1),MATCH(1,(_summary!$B165=INDIRECT("'"&amp;U$145&amp;"'!A1:A300"))*(_summary!$C165=INDIRECT("'"&amp;U$145&amp;"'!B1:B300")),0))</f>
        <v>#REF!</v>
      </c>
      <c r="V165" s="15" t="e">
        <f t="array" aca="1" ref="V165" ca="1">INDEX(OFFSET(INDIRECT("'"&amp;V$145&amp;"'!A1"),0,$C$144,200,1),MATCH(1,(_summary!$B165=INDIRECT("'"&amp;V$145&amp;"'!A1:A300"))*(_summary!$C165=INDIRECT("'"&amp;V$145&amp;"'!B1:B300")),0))</f>
        <v>#REF!</v>
      </c>
    </row>
    <row r="166" spans="2:22" ht="15.6" thickTop="1" thickBot="1" x14ac:dyDescent="0.35">
      <c r="B166" t="s">
        <v>6</v>
      </c>
      <c r="C166">
        <v>1</v>
      </c>
      <c r="D166" s="15">
        <f t="array" aca="1" ref="D166" ca="1">INDEX(OFFSET(INDIRECT("'"&amp;D$145&amp;"'!A1"),0,$C$144,200,1),MATCH(1,(_summary!$B166=INDIRECT("'"&amp;D$145&amp;"'!A1:A300"))*(_summary!$C166=INDIRECT("'"&amp;D$145&amp;"'!B1:B300")),0))</f>
        <v>1.1292209248973271</v>
      </c>
      <c r="G166" s="15">
        <f t="array" aca="1" ref="G166" ca="1">INDEX(OFFSET(INDIRECT("'"&amp;G$145&amp;"'!A1"),0,$C$144,200,1),MATCH(1,(_summary!$B166=INDIRECT("'"&amp;G$145&amp;"'!A1:A300"))*(_summary!$C166=INDIRECT("'"&amp;G$145&amp;"'!B1:B300")),0))</f>
        <v>1.2669417560710587</v>
      </c>
      <c r="H166" s="15">
        <f t="array" aca="1" ref="H166" ca="1">INDEX(OFFSET(INDIRECT("'"&amp;H$145&amp;"'!A1"),0,$C$144,200,1),MATCH(1,(_summary!$B166=INDIRECT("'"&amp;H$145&amp;"'!A1:A300"))*(_summary!$C166=INDIRECT("'"&amp;H$145&amp;"'!B1:B300")),0))</f>
        <v>1.5947721157934887</v>
      </c>
      <c r="I166" s="15">
        <f t="array" aca="1" ref="I166" ca="1">INDEX(OFFSET(INDIRECT("'"&amp;I$145&amp;"'!A1"),0,$C$144,200,1),MATCH(1,(_summary!$B166=INDIRECT("'"&amp;I$145&amp;"'!A1:A300"))*(_summary!$C166=INDIRECT("'"&amp;I$145&amp;"'!B1:B300")),0))</f>
        <v>1.3183801469239205</v>
      </c>
      <c r="L166" s="15">
        <f t="array" aca="1" ref="L166" ca="1">INDEX(OFFSET(INDIRECT("'"&amp;L$145&amp;"'!A1"),0,$C$144,200,1),MATCH(1,(_summary!$B166=INDIRECT("'"&amp;L$145&amp;"'!A1:A300"))*(_summary!$C166=INDIRECT("'"&amp;L$145&amp;"'!B1:B300")),0))</f>
        <v>1.4879848716109714</v>
      </c>
      <c r="M166" s="15">
        <f t="array" aca="1" ref="M166" ca="1">INDEX(OFFSET(INDIRECT("'"&amp;M$145&amp;"'!A1"),0,$C$144,200,1),MATCH(1,(_summary!$B166=INDIRECT("'"&amp;M$145&amp;"'!A1:A300"))*(_summary!$C166=INDIRECT("'"&amp;M$145&amp;"'!B1:B300")),0))</f>
        <v>1.4879848716109714</v>
      </c>
      <c r="N166" s="15">
        <f t="array" aca="1" ref="N166" ca="1">INDEX(OFFSET(INDIRECT("'"&amp;N$145&amp;"'!A1"),0,$C$144,200,1),MATCH(1,(_summary!$B166=INDIRECT("'"&amp;N$145&amp;"'!A1:A300"))*(_summary!$C166=INDIRECT("'"&amp;N$145&amp;"'!B1:B300")),0))</f>
        <v>1</v>
      </c>
      <c r="O166" s="15">
        <f t="array" aca="1" ref="O166" ca="1">INDEX(OFFSET(INDIRECT("'"&amp;O$145&amp;"'!A1"),0,$C$144,200,1),MATCH(1,(_summary!$B166=INDIRECT("'"&amp;O$145&amp;"'!A1:A300"))*(_summary!$C166=INDIRECT("'"&amp;O$145&amp;"'!B1:B300")),0))</f>
        <v>1</v>
      </c>
      <c r="P166" s="15">
        <f t="array" aca="1" ref="P166" ca="1">INDEX(OFFSET(INDIRECT("'"&amp;P$145&amp;"'!A1"),0,$C$144,200,1),MATCH(1,(_summary!$B166=INDIRECT("'"&amp;P$145&amp;"'!A1:A300"))*(_summary!$C166=INDIRECT("'"&amp;P$145&amp;"'!B1:B300")),0))</f>
        <v>1</v>
      </c>
      <c r="Q166" s="41">
        <f t="shared" ca="1" si="32"/>
        <v>1.2539205207675264</v>
      </c>
      <c r="T166" s="15" t="e">
        <f t="array" aca="1" ref="T166" ca="1">INDEX(OFFSET(INDIRECT("'"&amp;T$145&amp;"'!A1"),0,$C$144,200,1),MATCH(1,(_summary!$B166=INDIRECT("'"&amp;T$145&amp;"'!A1:A300"))*(_summary!$C166=INDIRECT("'"&amp;T$145&amp;"'!B1:B300")),0))</f>
        <v>#REF!</v>
      </c>
      <c r="U166" s="15" t="e">
        <f t="array" aca="1" ref="U166" ca="1">INDEX(OFFSET(INDIRECT("'"&amp;U$145&amp;"'!A1"),0,$C$144,200,1),MATCH(1,(_summary!$B166=INDIRECT("'"&amp;U$145&amp;"'!A1:A300"))*(_summary!$C166=INDIRECT("'"&amp;U$145&amp;"'!B1:B300")),0))</f>
        <v>#REF!</v>
      </c>
      <c r="V166" s="15" t="e">
        <f t="array" aca="1" ref="V166" ca="1">INDEX(OFFSET(INDIRECT("'"&amp;V$145&amp;"'!A1"),0,$C$144,200,1),MATCH(1,(_summary!$B166=INDIRECT("'"&amp;V$145&amp;"'!A1:A300"))*(_summary!$C166=INDIRECT("'"&amp;V$145&amp;"'!B1:B300")),0))</f>
        <v>#REF!</v>
      </c>
    </row>
    <row r="167" spans="2:22" ht="15.6" thickTop="1" thickBot="1" x14ac:dyDescent="0.35">
      <c r="B167" t="s">
        <v>21</v>
      </c>
      <c r="C167">
        <v>1</v>
      </c>
      <c r="D167" s="15">
        <f t="array" aca="1" ref="D167" ca="1">INDEX(OFFSET(INDIRECT("'"&amp;D$145&amp;"'!A1"),0,$C$144,200,1),MATCH(1,(_summary!$B167=INDIRECT("'"&amp;D$145&amp;"'!A1:A300"))*(_summary!$C167=INDIRECT("'"&amp;D$145&amp;"'!B1:B300")),0))</f>
        <v>1.1857549962110616</v>
      </c>
      <c r="G167" s="15">
        <f t="array" aca="1" ref="G167" ca="1">INDEX(OFFSET(INDIRECT("'"&amp;G$145&amp;"'!A1"),0,$C$144,200,1),MATCH(1,(_summary!$B167=INDIRECT("'"&amp;G$145&amp;"'!A1:A300"))*(_summary!$C167=INDIRECT("'"&amp;G$145&amp;"'!B1:B300")),0))</f>
        <v>1.2084455016397297</v>
      </c>
      <c r="H167" s="15">
        <f t="array" aca="1" ref="H167" ca="1">INDEX(OFFSET(INDIRECT("'"&amp;H$145&amp;"'!A1"),0,$C$144,200,1),MATCH(1,(_summary!$B167=INDIRECT("'"&amp;H$145&amp;"'!A1:A300"))*(_summary!$C167=INDIRECT("'"&amp;H$145&amp;"'!B1:B300")),0))</f>
        <v>1.6183236080127681</v>
      </c>
      <c r="I167" s="15">
        <f t="array" aca="1" ref="I167" ca="1">INDEX(OFFSET(INDIRECT("'"&amp;I$145&amp;"'!A1"),0,$C$144,200,1),MATCH(1,(_summary!$B167=INDIRECT("'"&amp;I$145&amp;"'!A1:A300"))*(_summary!$C167=INDIRECT("'"&amp;I$145&amp;"'!B1:B300")),0))</f>
        <v>1.680897962798813</v>
      </c>
      <c r="L167" s="15">
        <f t="array" aca="1" ref="L167" ca="1">INDEX(OFFSET(INDIRECT("'"&amp;L$145&amp;"'!A1"),0,$C$144,200,1),MATCH(1,(_summary!$B167=INDIRECT("'"&amp;L$145&amp;"'!A1:A300"))*(_summary!$C167=INDIRECT("'"&amp;L$145&amp;"'!B1:B300")),0))</f>
        <v>1.0520273192119542</v>
      </c>
      <c r="M167" s="15">
        <f t="array" aca="1" ref="M167" ca="1">INDEX(OFFSET(INDIRECT("'"&amp;M$145&amp;"'!A1"),0,$C$144,200,1),MATCH(1,(_summary!$B167=INDIRECT("'"&amp;M$145&amp;"'!A1:A300"))*(_summary!$C167=INDIRECT("'"&amp;M$145&amp;"'!B1:B300")),0))</f>
        <v>1.0520273192119542</v>
      </c>
      <c r="N167" s="15">
        <f t="array" aca="1" ref="N167" ca="1">INDEX(OFFSET(INDIRECT("'"&amp;N$145&amp;"'!A1"),0,$C$144,200,1),MATCH(1,(_summary!$B167=INDIRECT("'"&amp;N$145&amp;"'!A1:A300"))*(_summary!$C167=INDIRECT("'"&amp;N$145&amp;"'!B1:B300")),0))</f>
        <v>1</v>
      </c>
      <c r="O167" s="15">
        <f t="array" aca="1" ref="O167" ca="1">INDEX(OFFSET(INDIRECT("'"&amp;O$145&amp;"'!A1"),0,$C$144,200,1),MATCH(1,(_summary!$B167=INDIRECT("'"&amp;O$145&amp;"'!A1:A300"))*(_summary!$C167=INDIRECT("'"&amp;O$145&amp;"'!B1:B300")),0))</f>
        <v>1</v>
      </c>
      <c r="P167" s="15">
        <f t="array" aca="1" ref="P167" ca="1">INDEX(OFFSET(INDIRECT("'"&amp;P$145&amp;"'!A1"),0,$C$144,200,1),MATCH(1,(_summary!$B167=INDIRECT("'"&amp;P$145&amp;"'!A1:A300"))*(_summary!$C167=INDIRECT("'"&amp;P$145&amp;"'!B1:B300")),0))</f>
        <v>1</v>
      </c>
      <c r="Q167" s="41">
        <f t="shared" ca="1" si="32"/>
        <v>1.1997196341206982</v>
      </c>
      <c r="T167" s="15" t="e">
        <f t="array" aca="1" ref="T167" ca="1">INDEX(OFFSET(INDIRECT("'"&amp;T$145&amp;"'!A1"),0,$C$144,200,1),MATCH(1,(_summary!$B167=INDIRECT("'"&amp;T$145&amp;"'!A1:A300"))*(_summary!$C167=INDIRECT("'"&amp;T$145&amp;"'!B1:B300")),0))</f>
        <v>#REF!</v>
      </c>
      <c r="U167" s="15" t="e">
        <f t="array" aca="1" ref="U167" ca="1">INDEX(OFFSET(INDIRECT("'"&amp;U$145&amp;"'!A1"),0,$C$144,200,1),MATCH(1,(_summary!$B167=INDIRECT("'"&amp;U$145&amp;"'!A1:A300"))*(_summary!$C167=INDIRECT("'"&amp;U$145&amp;"'!B1:B300")),0))</f>
        <v>#REF!</v>
      </c>
      <c r="V167" s="15" t="e">
        <f t="array" aca="1" ref="V167" ca="1">INDEX(OFFSET(INDIRECT("'"&amp;V$145&amp;"'!A1"),0,$C$144,200,1),MATCH(1,(_summary!$B167=INDIRECT("'"&amp;V$145&amp;"'!A1:A300"))*(_summary!$C167=INDIRECT("'"&amp;V$145&amp;"'!B1:B300")),0))</f>
        <v>#REF!</v>
      </c>
    </row>
    <row r="168" spans="2:22" ht="15.6" thickTop="1" thickBot="1" x14ac:dyDescent="0.35">
      <c r="B168" t="s">
        <v>10</v>
      </c>
      <c r="C168">
        <v>1</v>
      </c>
      <c r="D168" s="15">
        <f t="array" aca="1" ref="D168" ca="1">INDEX(OFFSET(INDIRECT("'"&amp;D$145&amp;"'!A1"),0,$C$144,200,1),MATCH(1,(_summary!$B168=INDIRECT("'"&amp;D$145&amp;"'!A1:A300"))*(_summary!$C168=INDIRECT("'"&amp;D$145&amp;"'!B1:B300")),0))</f>
        <v>1.1761405997830205</v>
      </c>
      <c r="G168" s="15">
        <f t="array" aca="1" ref="G168" ca="1">INDEX(OFFSET(INDIRECT("'"&amp;G$145&amp;"'!A1"),0,$C$144,200,1),MATCH(1,(_summary!$B168=INDIRECT("'"&amp;G$145&amp;"'!A1:A300"))*(_summary!$C168=INDIRECT("'"&amp;G$145&amp;"'!B1:B300")),0))</f>
        <v>1.2272554656651937</v>
      </c>
      <c r="H168" s="15">
        <f t="array" aca="1" ref="H168" ca="1">INDEX(OFFSET(INDIRECT("'"&amp;H$145&amp;"'!A1"),0,$C$144,200,1),MATCH(1,(_summary!$B168=INDIRECT("'"&amp;H$145&amp;"'!A1:A300"))*(_summary!$C168=INDIRECT("'"&amp;H$145&amp;"'!B1:B300")),0))</f>
        <v>1.5511128632528643</v>
      </c>
      <c r="I168" s="15">
        <f t="array" aca="1" ref="I168" ca="1">INDEX(OFFSET(INDIRECT("'"&amp;I$145&amp;"'!A1"),0,$C$144,200,1),MATCH(1,(_summary!$B168=INDIRECT("'"&amp;I$145&amp;"'!A1:A300"))*(_summary!$C168=INDIRECT("'"&amp;I$145&amp;"'!B1:B300")),0))</f>
        <v>1.6654899544457442</v>
      </c>
      <c r="L168" s="15">
        <f t="array" aca="1" ref="L168" ca="1">INDEX(OFFSET(INDIRECT("'"&amp;L$145&amp;"'!A1"),0,$C$144,200,1),MATCH(1,(_summary!$B168=INDIRECT("'"&amp;L$145&amp;"'!A1:A300"))*(_summary!$C168=INDIRECT("'"&amp;L$145&amp;"'!B1:B300")),0))</f>
        <v>1.863272978099527</v>
      </c>
      <c r="M168" s="15">
        <f t="array" aca="1" ref="M168" ca="1">INDEX(OFFSET(INDIRECT("'"&amp;M$145&amp;"'!A1"),0,$C$144,200,1),MATCH(1,(_summary!$B168=INDIRECT("'"&amp;M$145&amp;"'!A1:A300"))*(_summary!$C168=INDIRECT("'"&amp;M$145&amp;"'!B1:B300")),0))</f>
        <v>1.863272978099527</v>
      </c>
      <c r="N168" s="15">
        <f t="array" aca="1" ref="N168" ca="1">INDEX(OFFSET(INDIRECT("'"&amp;N$145&amp;"'!A1"),0,$C$144,200,1),MATCH(1,(_summary!$B168=INDIRECT("'"&amp;N$145&amp;"'!A1:A300"))*(_summary!$C168=INDIRECT("'"&amp;N$145&amp;"'!B1:B300")),0))</f>
        <v>1</v>
      </c>
      <c r="O168" s="15">
        <f t="array" aca="1" ref="O168" ca="1">INDEX(OFFSET(INDIRECT("'"&amp;O$145&amp;"'!A1"),0,$C$144,200,1),MATCH(1,(_summary!$B168=INDIRECT("'"&amp;O$145&amp;"'!A1:A300"))*(_summary!$C168=INDIRECT("'"&amp;O$145&amp;"'!B1:B300")),0))</f>
        <v>1</v>
      </c>
      <c r="P168" s="15">
        <f t="array" aca="1" ref="P168" ca="1">INDEX(OFFSET(INDIRECT("'"&amp;P$145&amp;"'!A1"),0,$C$144,200,1),MATCH(1,(_summary!$B168=INDIRECT("'"&amp;P$145&amp;"'!A1:A300"))*(_summary!$C168=INDIRECT("'"&amp;P$145&amp;"'!B1:B300")),0))</f>
        <v>1</v>
      </c>
      <c r="Q168" s="41">
        <f t="shared" ca="1" si="32"/>
        <v>1.371838315482875</v>
      </c>
      <c r="T168" s="15" t="e">
        <f t="array" aca="1" ref="T168" ca="1">INDEX(OFFSET(INDIRECT("'"&amp;T$145&amp;"'!A1"),0,$C$144,200,1),MATCH(1,(_summary!$B168=INDIRECT("'"&amp;T$145&amp;"'!A1:A300"))*(_summary!$C168=INDIRECT("'"&amp;T$145&amp;"'!B1:B300")),0))</f>
        <v>#REF!</v>
      </c>
      <c r="U168" s="15" t="e">
        <f t="array" aca="1" ref="U168" ca="1">INDEX(OFFSET(INDIRECT("'"&amp;U$145&amp;"'!A1"),0,$C$144,200,1),MATCH(1,(_summary!$B168=INDIRECT("'"&amp;U$145&amp;"'!A1:A300"))*(_summary!$C168=INDIRECT("'"&amp;U$145&amp;"'!B1:B300")),0))</f>
        <v>#REF!</v>
      </c>
      <c r="V168" s="15" t="e">
        <f t="array" aca="1" ref="V168" ca="1">INDEX(OFFSET(INDIRECT("'"&amp;V$145&amp;"'!A1"),0,$C$144,200,1),MATCH(1,(_summary!$B168=INDIRECT("'"&amp;V$145&amp;"'!A1:A300"))*(_summary!$C168=INDIRECT("'"&amp;V$145&amp;"'!B1:B300")),0))</f>
        <v>#REF!</v>
      </c>
    </row>
    <row r="169" spans="2:22" ht="15.6" thickTop="1" thickBot="1" x14ac:dyDescent="0.35">
      <c r="B169" t="s">
        <v>20</v>
      </c>
      <c r="C169">
        <v>1</v>
      </c>
      <c r="D169" s="15">
        <f t="array" aca="1" ref="D169" ca="1">INDEX(OFFSET(INDIRECT("'"&amp;D$145&amp;"'!A1"),0,$C$144,200,1),MATCH(1,(_summary!$B169=INDIRECT("'"&amp;D$145&amp;"'!A1:A300"))*(_summary!$C169=INDIRECT("'"&amp;D$145&amp;"'!B1:B300")),0))</f>
        <v>1.1555835862748676</v>
      </c>
      <c r="G169" s="15">
        <f t="array" aca="1" ref="G169" ca="1">INDEX(OFFSET(INDIRECT("'"&amp;G$145&amp;"'!A1"),0,$C$144,200,1),MATCH(1,(_summary!$B169=INDIRECT("'"&amp;G$145&amp;"'!A1:A300"))*(_summary!$C169=INDIRECT("'"&amp;G$145&amp;"'!B1:B300")),0))</f>
        <v>1.2272554656651937</v>
      </c>
      <c r="H169" s="15">
        <f t="array" aca="1" ref="H169" ca="1">INDEX(OFFSET(INDIRECT("'"&amp;H$145&amp;"'!A1"),0,$C$144,200,1),MATCH(1,(_summary!$B169=INDIRECT("'"&amp;H$145&amp;"'!A1:A300"))*(_summary!$C169=INDIRECT("'"&amp;H$145&amp;"'!B1:B300")),0))</f>
        <v>1.6183236080127681</v>
      </c>
      <c r="I169" s="15">
        <f t="array" aca="1" ref="I169" ca="1">INDEX(OFFSET(INDIRECT("'"&amp;I$145&amp;"'!A1"),0,$C$144,200,1),MATCH(1,(_summary!$B169=INDIRECT("'"&amp;I$145&amp;"'!A1:A300"))*(_summary!$C169=INDIRECT("'"&amp;I$145&amp;"'!B1:B300")),0))</f>
        <v>1.3887794909687829</v>
      </c>
      <c r="L169" s="15">
        <f t="array" aca="1" ref="L169" ca="1">INDEX(OFFSET(INDIRECT("'"&amp;L$145&amp;"'!A1"),0,$C$144,200,1),MATCH(1,(_summary!$B169=INDIRECT("'"&amp;L$145&amp;"'!A1:A300"))*(_summary!$C169=INDIRECT("'"&amp;L$145&amp;"'!B1:B300")),0))</f>
        <v>1.3124101613123464</v>
      </c>
      <c r="M169" s="15">
        <f t="array" aca="1" ref="M169" ca="1">INDEX(OFFSET(INDIRECT("'"&amp;M$145&amp;"'!A1"),0,$C$144,200,1),MATCH(1,(_summary!$B169=INDIRECT("'"&amp;M$145&amp;"'!A1:A300"))*(_summary!$C169=INDIRECT("'"&amp;M$145&amp;"'!B1:B300")),0))</f>
        <v>1.3124101613123464</v>
      </c>
      <c r="N169" s="15">
        <f t="array" aca="1" ref="N169" ca="1">INDEX(OFFSET(INDIRECT("'"&amp;N$145&amp;"'!A1"),0,$C$144,200,1),MATCH(1,(_summary!$B169=INDIRECT("'"&amp;N$145&amp;"'!A1:A300"))*(_summary!$C169=INDIRECT("'"&amp;N$145&amp;"'!B1:B300")),0))</f>
        <v>1</v>
      </c>
      <c r="O169" s="15">
        <f t="array" aca="1" ref="O169" ca="1">INDEX(OFFSET(INDIRECT("'"&amp;O$145&amp;"'!A1"),0,$C$144,200,1),MATCH(1,(_summary!$B169=INDIRECT("'"&amp;O$145&amp;"'!A1:A300"))*(_summary!$C169=INDIRECT("'"&amp;O$145&amp;"'!B1:B300")),0))</f>
        <v>1</v>
      </c>
      <c r="P169" s="15">
        <f t="array" aca="1" ref="P169" ca="1">INDEX(OFFSET(INDIRECT("'"&amp;P$145&amp;"'!A1"),0,$C$144,200,1),MATCH(1,(_summary!$B169=INDIRECT("'"&amp;P$145&amp;"'!A1:A300"))*(_summary!$C169=INDIRECT("'"&amp;P$145&amp;"'!B1:B300")),0))</f>
        <v>1</v>
      </c>
      <c r="Q169" s="41">
        <f t="shared" ca="1" si="32"/>
        <v>1.2238624970607006</v>
      </c>
      <c r="T169" s="15" t="e">
        <f t="array" aca="1" ref="T169" ca="1">INDEX(OFFSET(INDIRECT("'"&amp;T$145&amp;"'!A1"),0,$C$144,200,1),MATCH(1,(_summary!$B169=INDIRECT("'"&amp;T$145&amp;"'!A1:A300"))*(_summary!$C169=INDIRECT("'"&amp;T$145&amp;"'!B1:B300")),0))</f>
        <v>#REF!</v>
      </c>
      <c r="U169" s="15" t="e">
        <f t="array" aca="1" ref="U169" ca="1">INDEX(OFFSET(INDIRECT("'"&amp;U$145&amp;"'!A1"),0,$C$144,200,1),MATCH(1,(_summary!$B169=INDIRECT("'"&amp;U$145&amp;"'!A1:A300"))*(_summary!$C169=INDIRECT("'"&amp;U$145&amp;"'!B1:B300")),0))</f>
        <v>#REF!</v>
      </c>
      <c r="V169" s="15" t="e">
        <f t="array" aca="1" ref="V169" ca="1">INDEX(OFFSET(INDIRECT("'"&amp;V$145&amp;"'!A1"),0,$C$144,200,1),MATCH(1,(_summary!$B169=INDIRECT("'"&amp;V$145&amp;"'!A1:A300"))*(_summary!$C169=INDIRECT("'"&amp;V$145&amp;"'!B1:B300")),0))</f>
        <v>#REF!</v>
      </c>
    </row>
    <row r="170" spans="2:22" ht="15.6" thickTop="1" thickBot="1" x14ac:dyDescent="0.35">
      <c r="B170" t="s">
        <v>26</v>
      </c>
      <c r="C170">
        <v>1</v>
      </c>
      <c r="D170" s="15">
        <f t="array" aca="1" ref="D170" ca="1">INDEX(OFFSET(INDIRECT("'"&amp;D$145&amp;"'!A1"),0,$C$144,200,1),MATCH(1,(_summary!$B170=INDIRECT("'"&amp;D$145&amp;"'!A1:A300"))*(_summary!$C170=INDIRECT("'"&amp;D$145&amp;"'!B1:B300")),0))</f>
        <v>1.161105013013888</v>
      </c>
      <c r="G170" s="15">
        <f t="array" aca="1" ref="G170" ca="1">INDEX(OFFSET(INDIRECT("'"&amp;G$145&amp;"'!A1"),0,$C$144,200,1),MATCH(1,(_summary!$B170=INDIRECT("'"&amp;G$145&amp;"'!A1:A300"))*(_summary!$C170=INDIRECT("'"&amp;G$145&amp;"'!B1:B300")),0))</f>
        <v>1.2210265154301183</v>
      </c>
      <c r="H170" s="15">
        <f t="array" aca="1" ref="H170" ca="1">INDEX(OFFSET(INDIRECT("'"&amp;H$145&amp;"'!A1"),0,$C$144,200,1),MATCH(1,(_summary!$B170=INDIRECT("'"&amp;H$145&amp;"'!A1:A300"))*(_summary!$C170=INDIRECT("'"&amp;H$145&amp;"'!B1:B300")),0))</f>
        <v>1.6183236080127681</v>
      </c>
      <c r="I170" s="15">
        <f t="array" aca="1" ref="I170" ca="1">INDEX(OFFSET(INDIRECT("'"&amp;I$145&amp;"'!A1"),0,$C$144,200,1),MATCH(1,(_summary!$B170=INDIRECT("'"&amp;I$145&amp;"'!A1:A300"))*(_summary!$C170=INDIRECT("'"&amp;I$145&amp;"'!B1:B300")),0))</f>
        <v>1.4538202815742078</v>
      </c>
      <c r="L170" s="15">
        <f t="array" aca="1" ref="L170" ca="1">INDEX(OFFSET(INDIRECT("'"&amp;L$145&amp;"'!A1"),0,$C$144,200,1),MATCH(1,(_summary!$B170=INDIRECT("'"&amp;L$145&amp;"'!A1:A300"))*(_summary!$C170=INDIRECT("'"&amp;L$145&amp;"'!B1:B300")),0))</f>
        <v>1.1884843092528181</v>
      </c>
      <c r="M170" s="15">
        <f t="array" aca="1" ref="M170" ca="1">INDEX(OFFSET(INDIRECT("'"&amp;M$145&amp;"'!A1"),0,$C$144,200,1),MATCH(1,(_summary!$B170=INDIRECT("'"&amp;M$145&amp;"'!A1:A300"))*(_summary!$C170=INDIRECT("'"&amp;M$145&amp;"'!B1:B300")),0))</f>
        <v>1.1884843092528181</v>
      </c>
      <c r="N170" s="15">
        <f t="array" aca="1" ref="N170" ca="1">INDEX(OFFSET(INDIRECT("'"&amp;N$145&amp;"'!A1"),0,$C$144,200,1),MATCH(1,(_summary!$B170=INDIRECT("'"&amp;N$145&amp;"'!A1:A300"))*(_summary!$C170=INDIRECT("'"&amp;N$145&amp;"'!B1:B300")),0))</f>
        <v>1</v>
      </c>
      <c r="O170" s="15">
        <f t="array" aca="1" ref="O170" ca="1">INDEX(OFFSET(INDIRECT("'"&amp;O$145&amp;"'!A1"),0,$C$144,200,1),MATCH(1,(_summary!$B170=INDIRECT("'"&amp;O$145&amp;"'!A1:A300"))*(_summary!$C170=INDIRECT("'"&amp;O$145&amp;"'!B1:B300")),0))</f>
        <v>1</v>
      </c>
      <c r="P170" s="15">
        <f t="array" aca="1" ref="P170" ca="1">INDEX(OFFSET(INDIRECT("'"&amp;P$145&amp;"'!A1"),0,$C$144,200,1),MATCH(1,(_summary!$B170=INDIRECT("'"&amp;P$145&amp;"'!A1:A300"))*(_summary!$C170=INDIRECT("'"&amp;P$145&amp;"'!B1:B300")),0))</f>
        <v>1</v>
      </c>
      <c r="Q170" s="41">
        <f t="shared" ca="1" si="32"/>
        <v>1.2034715596151797</v>
      </c>
      <c r="T170" s="15" t="e">
        <f t="array" aca="1" ref="T170" ca="1">INDEX(OFFSET(INDIRECT("'"&amp;T$145&amp;"'!A1"),0,$C$144,200,1),MATCH(1,(_summary!$B170=INDIRECT("'"&amp;T$145&amp;"'!A1:A300"))*(_summary!$C170=INDIRECT("'"&amp;T$145&amp;"'!B1:B300")),0))</f>
        <v>#REF!</v>
      </c>
      <c r="U170" s="15" t="e">
        <f t="array" aca="1" ref="U170" ca="1">INDEX(OFFSET(INDIRECT("'"&amp;U$145&amp;"'!A1"),0,$C$144,200,1),MATCH(1,(_summary!$B170=INDIRECT("'"&amp;U$145&amp;"'!A1:A300"))*(_summary!$C170=INDIRECT("'"&amp;U$145&amp;"'!B1:B300")),0))</f>
        <v>#REF!</v>
      </c>
      <c r="V170" s="15" t="e">
        <f t="array" aca="1" ref="V170" ca="1">INDEX(OFFSET(INDIRECT("'"&amp;V$145&amp;"'!A1"),0,$C$144,200,1),MATCH(1,(_summary!$B170=INDIRECT("'"&amp;V$145&amp;"'!A1:A300"))*(_summary!$C170=INDIRECT("'"&amp;V$145&amp;"'!B1:B300")),0))</f>
        <v>#REF!</v>
      </c>
    </row>
    <row r="171" spans="2:22" ht="15.6" thickTop="1" thickBot="1" x14ac:dyDescent="0.35">
      <c r="B171" t="s">
        <v>7</v>
      </c>
      <c r="C171">
        <v>1</v>
      </c>
      <c r="D171" s="15">
        <f t="array" aca="1" ref="D171" ca="1">INDEX(OFFSET(INDIRECT("'"&amp;D$145&amp;"'!A1"),0,$C$144,200,1),MATCH(1,(_summary!$B171=INDIRECT("'"&amp;D$145&amp;"'!A1:A300"))*(_summary!$C171=INDIRECT("'"&amp;D$145&amp;"'!B1:B300")),0))</f>
        <v>1.1670027711644027</v>
      </c>
      <c r="G171" s="15">
        <f t="array" aca="1" ref="G171" ca="1">INDEX(OFFSET(INDIRECT("'"&amp;G$145&amp;"'!A1"),0,$C$144,200,1),MATCH(1,(_summary!$B171=INDIRECT("'"&amp;G$145&amp;"'!A1:A300"))*(_summary!$C171=INDIRECT("'"&amp;G$145&amp;"'!B1:B300")),0))</f>
        <v>1.2128684869940436</v>
      </c>
      <c r="H171" s="15">
        <f t="array" aca="1" ref="H171" ca="1">INDEX(OFFSET(INDIRECT("'"&amp;H$145&amp;"'!A1"),0,$C$144,200,1),MATCH(1,(_summary!$B171=INDIRECT("'"&amp;H$145&amp;"'!A1:A300"))*(_summary!$C171=INDIRECT("'"&amp;H$145&amp;"'!B1:B300")),0))</f>
        <v>1.4488245142956291</v>
      </c>
      <c r="I171" s="15">
        <f t="array" aca="1" ref="I171" ca="1">INDEX(OFFSET(INDIRECT("'"&amp;I$145&amp;"'!A1"),0,$C$144,200,1),MATCH(1,(_summary!$B171=INDIRECT("'"&amp;I$145&amp;"'!A1:A300"))*(_summary!$C171=INDIRECT("'"&amp;I$145&amp;"'!B1:B300")),0))</f>
        <v>1.5943761215952355</v>
      </c>
      <c r="L171" s="15">
        <f t="array" aca="1" ref="L171" ca="1">INDEX(OFFSET(INDIRECT("'"&amp;L$145&amp;"'!A1"),0,$C$144,200,1),MATCH(1,(_summary!$B171=INDIRECT("'"&amp;L$145&amp;"'!A1:A300"))*(_summary!$C171=INDIRECT("'"&amp;L$145&amp;"'!B1:B300")),0))</f>
        <v>1.2834054188582438</v>
      </c>
      <c r="M171" s="15">
        <f t="array" aca="1" ref="M171" ca="1">INDEX(OFFSET(INDIRECT("'"&amp;M$145&amp;"'!A1"),0,$C$144,200,1),MATCH(1,(_summary!$B171=INDIRECT("'"&amp;M$145&amp;"'!A1:A300"))*(_summary!$C171=INDIRECT("'"&amp;M$145&amp;"'!B1:B300")),0))</f>
        <v>1.2834054188582438</v>
      </c>
      <c r="N171" s="15">
        <f t="array" aca="1" ref="N171" ca="1">INDEX(OFFSET(INDIRECT("'"&amp;N$145&amp;"'!A1"),0,$C$144,200,1),MATCH(1,(_summary!$B171=INDIRECT("'"&amp;N$145&amp;"'!A1:A300"))*(_summary!$C171=INDIRECT("'"&amp;N$145&amp;"'!B1:B300")),0))</f>
        <v>1</v>
      </c>
      <c r="O171" s="15">
        <f t="array" aca="1" ref="O171" ca="1">INDEX(OFFSET(INDIRECT("'"&amp;O$145&amp;"'!A1"),0,$C$144,200,1),MATCH(1,(_summary!$B171=INDIRECT("'"&amp;O$145&amp;"'!A1:A300"))*(_summary!$C171=INDIRECT("'"&amp;O$145&amp;"'!B1:B300")),0))</f>
        <v>1</v>
      </c>
      <c r="P171" s="15">
        <f t="array" aca="1" ref="P171" ca="1">INDEX(OFFSET(INDIRECT("'"&amp;P$145&amp;"'!A1"),0,$C$144,200,1),MATCH(1,(_summary!$B171=INDIRECT("'"&amp;P$145&amp;"'!A1:A300"))*(_summary!$C171=INDIRECT("'"&amp;P$145&amp;"'!B1:B300")),0))</f>
        <v>1</v>
      </c>
      <c r="Q171" s="41">
        <f t="shared" ca="1" si="32"/>
        <v>1.2210980813073111</v>
      </c>
      <c r="T171" s="15" t="e">
        <f t="array" aca="1" ref="T171" ca="1">INDEX(OFFSET(INDIRECT("'"&amp;T$145&amp;"'!A1"),0,$C$144,200,1),MATCH(1,(_summary!$B171=INDIRECT("'"&amp;T$145&amp;"'!A1:A300"))*(_summary!$C171=INDIRECT("'"&amp;T$145&amp;"'!B1:B300")),0))</f>
        <v>#REF!</v>
      </c>
      <c r="U171" s="15" t="e">
        <f t="array" aca="1" ref="U171" ca="1">INDEX(OFFSET(INDIRECT("'"&amp;U$145&amp;"'!A1"),0,$C$144,200,1),MATCH(1,(_summary!$B171=INDIRECT("'"&amp;U$145&amp;"'!A1:A300"))*(_summary!$C171=INDIRECT("'"&amp;U$145&amp;"'!B1:B300")),0))</f>
        <v>#REF!</v>
      </c>
      <c r="V171" s="15" t="e">
        <f t="array" aca="1" ref="V171" ca="1">INDEX(OFFSET(INDIRECT("'"&amp;V$145&amp;"'!A1"),0,$C$144,200,1),MATCH(1,(_summary!$B171=INDIRECT("'"&amp;V$145&amp;"'!A1:A300"))*(_summary!$C171=INDIRECT("'"&amp;V$145&amp;"'!B1:B300")),0))</f>
        <v>#REF!</v>
      </c>
    </row>
    <row r="172" spans="2:22" ht="15.6" thickTop="1" thickBot="1" x14ac:dyDescent="0.35">
      <c r="B172" t="s">
        <v>9</v>
      </c>
      <c r="C172">
        <v>1</v>
      </c>
      <c r="D172" s="15">
        <f t="array" aca="1" ref="D172" ca="1">INDEX(OFFSET(INDIRECT("'"&amp;D$145&amp;"'!A1"),0,$C$144,200,1),MATCH(1,(_summary!$B172=INDIRECT("'"&amp;D$145&amp;"'!A1:A300"))*(_summary!$C172=INDIRECT("'"&amp;D$145&amp;"'!B1:B300")),0))</f>
        <v>1.1472044078236436</v>
      </c>
      <c r="G172" s="15">
        <f t="array" aca="1" ref="G172" ca="1">INDEX(OFFSET(INDIRECT("'"&amp;G$145&amp;"'!A1"),0,$C$144,200,1),MATCH(1,(_summary!$B172=INDIRECT("'"&amp;G$145&amp;"'!A1:A300"))*(_summary!$C172=INDIRECT("'"&amp;G$145&amp;"'!B1:B300")),0))</f>
        <v>1.2046131407407894</v>
      </c>
      <c r="H172" s="15">
        <f t="array" aca="1" ref="H172" ca="1">INDEX(OFFSET(INDIRECT("'"&amp;H$145&amp;"'!A1"),0,$C$144,200,1),MATCH(1,(_summary!$B172=INDIRECT("'"&amp;H$145&amp;"'!A1:A300"))*(_summary!$C172=INDIRECT("'"&amp;H$145&amp;"'!B1:B300")),0))</f>
        <v>1.6183236080127681</v>
      </c>
      <c r="I172" s="15">
        <f t="array" aca="1" ref="I172" ca="1">INDEX(OFFSET(INDIRECT("'"&amp;I$145&amp;"'!A1"),0,$C$144,200,1),MATCH(1,(_summary!$B172=INDIRECT("'"&amp;I$145&amp;"'!A1:A300"))*(_summary!$C172=INDIRECT("'"&amp;I$145&amp;"'!B1:B300")),0))</f>
        <v>1.6587193016752162</v>
      </c>
      <c r="L172" s="15">
        <f t="array" aca="1" ref="L172" ca="1">INDEX(OFFSET(INDIRECT("'"&amp;L$145&amp;"'!A1"),0,$C$144,200,1),MATCH(1,(_summary!$B172=INDIRECT("'"&amp;L$145&amp;"'!A1:A300"))*(_summary!$C172=INDIRECT("'"&amp;L$145&amp;"'!B1:B300")),0))</f>
        <v>1.1595950337699295</v>
      </c>
      <c r="M172" s="15">
        <f t="array" aca="1" ref="M172" ca="1">INDEX(OFFSET(INDIRECT("'"&amp;M$145&amp;"'!A1"),0,$C$144,200,1),MATCH(1,(_summary!$B172=INDIRECT("'"&amp;M$145&amp;"'!A1:A300"))*(_summary!$C172=INDIRECT("'"&amp;M$145&amp;"'!B1:B300")),0))</f>
        <v>1.1595950337699295</v>
      </c>
      <c r="N172" s="15">
        <f t="array" aca="1" ref="N172" ca="1">INDEX(OFFSET(INDIRECT("'"&amp;N$145&amp;"'!A1"),0,$C$144,200,1),MATCH(1,(_summary!$B172=INDIRECT("'"&amp;N$145&amp;"'!A1:A300"))*(_summary!$C172=INDIRECT("'"&amp;N$145&amp;"'!B1:B300")),0))</f>
        <v>1</v>
      </c>
      <c r="O172" s="15">
        <f t="array" aca="1" ref="O172" ca="1">INDEX(OFFSET(INDIRECT("'"&amp;O$145&amp;"'!A1"),0,$C$144,200,1),MATCH(1,(_summary!$B172=INDIRECT("'"&amp;O$145&amp;"'!A1:A300"))*(_summary!$C172=INDIRECT("'"&amp;O$145&amp;"'!B1:B300")),0))</f>
        <v>1</v>
      </c>
      <c r="P172" s="15">
        <f t="array" aca="1" ref="P172" ca="1">INDEX(OFFSET(INDIRECT("'"&amp;P$145&amp;"'!A1"),0,$C$144,200,1),MATCH(1,(_summary!$B172=INDIRECT("'"&amp;P$145&amp;"'!A1:A300"))*(_summary!$C172=INDIRECT("'"&amp;P$145&amp;"'!B1:B300")),0))</f>
        <v>1</v>
      </c>
      <c r="Q172" s="41">
        <f t="shared" ca="1" si="32"/>
        <v>1.216450058421364</v>
      </c>
      <c r="T172" s="15" t="e">
        <f t="array" aca="1" ref="T172" ca="1">INDEX(OFFSET(INDIRECT("'"&amp;T$145&amp;"'!A1"),0,$C$144,200,1),MATCH(1,(_summary!$B172=INDIRECT("'"&amp;T$145&amp;"'!A1:A300"))*(_summary!$C172=INDIRECT("'"&amp;T$145&amp;"'!B1:B300")),0))</f>
        <v>#REF!</v>
      </c>
      <c r="U172" s="15" t="e">
        <f t="array" aca="1" ref="U172" ca="1">INDEX(OFFSET(INDIRECT("'"&amp;U$145&amp;"'!A1"),0,$C$144,200,1),MATCH(1,(_summary!$B172=INDIRECT("'"&amp;U$145&amp;"'!A1:A300"))*(_summary!$C172=INDIRECT("'"&amp;U$145&amp;"'!B1:B300")),0))</f>
        <v>#REF!</v>
      </c>
      <c r="V172" s="15" t="e">
        <f t="array" aca="1" ref="V172" ca="1">INDEX(OFFSET(INDIRECT("'"&amp;V$145&amp;"'!A1"),0,$C$144,200,1),MATCH(1,(_summary!$B172=INDIRECT("'"&amp;V$145&amp;"'!A1:A300"))*(_summary!$C172=INDIRECT("'"&amp;V$145&amp;"'!B1:B300")),0))</f>
        <v>#REF!</v>
      </c>
    </row>
    <row r="173" spans="2:22" ht="15.6" thickTop="1" thickBot="1" x14ac:dyDescent="0.35">
      <c r="B173" t="s">
        <v>14</v>
      </c>
      <c r="C173">
        <v>1</v>
      </c>
      <c r="D173" s="15">
        <f t="array" aca="1" ref="D173" ca="1">INDEX(OFFSET(INDIRECT("'"&amp;D$145&amp;"'!A1"),0,$C$144,200,1),MATCH(1,(_summary!$B173=INDIRECT("'"&amp;D$145&amp;"'!A1:A300"))*(_summary!$C173=INDIRECT("'"&amp;D$145&amp;"'!B1:B300")),0))</f>
        <v>1.1761405997830205</v>
      </c>
      <c r="G173" s="15">
        <f t="array" aca="1" ref="G173" ca="1">INDEX(OFFSET(INDIRECT("'"&amp;G$145&amp;"'!A1"),0,$C$144,200,1),MATCH(1,(_summary!$B173=INDIRECT("'"&amp;G$145&amp;"'!A1:A300"))*(_summary!$C173=INDIRECT("'"&amp;G$145&amp;"'!B1:B300")),0))</f>
        <v>1.2755451950860626</v>
      </c>
      <c r="H173" s="15">
        <f t="array" aca="1" ref="H173" ca="1">INDEX(OFFSET(INDIRECT("'"&amp;H$145&amp;"'!A1"),0,$C$144,200,1),MATCH(1,(_summary!$B173=INDIRECT("'"&amp;H$145&amp;"'!A1:A300"))*(_summary!$C173=INDIRECT("'"&amp;H$145&amp;"'!B1:B300")),0))</f>
        <v>1.6183236080127681</v>
      </c>
      <c r="I173" s="15">
        <f t="array" aca="1" ref="I173" ca="1">INDEX(OFFSET(INDIRECT("'"&amp;I$145&amp;"'!A1"),0,$C$144,200,1),MATCH(1,(_summary!$B173=INDIRECT("'"&amp;I$145&amp;"'!A1:A300"))*(_summary!$C173=INDIRECT("'"&amp;I$145&amp;"'!B1:B300")),0))</f>
        <v>1.6571612456870182</v>
      </c>
      <c r="L173" s="15">
        <f t="array" aca="1" ref="L173" ca="1">INDEX(OFFSET(INDIRECT("'"&amp;L$145&amp;"'!A1"),0,$C$144,200,1),MATCH(1,(_summary!$B173=INDIRECT("'"&amp;L$145&amp;"'!A1:A300"))*(_summary!$C173=INDIRECT("'"&amp;L$145&amp;"'!B1:B300")),0))</f>
        <v>1.2174894209966503</v>
      </c>
      <c r="M173" s="15">
        <f t="array" aca="1" ref="M173" ca="1">INDEX(OFFSET(INDIRECT("'"&amp;M$145&amp;"'!A1"),0,$C$144,200,1),MATCH(1,(_summary!$B173=INDIRECT("'"&amp;M$145&amp;"'!A1:A300"))*(_summary!$C173=INDIRECT("'"&amp;M$145&amp;"'!B1:B300")),0))</f>
        <v>1.2174894209966503</v>
      </c>
      <c r="N173" s="15">
        <f t="array" aca="1" ref="N173" ca="1">INDEX(OFFSET(INDIRECT("'"&amp;N$145&amp;"'!A1"),0,$C$144,200,1),MATCH(1,(_summary!$B173=INDIRECT("'"&amp;N$145&amp;"'!A1:A300"))*(_summary!$C173=INDIRECT("'"&amp;N$145&amp;"'!B1:B300")),0))</f>
        <v>1</v>
      </c>
      <c r="O173" s="15">
        <f t="array" aca="1" ref="O173" ca="1">INDEX(OFFSET(INDIRECT("'"&amp;O$145&amp;"'!A1"),0,$C$144,200,1),MATCH(1,(_summary!$B173=INDIRECT("'"&amp;O$145&amp;"'!A1:A300"))*(_summary!$C173=INDIRECT("'"&amp;O$145&amp;"'!B1:B300")),0))</f>
        <v>1</v>
      </c>
      <c r="P173" s="15">
        <f t="array" aca="1" ref="P173" ca="1">INDEX(OFFSET(INDIRECT("'"&amp;P$145&amp;"'!A1"),0,$C$144,200,1),MATCH(1,(_summary!$B173=INDIRECT("'"&amp;P$145&amp;"'!A1:A300"))*(_summary!$C173=INDIRECT("'"&amp;P$145&amp;"'!B1:B300")),0))</f>
        <v>1</v>
      </c>
      <c r="Q173" s="41">
        <f t="shared" ca="1" si="32"/>
        <v>1.2402388322846856</v>
      </c>
      <c r="T173" s="15" t="e">
        <f t="array" aca="1" ref="T173" ca="1">INDEX(OFFSET(INDIRECT("'"&amp;T$145&amp;"'!A1"),0,$C$144,200,1),MATCH(1,(_summary!$B173=INDIRECT("'"&amp;T$145&amp;"'!A1:A300"))*(_summary!$C173=INDIRECT("'"&amp;T$145&amp;"'!B1:B300")),0))</f>
        <v>#REF!</v>
      </c>
      <c r="U173" s="15" t="e">
        <f t="array" aca="1" ref="U173" ca="1">INDEX(OFFSET(INDIRECT("'"&amp;U$145&amp;"'!A1"),0,$C$144,200,1),MATCH(1,(_summary!$B173=INDIRECT("'"&amp;U$145&amp;"'!A1:A300"))*(_summary!$C173=INDIRECT("'"&amp;U$145&amp;"'!B1:B300")),0))</f>
        <v>#REF!</v>
      </c>
      <c r="V173" s="15" t="e">
        <f t="array" aca="1" ref="V173" ca="1">INDEX(OFFSET(INDIRECT("'"&amp;V$145&amp;"'!A1"),0,$C$144,200,1),MATCH(1,(_summary!$B173=INDIRECT("'"&amp;V$145&amp;"'!A1:A300"))*(_summary!$C173=INDIRECT("'"&amp;V$145&amp;"'!B1:B300")),0))</f>
        <v>#REF!</v>
      </c>
    </row>
    <row r="174" spans="2:22" ht="15.6" thickTop="1" thickBot="1" x14ac:dyDescent="0.35">
      <c r="B174" t="s">
        <v>4</v>
      </c>
      <c r="C174">
        <v>1</v>
      </c>
      <c r="D174" s="15">
        <f t="array" aca="1" ref="D174" ca="1">INDEX(OFFSET(INDIRECT("'"&amp;D$145&amp;"'!A1"),0,$C$144,200,1),MATCH(1,(_summary!$B174=INDIRECT("'"&amp;D$145&amp;"'!A1:A300"))*(_summary!$C174=INDIRECT("'"&amp;D$145&amp;"'!B1:B300")),0))</f>
        <v>1.181435113434655</v>
      </c>
      <c r="G174" s="15">
        <f t="array" aca="1" ref="G174" ca="1">INDEX(OFFSET(INDIRECT("'"&amp;G$145&amp;"'!A1"),0,$C$144,200,1),MATCH(1,(_summary!$B174=INDIRECT("'"&amp;G$145&amp;"'!A1:A300"))*(_summary!$C174=INDIRECT("'"&amp;G$145&amp;"'!B1:B300")),0))</f>
        <v>1.2268551093957265</v>
      </c>
      <c r="H174" s="15">
        <f t="array" aca="1" ref="H174" ca="1">INDEX(OFFSET(INDIRECT("'"&amp;H$145&amp;"'!A1"),0,$C$144,200,1),MATCH(1,(_summary!$B174=INDIRECT("'"&amp;H$145&amp;"'!A1:A300"))*(_summary!$C174=INDIRECT("'"&amp;H$145&amp;"'!B1:B300")),0))</f>
        <v>1.5858766579567662</v>
      </c>
      <c r="I174" s="15">
        <f t="array" aca="1" ref="I174" ca="1">INDEX(OFFSET(INDIRECT("'"&amp;I$145&amp;"'!A1"),0,$C$144,200,1),MATCH(1,(_summary!$B174=INDIRECT("'"&amp;I$145&amp;"'!A1:A300"))*(_summary!$C174=INDIRECT("'"&amp;I$145&amp;"'!B1:B300")),0))</f>
        <v>1.6264037449010194</v>
      </c>
      <c r="L174" s="15">
        <f t="array" aca="1" ref="L174" ca="1">INDEX(OFFSET(INDIRECT("'"&amp;L$145&amp;"'!A1"),0,$C$144,200,1),MATCH(1,(_summary!$B174=INDIRECT("'"&amp;L$145&amp;"'!A1:A300"))*(_summary!$C174=INDIRECT("'"&amp;L$145&amp;"'!B1:B300")),0))</f>
        <v>1.2118694316094611</v>
      </c>
      <c r="M174" s="15">
        <f t="array" aca="1" ref="M174" ca="1">INDEX(OFFSET(INDIRECT("'"&amp;M$145&amp;"'!A1"),0,$C$144,200,1),MATCH(1,(_summary!$B174=INDIRECT("'"&amp;M$145&amp;"'!A1:A300"))*(_summary!$C174=INDIRECT("'"&amp;M$145&amp;"'!B1:B300")),0))</f>
        <v>1.2118694316094611</v>
      </c>
      <c r="N174" s="15">
        <f t="array" aca="1" ref="N174" ca="1">INDEX(OFFSET(INDIRECT("'"&amp;N$145&amp;"'!A1"),0,$C$144,200,1),MATCH(1,(_summary!$B174=INDIRECT("'"&amp;N$145&amp;"'!A1:A300"))*(_summary!$C174=INDIRECT("'"&amp;N$145&amp;"'!B1:B300")),0))</f>
        <v>1</v>
      </c>
      <c r="O174" s="15">
        <f t="array" aca="1" ref="O174" ca="1">INDEX(OFFSET(INDIRECT("'"&amp;O$145&amp;"'!A1"),0,$C$144,200,1),MATCH(1,(_summary!$B174=INDIRECT("'"&amp;O$145&amp;"'!A1:A300"))*(_summary!$C174=INDIRECT("'"&amp;O$145&amp;"'!B1:B300")),0))</f>
        <v>1</v>
      </c>
      <c r="P174" s="15">
        <f t="array" aca="1" ref="P174" ca="1">INDEX(OFFSET(INDIRECT("'"&amp;P$145&amp;"'!A1"),0,$C$144,200,1),MATCH(1,(_summary!$B174=INDIRECT("'"&amp;P$145&amp;"'!A1:A300"))*(_summary!$C174=INDIRECT("'"&amp;P$145&amp;"'!B1:B300")),0))</f>
        <v>1</v>
      </c>
      <c r="Q174" s="41">
        <f t="shared" ca="1" si="32"/>
        <v>1.2271454987674544</v>
      </c>
      <c r="T174" s="15" t="e">
        <f t="array" aca="1" ref="T174" ca="1">INDEX(OFFSET(INDIRECT("'"&amp;T$145&amp;"'!A1"),0,$C$144,200,1),MATCH(1,(_summary!$B174=INDIRECT("'"&amp;T$145&amp;"'!A1:A300"))*(_summary!$C174=INDIRECT("'"&amp;T$145&amp;"'!B1:B300")),0))</f>
        <v>#REF!</v>
      </c>
      <c r="U174" s="15" t="e">
        <f t="array" aca="1" ref="U174" ca="1">INDEX(OFFSET(INDIRECT("'"&amp;U$145&amp;"'!A1"),0,$C$144,200,1),MATCH(1,(_summary!$B174=INDIRECT("'"&amp;U$145&amp;"'!A1:A300"))*(_summary!$C174=INDIRECT("'"&amp;U$145&amp;"'!B1:B300")),0))</f>
        <v>#REF!</v>
      </c>
      <c r="V174" s="15" t="e">
        <f t="array" aca="1" ref="V174" ca="1">INDEX(OFFSET(INDIRECT("'"&amp;V$145&amp;"'!A1"),0,$C$144,200,1),MATCH(1,(_summary!$B174=INDIRECT("'"&amp;V$145&amp;"'!A1:A300"))*(_summary!$C174=INDIRECT("'"&amp;V$145&amp;"'!B1:B300")),0))</f>
        <v>#REF!</v>
      </c>
    </row>
    <row r="175" spans="2:22" ht="15.6" thickTop="1" thickBot="1" x14ac:dyDescent="0.35">
      <c r="B175" t="s">
        <v>12</v>
      </c>
      <c r="C175">
        <f>C146+1</f>
        <v>2</v>
      </c>
      <c r="D175" s="15">
        <f t="array" aca="1" ref="D175" ca="1">INDEX(OFFSET(INDIRECT("'"&amp;D$145&amp;"'!A1"),0,$C$144,200,1),MATCH(1,(_summary!$B175=INDIRECT("'"&amp;D$145&amp;"'!A1:A300"))*(_summary!$C175=INDIRECT("'"&amp;D$145&amp;"'!B1:B300")),0))</f>
        <v>1.1443380842180921</v>
      </c>
      <c r="G175" s="15">
        <f t="array" aca="1" ref="G175" ca="1">INDEX(OFFSET(INDIRECT("'"&amp;G$145&amp;"'!A1"),0,$C$144,200,1),MATCH(1,(_summary!$B175=INDIRECT("'"&amp;G$145&amp;"'!A1:A300"))*(_summary!$C175=INDIRECT("'"&amp;G$145&amp;"'!B1:B300")),0))</f>
        <v>1.0994581981556655</v>
      </c>
      <c r="H175" s="15">
        <f t="array" aca="1" ref="H175" ca="1">INDEX(OFFSET(INDIRECT("'"&amp;H$145&amp;"'!A1"),0,$C$144,200,1),MATCH(1,(_summary!$B175=INDIRECT("'"&amp;H$145&amp;"'!A1:A300"))*(_summary!$C175=INDIRECT("'"&amp;H$145&amp;"'!B1:B300")),0))</f>
        <v>1.7599854844955216</v>
      </c>
      <c r="I175" s="15">
        <f t="array" aca="1" ref="I175" ca="1">INDEX(OFFSET(INDIRECT("'"&amp;I$145&amp;"'!A1"),0,$C$144,200,1),MATCH(1,(_summary!$B175=INDIRECT("'"&amp;I$145&amp;"'!A1:A300"))*(_summary!$C175=INDIRECT("'"&amp;I$145&amp;"'!B1:B300")),0))</f>
        <v>1.6404166745752229</v>
      </c>
      <c r="L175" s="15">
        <f t="array" aca="1" ref="L175" ca="1">INDEX(OFFSET(INDIRECT("'"&amp;L$145&amp;"'!A1"),0,$C$144,200,1),MATCH(1,(_summary!$B175=INDIRECT("'"&amp;L$145&amp;"'!A1:A300"))*(_summary!$C175=INDIRECT("'"&amp;L$145&amp;"'!B1:B300")),0))</f>
        <v>1.7237750691810703</v>
      </c>
      <c r="M175" s="15">
        <f t="array" aca="1" ref="M175" ca="1">INDEX(OFFSET(INDIRECT("'"&amp;M$145&amp;"'!A1"),0,$C$144,200,1),MATCH(1,(_summary!$B175=INDIRECT("'"&amp;M$145&amp;"'!A1:A300"))*(_summary!$C175=INDIRECT("'"&amp;M$145&amp;"'!B1:B300")),0))</f>
        <v>1.7237750691810703</v>
      </c>
      <c r="N175" s="15">
        <f t="array" aca="1" ref="N175" ca="1">INDEX(OFFSET(INDIRECT("'"&amp;N$145&amp;"'!A1"),0,$C$144,200,1),MATCH(1,(_summary!$B175=INDIRECT("'"&amp;N$145&amp;"'!A1:A300"))*(_summary!$C175=INDIRECT("'"&amp;N$145&amp;"'!B1:B300")),0))</f>
        <v>1</v>
      </c>
      <c r="O175" s="15">
        <f t="array" aca="1" ref="O175" ca="1">INDEX(OFFSET(INDIRECT("'"&amp;O$145&amp;"'!A1"),0,$C$144,200,1),MATCH(1,(_summary!$B175=INDIRECT("'"&amp;O$145&amp;"'!A1:A300"))*(_summary!$C175=INDIRECT("'"&amp;O$145&amp;"'!B1:B300")),0))</f>
        <v>1</v>
      </c>
      <c r="P175" s="15">
        <f t="array" aca="1" ref="P175" ca="1">INDEX(OFFSET(INDIRECT("'"&amp;P$145&amp;"'!A1"),0,$C$144,200,1),MATCH(1,(_summary!$B175=INDIRECT("'"&amp;P$145&amp;"'!A1:A300"))*(_summary!$C175=INDIRECT("'"&amp;P$145&amp;"'!B1:B300")),0))</f>
        <v>1</v>
      </c>
      <c r="Q175" s="41">
        <f t="shared" ca="1" si="32"/>
        <v>1.3435276199785158</v>
      </c>
      <c r="T175" s="15" t="e">
        <f t="array" aca="1" ref="T175" ca="1">INDEX(OFFSET(INDIRECT("'"&amp;T$145&amp;"'!A1"),0,$C$144,200,1),MATCH(1,(_summary!$B175=INDIRECT("'"&amp;T$145&amp;"'!A1:A300"))*(_summary!$C175=INDIRECT("'"&amp;T$145&amp;"'!B1:B300")),0))</f>
        <v>#REF!</v>
      </c>
      <c r="U175" s="15" t="e">
        <f t="array" aca="1" ref="U175" ca="1">INDEX(OFFSET(INDIRECT("'"&amp;U$145&amp;"'!A1"),0,$C$144,200,1),MATCH(1,(_summary!$B175=INDIRECT("'"&amp;U$145&amp;"'!A1:A300"))*(_summary!$C175=INDIRECT("'"&amp;U$145&amp;"'!B1:B300")),0))</f>
        <v>#REF!</v>
      </c>
      <c r="V175" s="15" t="e">
        <f t="array" aca="1" ref="V175" ca="1">INDEX(OFFSET(INDIRECT("'"&amp;V$145&amp;"'!A1"),0,$C$144,200,1),MATCH(1,(_summary!$B175=INDIRECT("'"&amp;V$145&amp;"'!A1:A300"))*(_summary!$C175=INDIRECT("'"&amp;V$145&amp;"'!B1:B300")),0))</f>
        <v>#REF!</v>
      </c>
    </row>
    <row r="176" spans="2:22" ht="15.6" thickTop="1" thickBot="1" x14ac:dyDescent="0.35">
      <c r="B176" t="s">
        <v>1</v>
      </c>
      <c r="C176">
        <f t="shared" ref="C176:C239" si="33">C147+1</f>
        <v>2</v>
      </c>
      <c r="D176" s="15">
        <f t="array" aca="1" ref="D176" ca="1">INDEX(OFFSET(INDIRECT("'"&amp;D$145&amp;"'!A1"),0,$C$144,200,1),MATCH(1,(_summary!$B176=INDIRECT("'"&amp;D$145&amp;"'!A1:A300"))*(_summary!$C176=INDIRECT("'"&amp;D$145&amp;"'!B1:B300")),0))</f>
        <v>1.1868410686711948</v>
      </c>
      <c r="G176" s="15">
        <f t="array" aca="1" ref="G176" ca="1">INDEX(OFFSET(INDIRECT("'"&amp;G$145&amp;"'!A1"),0,$C$144,200,1),MATCH(1,(_summary!$B176=INDIRECT("'"&amp;G$145&amp;"'!A1:A300"))*(_summary!$C176=INDIRECT("'"&amp;G$145&amp;"'!B1:B300")),0))</f>
        <v>1.2370057762676285</v>
      </c>
      <c r="H176" s="15">
        <f t="array" aca="1" ref="H176" ca="1">INDEX(OFFSET(INDIRECT("'"&amp;H$145&amp;"'!A1"),0,$C$144,200,1),MATCH(1,(_summary!$B176=INDIRECT("'"&amp;H$145&amp;"'!A1:A300"))*(_summary!$C176=INDIRECT("'"&amp;H$145&amp;"'!B1:B300")),0))</f>
        <v>1.7076109591482029</v>
      </c>
      <c r="I176" s="15">
        <f t="array" aca="1" ref="I176" ca="1">INDEX(OFFSET(INDIRECT("'"&amp;I$145&amp;"'!A1"),0,$C$144,200,1),MATCH(1,(_summary!$B176=INDIRECT("'"&amp;I$145&amp;"'!A1:A300"))*(_summary!$C176=INDIRECT("'"&amp;I$145&amp;"'!B1:B300")),0))</f>
        <v>1.3901800829447108</v>
      </c>
      <c r="L176" s="15">
        <f t="array" aca="1" ref="L176" ca="1">INDEX(OFFSET(INDIRECT("'"&amp;L$145&amp;"'!A1"),0,$C$144,200,1),MATCH(1,(_summary!$B176=INDIRECT("'"&amp;L$145&amp;"'!A1:A300"))*(_summary!$C176=INDIRECT("'"&amp;L$145&amp;"'!B1:B300")),0))</f>
        <v>1.2517357222742267</v>
      </c>
      <c r="M176" s="15">
        <f t="array" aca="1" ref="M176" ca="1">INDEX(OFFSET(INDIRECT("'"&amp;M$145&amp;"'!A1"),0,$C$144,200,1),MATCH(1,(_summary!$B176=INDIRECT("'"&amp;M$145&amp;"'!A1:A300"))*(_summary!$C176=INDIRECT("'"&amp;M$145&amp;"'!B1:B300")),0))</f>
        <v>1.2517357222742267</v>
      </c>
      <c r="N176" s="15">
        <f t="array" aca="1" ref="N176" ca="1">INDEX(OFFSET(INDIRECT("'"&amp;N$145&amp;"'!A1"),0,$C$144,200,1),MATCH(1,(_summary!$B176=INDIRECT("'"&amp;N$145&amp;"'!A1:A300"))*(_summary!$C176=INDIRECT("'"&amp;N$145&amp;"'!B1:B300")),0))</f>
        <v>1</v>
      </c>
      <c r="O176" s="15">
        <f t="array" aca="1" ref="O176" ca="1">INDEX(OFFSET(INDIRECT("'"&amp;O$145&amp;"'!A1"),0,$C$144,200,1),MATCH(1,(_summary!$B176=INDIRECT("'"&amp;O$145&amp;"'!A1:A300"))*(_summary!$C176=INDIRECT("'"&amp;O$145&amp;"'!B1:B300")),0))</f>
        <v>1</v>
      </c>
      <c r="P176" s="15">
        <f t="array" aca="1" ref="P176" ca="1">INDEX(OFFSET(INDIRECT("'"&amp;P$145&amp;"'!A1"),0,$C$144,200,1),MATCH(1,(_summary!$B176=INDIRECT("'"&amp;P$145&amp;"'!A1:A300"))*(_summary!$C176=INDIRECT("'"&amp;P$145&amp;"'!B1:B300")),0))</f>
        <v>1</v>
      </c>
      <c r="Q176" s="41">
        <f t="shared" ca="1" si="32"/>
        <v>1.2250121479533544</v>
      </c>
      <c r="T176" s="15" t="e">
        <f t="array" aca="1" ref="T176" ca="1">INDEX(OFFSET(INDIRECT("'"&amp;T$145&amp;"'!A1"),0,$C$144,200,1),MATCH(1,(_summary!$B176=INDIRECT("'"&amp;T$145&amp;"'!A1:A300"))*(_summary!$C176=INDIRECT("'"&amp;T$145&amp;"'!B1:B300")),0))</f>
        <v>#REF!</v>
      </c>
      <c r="U176" s="15" t="e">
        <f t="array" aca="1" ref="U176" ca="1">INDEX(OFFSET(INDIRECT("'"&amp;U$145&amp;"'!A1"),0,$C$144,200,1),MATCH(1,(_summary!$B176=INDIRECT("'"&amp;U$145&amp;"'!A1:A300"))*(_summary!$C176=INDIRECT("'"&amp;U$145&amp;"'!B1:B300")),0))</f>
        <v>#REF!</v>
      </c>
      <c r="V176" s="15" t="e">
        <f t="array" aca="1" ref="V176" ca="1">INDEX(OFFSET(INDIRECT("'"&amp;V$145&amp;"'!A1"),0,$C$144,200,1),MATCH(1,(_summary!$B176=INDIRECT("'"&amp;V$145&amp;"'!A1:A300"))*(_summary!$C176=INDIRECT("'"&amp;V$145&amp;"'!B1:B300")),0))</f>
        <v>#REF!</v>
      </c>
    </row>
    <row r="177" spans="2:22" ht="15.6" thickTop="1" thickBot="1" x14ac:dyDescent="0.35">
      <c r="B177" t="s">
        <v>19</v>
      </c>
      <c r="C177">
        <f t="shared" si="33"/>
        <v>2</v>
      </c>
      <c r="D177" s="15">
        <f t="array" aca="1" ref="D177" ca="1">INDEX(OFFSET(INDIRECT("'"&amp;D$145&amp;"'!A1"),0,$C$144,200,1),MATCH(1,(_summary!$B177=INDIRECT("'"&amp;D$145&amp;"'!A1:A300"))*(_summary!$C177=INDIRECT("'"&amp;D$145&amp;"'!B1:B300")),0))</f>
        <v>1.1467049297163048</v>
      </c>
      <c r="G177" s="15">
        <f t="array" aca="1" ref="G177" ca="1">INDEX(OFFSET(INDIRECT("'"&amp;G$145&amp;"'!A1"),0,$C$144,200,1),MATCH(1,(_summary!$B177=INDIRECT("'"&amp;G$145&amp;"'!A1:A300"))*(_summary!$C177=INDIRECT("'"&amp;G$145&amp;"'!B1:B300")),0))</f>
        <v>1.3114585744718654</v>
      </c>
      <c r="H177" s="15">
        <f t="array" aca="1" ref="H177" ca="1">INDEX(OFFSET(INDIRECT("'"&amp;H$145&amp;"'!A1"),0,$C$144,200,1),MATCH(1,(_summary!$B177=INDIRECT("'"&amp;H$145&amp;"'!A1:A300"))*(_summary!$C177=INDIRECT("'"&amp;H$145&amp;"'!B1:B300")),0))</f>
        <v>1.4973010090948768</v>
      </c>
      <c r="I177" s="15">
        <f t="array" aca="1" ref="I177" ca="1">INDEX(OFFSET(INDIRECT("'"&amp;I$145&amp;"'!A1"),0,$C$144,200,1),MATCH(1,(_summary!$B177=INDIRECT("'"&amp;I$145&amp;"'!A1:A300"))*(_summary!$C177=INDIRECT("'"&amp;I$145&amp;"'!B1:B300")),0))</f>
        <v>1.5236318859822728</v>
      </c>
      <c r="L177" s="15">
        <f t="array" aca="1" ref="L177" ca="1">INDEX(OFFSET(INDIRECT("'"&amp;L$145&amp;"'!A1"),0,$C$144,200,1),MATCH(1,(_summary!$B177=INDIRECT("'"&amp;L$145&amp;"'!A1:A300"))*(_summary!$C177=INDIRECT("'"&amp;L$145&amp;"'!B1:B300")),0))</f>
        <v>1.02</v>
      </c>
      <c r="M177" s="15">
        <f t="array" aca="1" ref="M177" ca="1">INDEX(OFFSET(INDIRECT("'"&amp;M$145&amp;"'!A1"),0,$C$144,200,1),MATCH(1,(_summary!$B177=INDIRECT("'"&amp;M$145&amp;"'!A1:A300"))*(_summary!$C177=INDIRECT("'"&amp;M$145&amp;"'!B1:B300")),0))</f>
        <v>1.02</v>
      </c>
      <c r="N177" s="15">
        <f t="array" aca="1" ref="N177" ca="1">INDEX(OFFSET(INDIRECT("'"&amp;N$145&amp;"'!A1"),0,$C$144,200,1),MATCH(1,(_summary!$B177=INDIRECT("'"&amp;N$145&amp;"'!A1:A300"))*(_summary!$C177=INDIRECT("'"&amp;N$145&amp;"'!B1:B300")),0))</f>
        <v>1</v>
      </c>
      <c r="O177" s="15">
        <f t="array" aca="1" ref="O177" ca="1">INDEX(OFFSET(INDIRECT("'"&amp;O$145&amp;"'!A1"),0,$C$144,200,1),MATCH(1,(_summary!$B177=INDIRECT("'"&amp;O$145&amp;"'!A1:A300"))*(_summary!$C177=INDIRECT("'"&amp;O$145&amp;"'!B1:B300")),0))</f>
        <v>1</v>
      </c>
      <c r="P177" s="15">
        <f t="array" aca="1" ref="P177" ca="1">INDEX(OFFSET(INDIRECT("'"&amp;P$145&amp;"'!A1"),0,$C$144,200,1),MATCH(1,(_summary!$B177=INDIRECT("'"&amp;P$145&amp;"'!A1:A300"))*(_summary!$C177=INDIRECT("'"&amp;P$145&amp;"'!B1:B300")),0))</f>
        <v>1</v>
      </c>
      <c r="Q177" s="41">
        <f t="shared" ca="1" si="32"/>
        <v>1.1687884888072577</v>
      </c>
      <c r="T177" s="15" t="e">
        <f t="array" aca="1" ref="T177" ca="1">INDEX(OFFSET(INDIRECT("'"&amp;T$145&amp;"'!A1"),0,$C$144,200,1),MATCH(1,(_summary!$B177=INDIRECT("'"&amp;T$145&amp;"'!A1:A300"))*(_summary!$C177=INDIRECT("'"&amp;T$145&amp;"'!B1:B300")),0))</f>
        <v>#REF!</v>
      </c>
      <c r="U177" s="15" t="e">
        <f t="array" aca="1" ref="U177" ca="1">INDEX(OFFSET(INDIRECT("'"&amp;U$145&amp;"'!A1"),0,$C$144,200,1),MATCH(1,(_summary!$B177=INDIRECT("'"&amp;U$145&amp;"'!A1:A300"))*(_summary!$C177=INDIRECT("'"&amp;U$145&amp;"'!B1:B300")),0))</f>
        <v>#REF!</v>
      </c>
      <c r="V177" s="15" t="e">
        <f t="array" aca="1" ref="V177" ca="1">INDEX(OFFSET(INDIRECT("'"&amp;V$145&amp;"'!A1"),0,$C$144,200,1),MATCH(1,(_summary!$B177=INDIRECT("'"&amp;V$145&amp;"'!A1:A300"))*(_summary!$C177=INDIRECT("'"&amp;V$145&amp;"'!B1:B300")),0))</f>
        <v>#REF!</v>
      </c>
    </row>
    <row r="178" spans="2:22" ht="15.6" thickTop="1" thickBot="1" x14ac:dyDescent="0.35">
      <c r="B178" t="s">
        <v>22</v>
      </c>
      <c r="C178">
        <f t="shared" si="33"/>
        <v>2</v>
      </c>
      <c r="D178" s="15">
        <f t="array" aca="1" ref="D178" ca="1">INDEX(OFFSET(INDIRECT("'"&amp;D$145&amp;"'!A1"),0,$C$144,200,1),MATCH(1,(_summary!$B178=INDIRECT("'"&amp;D$145&amp;"'!A1:A300"))*(_summary!$C178=INDIRECT("'"&amp;D$145&amp;"'!B1:B300")),0))</f>
        <v>1.1518902781380098</v>
      </c>
      <c r="G178" s="15">
        <f t="array" aca="1" ref="G178" ca="1">INDEX(OFFSET(INDIRECT("'"&amp;G$145&amp;"'!A1"),0,$C$144,200,1),MATCH(1,(_summary!$B178=INDIRECT("'"&amp;G$145&amp;"'!A1:A300"))*(_summary!$C178=INDIRECT("'"&amp;G$145&amp;"'!B1:B300")),0))</f>
        <v>1.2019512292597259</v>
      </c>
      <c r="H178" s="15">
        <f t="array" aca="1" ref="H178" ca="1">INDEX(OFFSET(INDIRECT("'"&amp;H$145&amp;"'!A1"),0,$C$144,200,1),MATCH(1,(_summary!$B178=INDIRECT("'"&amp;H$145&amp;"'!A1:A300"))*(_summary!$C178=INDIRECT("'"&amp;H$145&amp;"'!B1:B300")),0))</f>
        <v>1.6111871439868366</v>
      </c>
      <c r="I178" s="15">
        <f t="array" aca="1" ref="I178" ca="1">INDEX(OFFSET(INDIRECT("'"&amp;I$145&amp;"'!A1"),0,$C$144,200,1),MATCH(1,(_summary!$B178=INDIRECT("'"&amp;I$145&amp;"'!A1:A300"))*(_summary!$C178=INDIRECT("'"&amp;I$145&amp;"'!B1:B300")),0))</f>
        <v>1.5589004297744087</v>
      </c>
      <c r="L178" s="15">
        <f t="array" aca="1" ref="L178" ca="1">INDEX(OFFSET(INDIRECT("'"&amp;L$145&amp;"'!A1"),0,$C$144,200,1),MATCH(1,(_summary!$B178=INDIRECT("'"&amp;L$145&amp;"'!A1:A300"))*(_summary!$C178=INDIRECT("'"&amp;L$145&amp;"'!B1:B300")),0))</f>
        <v>1.1069491783158303</v>
      </c>
      <c r="M178" s="15">
        <f t="array" aca="1" ref="M178" ca="1">INDEX(OFFSET(INDIRECT("'"&amp;M$145&amp;"'!A1"),0,$C$144,200,1),MATCH(1,(_summary!$B178=INDIRECT("'"&amp;M$145&amp;"'!A1:A300"))*(_summary!$C178=INDIRECT("'"&amp;M$145&amp;"'!B1:B300")),0))</f>
        <v>1.1069491783158303</v>
      </c>
      <c r="N178" s="15">
        <f t="array" aca="1" ref="N178" ca="1">INDEX(OFFSET(INDIRECT("'"&amp;N$145&amp;"'!A1"),0,$C$144,200,1),MATCH(1,(_summary!$B178=INDIRECT("'"&amp;N$145&amp;"'!A1:A300"))*(_summary!$C178=INDIRECT("'"&amp;N$145&amp;"'!B1:B300")),0))</f>
        <v>1</v>
      </c>
      <c r="O178" s="15">
        <f t="array" aca="1" ref="O178" ca="1">INDEX(OFFSET(INDIRECT("'"&amp;O$145&amp;"'!A1"),0,$C$144,200,1),MATCH(1,(_summary!$B178=INDIRECT("'"&amp;O$145&amp;"'!A1:A300"))*(_summary!$C178=INDIRECT("'"&amp;O$145&amp;"'!B1:B300")),0))</f>
        <v>1</v>
      </c>
      <c r="P178" s="15">
        <f t="array" aca="1" ref="P178" ca="1">INDEX(OFFSET(INDIRECT("'"&amp;P$145&amp;"'!A1"),0,$C$144,200,1),MATCH(1,(_summary!$B178=INDIRECT("'"&amp;P$145&amp;"'!A1:A300"))*(_summary!$C178=INDIRECT("'"&amp;P$145&amp;"'!B1:B300")),0))</f>
        <v>1</v>
      </c>
      <c r="Q178" s="41">
        <f t="shared" ca="1" si="32"/>
        <v>1.1930919375322935</v>
      </c>
      <c r="T178" s="15" t="e">
        <f t="array" aca="1" ref="T178" ca="1">INDEX(OFFSET(INDIRECT("'"&amp;T$145&amp;"'!A1"),0,$C$144,200,1),MATCH(1,(_summary!$B178=INDIRECT("'"&amp;T$145&amp;"'!A1:A300"))*(_summary!$C178=INDIRECT("'"&amp;T$145&amp;"'!B1:B300")),0))</f>
        <v>#REF!</v>
      </c>
      <c r="U178" s="15" t="e">
        <f t="array" aca="1" ref="U178" ca="1">INDEX(OFFSET(INDIRECT("'"&amp;U$145&amp;"'!A1"),0,$C$144,200,1),MATCH(1,(_summary!$B178=INDIRECT("'"&amp;U$145&amp;"'!A1:A300"))*(_summary!$C178=INDIRECT("'"&amp;U$145&amp;"'!B1:B300")),0))</f>
        <v>#REF!</v>
      </c>
      <c r="V178" s="15" t="e">
        <f t="array" aca="1" ref="V178" ca="1">INDEX(OFFSET(INDIRECT("'"&amp;V$145&amp;"'!A1"),0,$C$144,200,1),MATCH(1,(_summary!$B178=INDIRECT("'"&amp;V$145&amp;"'!A1:A300"))*(_summary!$C178=INDIRECT("'"&amp;V$145&amp;"'!B1:B300")),0))</f>
        <v>#REF!</v>
      </c>
    </row>
    <row r="179" spans="2:22" ht="15.6" thickTop="1" thickBot="1" x14ac:dyDescent="0.35">
      <c r="B179" t="s">
        <v>28</v>
      </c>
      <c r="C179">
        <f t="shared" si="33"/>
        <v>2</v>
      </c>
      <c r="D179" s="15">
        <f t="array" aca="1" ref="D179" ca="1">INDEX(OFFSET(INDIRECT("'"&amp;D$145&amp;"'!A1"),0,$C$144,200,1),MATCH(1,(_summary!$B179=INDIRECT("'"&amp;D$145&amp;"'!A1:A300"))*(_summary!$C179=INDIRECT("'"&amp;D$145&amp;"'!B1:B300")),0))</f>
        <v>1.1518902781380098</v>
      </c>
      <c r="G179" s="15">
        <f t="array" aca="1" ref="G179" ca="1">INDEX(OFFSET(INDIRECT("'"&amp;G$145&amp;"'!A1"),0,$C$144,200,1),MATCH(1,(_summary!$B179=INDIRECT("'"&amp;G$145&amp;"'!A1:A300"))*(_summary!$C179=INDIRECT("'"&amp;G$145&amp;"'!B1:B300")),0))</f>
        <v>1.2426917676119626</v>
      </c>
      <c r="H179" s="15">
        <f t="array" aca="1" ref="H179" ca="1">INDEX(OFFSET(INDIRECT("'"&amp;H$145&amp;"'!A1"),0,$C$144,200,1),MATCH(1,(_summary!$B179=INDIRECT("'"&amp;H$145&amp;"'!A1:A300"))*(_summary!$C179=INDIRECT("'"&amp;H$145&amp;"'!B1:B300")),0))</f>
        <v>1.5849561109403398</v>
      </c>
      <c r="I179" s="15">
        <f t="array" aca="1" ref="I179" ca="1">INDEX(OFFSET(INDIRECT("'"&amp;I$145&amp;"'!A1"),0,$C$144,200,1),MATCH(1,(_summary!$B179=INDIRECT("'"&amp;I$145&amp;"'!A1:A300"))*(_summary!$C179=INDIRECT("'"&amp;I$145&amp;"'!B1:B300")),0))</f>
        <v>1.6207143323229529</v>
      </c>
      <c r="L179" s="15">
        <f t="array" aca="1" ref="L179" ca="1">INDEX(OFFSET(INDIRECT("'"&amp;L$145&amp;"'!A1"),0,$C$144,200,1),MATCH(1,(_summary!$B179=INDIRECT("'"&amp;L$145&amp;"'!A1:A300"))*(_summary!$C179=INDIRECT("'"&amp;L$145&amp;"'!B1:B300")),0))</f>
        <v>1.4520678566979226</v>
      </c>
      <c r="M179" s="15">
        <f t="array" aca="1" ref="M179" ca="1">INDEX(OFFSET(INDIRECT("'"&amp;M$145&amp;"'!A1"),0,$C$144,200,1),MATCH(1,(_summary!$B179=INDIRECT("'"&amp;M$145&amp;"'!A1:A300"))*(_summary!$C179=INDIRECT("'"&amp;M$145&amp;"'!B1:B300")),0))</f>
        <v>1.4520678566979226</v>
      </c>
      <c r="N179" s="15">
        <f t="array" aca="1" ref="N179" ca="1">INDEX(OFFSET(INDIRECT("'"&amp;N$145&amp;"'!A1"),0,$C$144,200,1),MATCH(1,(_summary!$B179=INDIRECT("'"&amp;N$145&amp;"'!A1:A300"))*(_summary!$C179=INDIRECT("'"&amp;N$145&amp;"'!B1:B300")),0))</f>
        <v>1</v>
      </c>
      <c r="O179" s="15">
        <f t="array" aca="1" ref="O179" ca="1">INDEX(OFFSET(INDIRECT("'"&amp;O$145&amp;"'!A1"),0,$C$144,200,1),MATCH(1,(_summary!$B179=INDIRECT("'"&amp;O$145&amp;"'!A1:A300"))*(_summary!$C179=INDIRECT("'"&amp;O$145&amp;"'!B1:B300")),0))</f>
        <v>1</v>
      </c>
      <c r="P179" s="15">
        <f t="array" aca="1" ref="P179" ca="1">INDEX(OFFSET(INDIRECT("'"&amp;P$145&amp;"'!A1"),0,$C$144,200,1),MATCH(1,(_summary!$B179=INDIRECT("'"&amp;P$145&amp;"'!A1:A300"))*(_summary!$C179=INDIRECT("'"&amp;P$145&amp;"'!B1:B300")),0))</f>
        <v>1</v>
      </c>
      <c r="Q179" s="41">
        <f t="shared" ca="1" si="32"/>
        <v>1.2782653558232344</v>
      </c>
      <c r="T179" s="15" t="e">
        <f t="array" aca="1" ref="T179" ca="1">INDEX(OFFSET(INDIRECT("'"&amp;T$145&amp;"'!A1"),0,$C$144,200,1),MATCH(1,(_summary!$B179=INDIRECT("'"&amp;T$145&amp;"'!A1:A300"))*(_summary!$C179=INDIRECT("'"&amp;T$145&amp;"'!B1:B300")),0))</f>
        <v>#REF!</v>
      </c>
      <c r="U179" s="15" t="e">
        <f t="array" aca="1" ref="U179" ca="1">INDEX(OFFSET(INDIRECT("'"&amp;U$145&amp;"'!A1"),0,$C$144,200,1),MATCH(1,(_summary!$B179=INDIRECT("'"&amp;U$145&amp;"'!A1:A300"))*(_summary!$C179=INDIRECT("'"&amp;U$145&amp;"'!B1:B300")),0))</f>
        <v>#REF!</v>
      </c>
      <c r="V179" s="15" t="e">
        <f t="array" aca="1" ref="V179" ca="1">INDEX(OFFSET(INDIRECT("'"&amp;V$145&amp;"'!A1"),0,$C$144,200,1),MATCH(1,(_summary!$B179=INDIRECT("'"&amp;V$145&amp;"'!A1:A300"))*(_summary!$C179=INDIRECT("'"&amp;V$145&amp;"'!B1:B300")),0))</f>
        <v>#REF!</v>
      </c>
    </row>
    <row r="180" spans="2:22" ht="15.6" thickTop="1" thickBot="1" x14ac:dyDescent="0.35">
      <c r="B180" t="s">
        <v>13</v>
      </c>
      <c r="C180">
        <f t="shared" si="33"/>
        <v>2</v>
      </c>
      <c r="D180" s="15">
        <f t="array" aca="1" ref="D180" ca="1">INDEX(OFFSET(INDIRECT("'"&amp;D$145&amp;"'!A1"),0,$C$144,200,1),MATCH(1,(_summary!$B180=INDIRECT("'"&amp;D$145&amp;"'!A1:A300"))*(_summary!$C180=INDIRECT("'"&amp;D$145&amp;"'!B1:B300")),0))</f>
        <v>1.1176058172048431</v>
      </c>
      <c r="G180" s="15">
        <f t="array" aca="1" ref="G180" ca="1">INDEX(OFFSET(INDIRECT("'"&amp;G$145&amp;"'!A1"),0,$C$144,200,1),MATCH(1,(_summary!$B180=INDIRECT("'"&amp;G$145&amp;"'!A1:A300"))*(_summary!$C180=INDIRECT("'"&amp;G$145&amp;"'!B1:B300")),0))</f>
        <v>1.2019512292597259</v>
      </c>
      <c r="H180" s="15">
        <f t="array" aca="1" ref="H180" ca="1">INDEX(OFFSET(INDIRECT("'"&amp;H$145&amp;"'!A1"),0,$C$144,200,1),MATCH(1,(_summary!$B180=INDIRECT("'"&amp;H$145&amp;"'!A1:A300"))*(_summary!$C180=INDIRECT("'"&amp;H$145&amp;"'!B1:B300")),0))</f>
        <v>1.5821868493270528</v>
      </c>
      <c r="I180" s="15">
        <f t="array" aca="1" ref="I180" ca="1">INDEX(OFFSET(INDIRECT("'"&amp;I$145&amp;"'!A1"),0,$C$144,200,1),MATCH(1,(_summary!$B180=INDIRECT("'"&amp;I$145&amp;"'!A1:A300"))*(_summary!$C180=INDIRECT("'"&amp;I$145&amp;"'!B1:B300")),0))</f>
        <v>1.4066527120719834</v>
      </c>
      <c r="L180" s="15">
        <f t="array" aca="1" ref="L180" ca="1">INDEX(OFFSET(INDIRECT("'"&amp;L$145&amp;"'!A1"),0,$C$144,200,1),MATCH(1,(_summary!$B180=INDIRECT("'"&amp;L$145&amp;"'!A1:A300"))*(_summary!$C180=INDIRECT("'"&amp;L$145&amp;"'!B1:B300")),0))</f>
        <v>1.123954010334659</v>
      </c>
      <c r="M180" s="15">
        <f t="array" aca="1" ref="M180" ca="1">INDEX(OFFSET(INDIRECT("'"&amp;M$145&amp;"'!A1"),0,$C$144,200,1),MATCH(1,(_summary!$B180=INDIRECT("'"&amp;M$145&amp;"'!A1:A300"))*(_summary!$C180=INDIRECT("'"&amp;M$145&amp;"'!B1:B300")),0))</f>
        <v>1.123954010334659</v>
      </c>
      <c r="N180" s="15">
        <f t="array" aca="1" ref="N180" ca="1">INDEX(OFFSET(INDIRECT("'"&amp;N$145&amp;"'!A1"),0,$C$144,200,1),MATCH(1,(_summary!$B180=INDIRECT("'"&amp;N$145&amp;"'!A1:A300"))*(_summary!$C180=INDIRECT("'"&amp;N$145&amp;"'!B1:B300")),0))</f>
        <v>1</v>
      </c>
      <c r="O180" s="15">
        <f t="array" aca="1" ref="O180" ca="1">INDEX(OFFSET(INDIRECT("'"&amp;O$145&amp;"'!A1"),0,$C$144,200,1),MATCH(1,(_summary!$B180=INDIRECT("'"&amp;O$145&amp;"'!A1:A300"))*(_summary!$C180=INDIRECT("'"&amp;O$145&amp;"'!B1:B300")),0))</f>
        <v>1</v>
      </c>
      <c r="P180" s="15">
        <f t="array" aca="1" ref="P180" ca="1">INDEX(OFFSET(INDIRECT("'"&amp;P$145&amp;"'!A1"),0,$C$144,200,1),MATCH(1,(_summary!$B180=INDIRECT("'"&amp;P$145&amp;"'!A1:A300"))*(_summary!$C180=INDIRECT("'"&amp;P$145&amp;"'!B1:B300")),0))</f>
        <v>1</v>
      </c>
      <c r="Q180" s="41">
        <f t="shared" ca="1" si="32"/>
        <v>1.1729227365036581</v>
      </c>
      <c r="T180" s="15" t="e">
        <f t="array" aca="1" ref="T180" ca="1">INDEX(OFFSET(INDIRECT("'"&amp;T$145&amp;"'!A1"),0,$C$144,200,1),MATCH(1,(_summary!$B180=INDIRECT("'"&amp;T$145&amp;"'!A1:A300"))*(_summary!$C180=INDIRECT("'"&amp;T$145&amp;"'!B1:B300")),0))</f>
        <v>#REF!</v>
      </c>
      <c r="U180" s="15" t="e">
        <f t="array" aca="1" ref="U180" ca="1">INDEX(OFFSET(INDIRECT("'"&amp;U$145&amp;"'!A1"),0,$C$144,200,1),MATCH(1,(_summary!$B180=INDIRECT("'"&amp;U$145&amp;"'!A1:A300"))*(_summary!$C180=INDIRECT("'"&amp;U$145&amp;"'!B1:B300")),0))</f>
        <v>#REF!</v>
      </c>
      <c r="V180" s="15" t="e">
        <f t="array" aca="1" ref="V180" ca="1">INDEX(OFFSET(INDIRECT("'"&amp;V$145&amp;"'!A1"),0,$C$144,200,1),MATCH(1,(_summary!$B180=INDIRECT("'"&amp;V$145&amp;"'!A1:A300"))*(_summary!$C180=INDIRECT("'"&amp;V$145&amp;"'!B1:B300")),0))</f>
        <v>#REF!</v>
      </c>
    </row>
    <row r="181" spans="2:22" ht="15.6" thickTop="1" thickBot="1" x14ac:dyDescent="0.35">
      <c r="B181" t="s">
        <v>17</v>
      </c>
      <c r="C181">
        <f t="shared" si="33"/>
        <v>2</v>
      </c>
      <c r="D181" s="15">
        <f t="array" aca="1" ref="D181" ca="1">INDEX(OFFSET(INDIRECT("'"&amp;D$145&amp;"'!A1"),0,$C$144,200,1),MATCH(1,(_summary!$B181=INDIRECT("'"&amp;D$145&amp;"'!A1:A300"))*(_summary!$C181=INDIRECT("'"&amp;D$145&amp;"'!B1:B300")),0))</f>
        <v>1.2269038522848112</v>
      </c>
      <c r="G181" s="15">
        <f t="array" aca="1" ref="G181" ca="1">INDEX(OFFSET(INDIRECT("'"&amp;G$145&amp;"'!A1"),0,$C$144,200,1),MATCH(1,(_summary!$B181=INDIRECT("'"&amp;G$145&amp;"'!A1:A300"))*(_summary!$C181=INDIRECT("'"&amp;G$145&amp;"'!B1:B300")),0))</f>
        <v>1.2852862125576374</v>
      </c>
      <c r="H181" s="15">
        <f t="array" aca="1" ref="H181" ca="1">INDEX(OFFSET(INDIRECT("'"&amp;H$145&amp;"'!A1"),0,$C$144,200,1),MATCH(1,(_summary!$B181=INDIRECT("'"&amp;H$145&amp;"'!A1:A300"))*(_summary!$C181=INDIRECT("'"&amp;H$145&amp;"'!B1:B300")),0))</f>
        <v>1.5849561109403398</v>
      </c>
      <c r="I181" s="15">
        <f t="array" aca="1" ref="I181" ca="1">INDEX(OFFSET(INDIRECT("'"&amp;I$145&amp;"'!A1"),0,$C$144,200,1),MATCH(1,(_summary!$B181=INDIRECT("'"&amp;I$145&amp;"'!A1:A300"))*(_summary!$C181=INDIRECT("'"&amp;I$145&amp;"'!B1:B300")),0))</f>
        <v>1.4787798433353303</v>
      </c>
      <c r="L181" s="15">
        <f t="array" aca="1" ref="L181" ca="1">INDEX(OFFSET(INDIRECT("'"&amp;L$145&amp;"'!A1"),0,$C$144,200,1),MATCH(1,(_summary!$B181=INDIRECT("'"&amp;L$145&amp;"'!A1:A300"))*(_summary!$C181=INDIRECT("'"&amp;L$145&amp;"'!B1:B300")),0))</f>
        <v>1.3323422119685475</v>
      </c>
      <c r="M181" s="15">
        <f t="array" aca="1" ref="M181" ca="1">INDEX(OFFSET(INDIRECT("'"&amp;M$145&amp;"'!A1"),0,$C$144,200,1),MATCH(1,(_summary!$B181=INDIRECT("'"&amp;M$145&amp;"'!A1:A300"))*(_summary!$C181=INDIRECT("'"&amp;M$145&amp;"'!B1:B300")),0))</f>
        <v>1.3323422119685475</v>
      </c>
      <c r="N181" s="15">
        <f t="array" aca="1" ref="N181" ca="1">INDEX(OFFSET(INDIRECT("'"&amp;N$145&amp;"'!A1"),0,$C$144,200,1),MATCH(1,(_summary!$B181=INDIRECT("'"&amp;N$145&amp;"'!A1:A300"))*(_summary!$C181=INDIRECT("'"&amp;N$145&amp;"'!B1:B300")),0))</f>
        <v>1</v>
      </c>
      <c r="O181" s="15">
        <f t="array" aca="1" ref="O181" ca="1">INDEX(OFFSET(INDIRECT("'"&amp;O$145&amp;"'!A1"),0,$C$144,200,1),MATCH(1,(_summary!$B181=INDIRECT("'"&amp;O$145&amp;"'!A1:A300"))*(_summary!$C181=INDIRECT("'"&amp;O$145&amp;"'!B1:B300")),0))</f>
        <v>1</v>
      </c>
      <c r="P181" s="15">
        <f t="array" aca="1" ref="P181" ca="1">INDEX(OFFSET(INDIRECT("'"&amp;P$145&amp;"'!A1"),0,$C$144,200,1),MATCH(1,(_summary!$B181=INDIRECT("'"&amp;P$145&amp;"'!A1:A300"))*(_summary!$C181=INDIRECT("'"&amp;P$145&amp;"'!B1:B300")),0))</f>
        <v>1</v>
      </c>
      <c r="Q181" s="41">
        <f t="shared" ca="1" si="32"/>
        <v>1.2489567158950239</v>
      </c>
      <c r="T181" s="15" t="e">
        <f t="array" aca="1" ref="T181" ca="1">INDEX(OFFSET(INDIRECT("'"&amp;T$145&amp;"'!A1"),0,$C$144,200,1),MATCH(1,(_summary!$B181=INDIRECT("'"&amp;T$145&amp;"'!A1:A300"))*(_summary!$C181=INDIRECT("'"&amp;T$145&amp;"'!B1:B300")),0))</f>
        <v>#REF!</v>
      </c>
      <c r="U181" s="15" t="e">
        <f t="array" aca="1" ref="U181" ca="1">INDEX(OFFSET(INDIRECT("'"&amp;U$145&amp;"'!A1"),0,$C$144,200,1),MATCH(1,(_summary!$B181=INDIRECT("'"&amp;U$145&amp;"'!A1:A300"))*(_summary!$C181=INDIRECT("'"&amp;U$145&amp;"'!B1:B300")),0))</f>
        <v>#REF!</v>
      </c>
      <c r="V181" s="15" t="e">
        <f t="array" aca="1" ref="V181" ca="1">INDEX(OFFSET(INDIRECT("'"&amp;V$145&amp;"'!A1"),0,$C$144,200,1),MATCH(1,(_summary!$B181=INDIRECT("'"&amp;V$145&amp;"'!A1:A300"))*(_summary!$C181=INDIRECT("'"&amp;V$145&amp;"'!B1:B300")),0))</f>
        <v>#REF!</v>
      </c>
    </row>
    <row r="182" spans="2:22" ht="15.6" thickTop="1" thickBot="1" x14ac:dyDescent="0.35">
      <c r="B182" t="s">
        <v>25</v>
      </c>
      <c r="C182">
        <f t="shared" si="33"/>
        <v>2</v>
      </c>
      <c r="D182" s="15">
        <f t="array" aca="1" ref="D182" ca="1">INDEX(OFFSET(INDIRECT("'"&amp;D$145&amp;"'!A1"),0,$C$144,200,1),MATCH(1,(_summary!$B182=INDIRECT("'"&amp;D$145&amp;"'!A1:A300"))*(_summary!$C182=INDIRECT("'"&amp;D$145&amp;"'!B1:B300")),0))</f>
        <v>1.1378203128454274</v>
      </c>
      <c r="G182" s="15">
        <f t="array" aca="1" ref="G182" ca="1">INDEX(OFFSET(INDIRECT("'"&amp;G$145&amp;"'!A1"),0,$C$144,200,1),MATCH(1,(_summary!$B182=INDIRECT("'"&amp;G$145&amp;"'!A1:A300"))*(_summary!$C182=INDIRECT("'"&amp;G$145&amp;"'!B1:B300")),0))</f>
        <v>1.2586392714868235</v>
      </c>
      <c r="H182" s="15">
        <f t="array" aca="1" ref="H182" ca="1">INDEX(OFFSET(INDIRECT("'"&amp;H$145&amp;"'!A1"),0,$C$144,200,1),MATCH(1,(_summary!$B182=INDIRECT("'"&amp;H$145&amp;"'!A1:A300"))*(_summary!$C182=INDIRECT("'"&amp;H$145&amp;"'!B1:B300")),0))</f>
        <v>1.5889482170534881</v>
      </c>
      <c r="I182" s="15">
        <f t="array" aca="1" ref="I182" ca="1">INDEX(OFFSET(INDIRECT("'"&amp;I$145&amp;"'!A1"),0,$C$144,200,1),MATCH(1,(_summary!$B182=INDIRECT("'"&amp;I$145&amp;"'!A1:A300"))*(_summary!$C182=INDIRECT("'"&amp;I$145&amp;"'!B1:B300")),0))</f>
        <v>1.4092358205121283</v>
      </c>
      <c r="L182" s="15">
        <f t="array" aca="1" ref="L182" ca="1">INDEX(OFFSET(INDIRECT("'"&amp;L$145&amp;"'!A1"),0,$C$144,200,1),MATCH(1,(_summary!$B182=INDIRECT("'"&amp;L$145&amp;"'!A1:A300"))*(_summary!$C182=INDIRECT("'"&amp;L$145&amp;"'!B1:B300")),0))</f>
        <v>1.2569434514591047</v>
      </c>
      <c r="M182" s="15">
        <f t="array" aca="1" ref="M182" ca="1">INDEX(OFFSET(INDIRECT("'"&amp;M$145&amp;"'!A1"),0,$C$144,200,1),MATCH(1,(_summary!$B182=INDIRECT("'"&amp;M$145&amp;"'!A1:A300"))*(_summary!$C182=INDIRECT("'"&amp;M$145&amp;"'!B1:B300")),0))</f>
        <v>1.2569434514591047</v>
      </c>
      <c r="N182" s="15">
        <f t="array" aca="1" ref="N182" ca="1">INDEX(OFFSET(INDIRECT("'"&amp;N$145&amp;"'!A1"),0,$C$144,200,1),MATCH(1,(_summary!$B182=INDIRECT("'"&amp;N$145&amp;"'!A1:A300"))*(_summary!$C182=INDIRECT("'"&amp;N$145&amp;"'!B1:B300")),0))</f>
        <v>1</v>
      </c>
      <c r="O182" s="15">
        <f t="array" aca="1" ref="O182" ca="1">INDEX(OFFSET(INDIRECT("'"&amp;O$145&amp;"'!A1"),0,$C$144,200,1),MATCH(1,(_summary!$B182=INDIRECT("'"&amp;O$145&amp;"'!A1:A300"))*(_summary!$C182=INDIRECT("'"&amp;O$145&amp;"'!B1:B300")),0))</f>
        <v>1</v>
      </c>
      <c r="P182" s="15">
        <f t="array" aca="1" ref="P182" ca="1">INDEX(OFFSET(INDIRECT("'"&amp;P$145&amp;"'!A1"),0,$C$144,200,1),MATCH(1,(_summary!$B182=INDIRECT("'"&amp;P$145&amp;"'!A1:A300"))*(_summary!$C182=INDIRECT("'"&amp;P$145&amp;"'!B1:B300")),0))</f>
        <v>1</v>
      </c>
      <c r="Q182" s="41">
        <f t="shared" ca="1" si="32"/>
        <v>1.2120589472017862</v>
      </c>
      <c r="T182" s="15" t="e">
        <f t="array" aca="1" ref="T182" ca="1">INDEX(OFFSET(INDIRECT("'"&amp;T$145&amp;"'!A1"),0,$C$144,200,1),MATCH(1,(_summary!$B182=INDIRECT("'"&amp;T$145&amp;"'!A1:A300"))*(_summary!$C182=INDIRECT("'"&amp;T$145&amp;"'!B1:B300")),0))</f>
        <v>#REF!</v>
      </c>
      <c r="U182" s="15" t="e">
        <f t="array" aca="1" ref="U182" ca="1">INDEX(OFFSET(INDIRECT("'"&amp;U$145&amp;"'!A1"),0,$C$144,200,1),MATCH(1,(_summary!$B182=INDIRECT("'"&amp;U$145&amp;"'!A1:A300"))*(_summary!$C182=INDIRECT("'"&amp;U$145&amp;"'!B1:B300")),0))</f>
        <v>#REF!</v>
      </c>
      <c r="V182" s="15" t="e">
        <f t="array" aca="1" ref="V182" ca="1">INDEX(OFFSET(INDIRECT("'"&amp;V$145&amp;"'!A1"),0,$C$144,200,1),MATCH(1,(_summary!$B182=INDIRECT("'"&amp;V$145&amp;"'!A1:A300"))*(_summary!$C182=INDIRECT("'"&amp;V$145&amp;"'!B1:B300")),0))</f>
        <v>#REF!</v>
      </c>
    </row>
    <row r="183" spans="2:22" ht="15.6" thickTop="1" thickBot="1" x14ac:dyDescent="0.35">
      <c r="B183" t="s">
        <v>11</v>
      </c>
      <c r="C183">
        <f t="shared" si="33"/>
        <v>2</v>
      </c>
      <c r="D183" s="15">
        <f t="array" aca="1" ref="D183" ca="1">INDEX(OFFSET(INDIRECT("'"&amp;D$145&amp;"'!A1"),0,$C$144,200,1),MATCH(1,(_summary!$B183=INDIRECT("'"&amp;D$145&amp;"'!A1:A300"))*(_summary!$C183=INDIRECT("'"&amp;D$145&amp;"'!B1:B300")),0))</f>
        <v>1.1518902781380098</v>
      </c>
      <c r="G183" s="15">
        <f t="array" aca="1" ref="G183" ca="1">INDEX(OFFSET(INDIRECT("'"&amp;G$145&amp;"'!A1"),0,$C$144,200,1),MATCH(1,(_summary!$B183=INDIRECT("'"&amp;G$145&amp;"'!A1:A300"))*(_summary!$C183=INDIRECT("'"&amp;G$145&amp;"'!B1:B300")),0))</f>
        <v>1.1792418254583696</v>
      </c>
      <c r="H183" s="15">
        <f t="array" aca="1" ref="H183" ca="1">INDEX(OFFSET(INDIRECT("'"&amp;H$145&amp;"'!A1"),0,$C$144,200,1),MATCH(1,(_summary!$B183=INDIRECT("'"&amp;H$145&amp;"'!A1:A300"))*(_summary!$C183=INDIRECT("'"&amp;H$145&amp;"'!B1:B300")),0))</f>
        <v>1.5370385615848294</v>
      </c>
      <c r="I183" s="15">
        <f t="array" aca="1" ref="I183" ca="1">INDEX(OFFSET(INDIRECT("'"&amp;I$145&amp;"'!A1"),0,$C$144,200,1),MATCH(1,(_summary!$B183=INDIRECT("'"&amp;I$145&amp;"'!A1:A300"))*(_summary!$C183=INDIRECT("'"&amp;I$145&amp;"'!B1:B300")),0))</f>
        <v>1.6117722221548245</v>
      </c>
      <c r="L183" s="15">
        <f t="array" aca="1" ref="L183" ca="1">INDEX(OFFSET(INDIRECT("'"&amp;L$145&amp;"'!A1"),0,$C$144,200,1),MATCH(1,(_summary!$B183=INDIRECT("'"&amp;L$145&amp;"'!A1:A300"))*(_summary!$C183=INDIRECT("'"&amp;L$145&amp;"'!B1:B300")),0))</f>
        <v>1.343622811545625</v>
      </c>
      <c r="M183" s="15">
        <f t="array" aca="1" ref="M183" ca="1">INDEX(OFFSET(INDIRECT("'"&amp;M$145&amp;"'!A1"),0,$C$144,200,1),MATCH(1,(_summary!$B183=INDIRECT("'"&amp;M$145&amp;"'!A1:A300"))*(_summary!$C183=INDIRECT("'"&amp;M$145&amp;"'!B1:B300")),0))</f>
        <v>1.343622811545625</v>
      </c>
      <c r="N183" s="15">
        <f t="array" aca="1" ref="N183" ca="1">INDEX(OFFSET(INDIRECT("'"&amp;N$145&amp;"'!A1"),0,$C$144,200,1),MATCH(1,(_summary!$B183=INDIRECT("'"&amp;N$145&amp;"'!A1:A300"))*(_summary!$C183=INDIRECT("'"&amp;N$145&amp;"'!B1:B300")),0))</f>
        <v>1</v>
      </c>
      <c r="O183" s="15">
        <f t="array" aca="1" ref="O183" ca="1">INDEX(OFFSET(INDIRECT("'"&amp;O$145&amp;"'!A1"),0,$C$144,200,1),MATCH(1,(_summary!$B183=INDIRECT("'"&amp;O$145&amp;"'!A1:A300"))*(_summary!$C183=INDIRECT("'"&amp;O$145&amp;"'!B1:B300")),0))</f>
        <v>1</v>
      </c>
      <c r="P183" s="15">
        <f t="array" aca="1" ref="P183" ca="1">INDEX(OFFSET(INDIRECT("'"&amp;P$145&amp;"'!A1"),0,$C$144,200,1),MATCH(1,(_summary!$B183=INDIRECT("'"&amp;P$145&amp;"'!A1:A300"))*(_summary!$C183=INDIRECT("'"&amp;P$145&amp;"'!B1:B300")),0))</f>
        <v>1</v>
      </c>
      <c r="Q183" s="41">
        <f t="shared" ca="1" si="32"/>
        <v>1.2407987233808093</v>
      </c>
      <c r="T183" s="15" t="e">
        <f t="array" aca="1" ref="T183" ca="1">INDEX(OFFSET(INDIRECT("'"&amp;T$145&amp;"'!A1"),0,$C$144,200,1),MATCH(1,(_summary!$B183=INDIRECT("'"&amp;T$145&amp;"'!A1:A300"))*(_summary!$C183=INDIRECT("'"&amp;T$145&amp;"'!B1:B300")),0))</f>
        <v>#REF!</v>
      </c>
      <c r="U183" s="15" t="e">
        <f t="array" aca="1" ref="U183" ca="1">INDEX(OFFSET(INDIRECT("'"&amp;U$145&amp;"'!A1"),0,$C$144,200,1),MATCH(1,(_summary!$B183=INDIRECT("'"&amp;U$145&amp;"'!A1:A300"))*(_summary!$C183=INDIRECT("'"&amp;U$145&amp;"'!B1:B300")),0))</f>
        <v>#REF!</v>
      </c>
      <c r="V183" s="15" t="e">
        <f t="array" aca="1" ref="V183" ca="1">INDEX(OFFSET(INDIRECT("'"&amp;V$145&amp;"'!A1"),0,$C$144,200,1),MATCH(1,(_summary!$B183=INDIRECT("'"&amp;V$145&amp;"'!A1:A300"))*(_summary!$C183=INDIRECT("'"&amp;V$145&amp;"'!B1:B300")),0))</f>
        <v>#REF!</v>
      </c>
    </row>
    <row r="184" spans="2:22" ht="15.6" thickTop="1" thickBot="1" x14ac:dyDescent="0.35">
      <c r="B184" t="s">
        <v>3</v>
      </c>
      <c r="C184">
        <f t="shared" si="33"/>
        <v>2</v>
      </c>
      <c r="D184" s="15">
        <f t="array" aca="1" ref="D184" ca="1">INDEX(OFFSET(INDIRECT("'"&amp;D$145&amp;"'!A1"),0,$C$144,200,1),MATCH(1,(_summary!$B184=INDIRECT("'"&amp;D$145&amp;"'!A1:A300"))*(_summary!$C184=INDIRECT("'"&amp;D$145&amp;"'!B1:B300")),0))</f>
        <v>1.1430836053696984</v>
      </c>
      <c r="G184" s="15">
        <f t="array" aca="1" ref="G184" ca="1">INDEX(OFFSET(INDIRECT("'"&amp;G$145&amp;"'!A1"),0,$C$144,200,1),MATCH(1,(_summary!$B184=INDIRECT("'"&amp;G$145&amp;"'!A1:A300"))*(_summary!$C184=INDIRECT("'"&amp;G$145&amp;"'!B1:B300")),0))</f>
        <v>1.0937368604132225</v>
      </c>
      <c r="H184" s="15">
        <f t="array" aca="1" ref="H184" ca="1">INDEX(OFFSET(INDIRECT("'"&amp;H$145&amp;"'!A1"),0,$C$144,200,1),MATCH(1,(_summary!$B184=INDIRECT("'"&amp;H$145&amp;"'!A1:A300"))*(_summary!$C184=INDIRECT("'"&amp;H$145&amp;"'!B1:B300")),0))</f>
        <v>1.7532968907089539</v>
      </c>
      <c r="I184" s="15">
        <f t="array" aca="1" ref="I184" ca="1">INDEX(OFFSET(INDIRECT("'"&amp;I$145&amp;"'!A1"),0,$C$144,200,1),MATCH(1,(_summary!$B184=INDIRECT("'"&amp;I$145&amp;"'!A1:A300"))*(_summary!$C184=INDIRECT("'"&amp;I$145&amp;"'!B1:B300")),0))</f>
        <v>1.6401873750051006</v>
      </c>
      <c r="L184" s="15">
        <f t="array" aca="1" ref="L184" ca="1">INDEX(OFFSET(INDIRECT("'"&amp;L$145&amp;"'!A1"),0,$C$144,200,1),MATCH(1,(_summary!$B184=INDIRECT("'"&amp;L$145&amp;"'!A1:A300"))*(_summary!$C184=INDIRECT("'"&amp;L$145&amp;"'!B1:B300")),0))</f>
        <v>1.068933775602843</v>
      </c>
      <c r="M184" s="15">
        <f t="array" aca="1" ref="M184" ca="1">INDEX(OFFSET(INDIRECT("'"&amp;M$145&amp;"'!A1"),0,$C$144,200,1),MATCH(1,(_summary!$B184=INDIRECT("'"&amp;M$145&amp;"'!A1:A300"))*(_summary!$C184=INDIRECT("'"&amp;M$145&amp;"'!B1:B300")),0))</f>
        <v>1.068933775602843</v>
      </c>
      <c r="N184" s="15">
        <f t="array" aca="1" ref="N184" ca="1">INDEX(OFFSET(INDIRECT("'"&amp;N$145&amp;"'!A1"),0,$C$144,200,1),MATCH(1,(_summary!$B184=INDIRECT("'"&amp;N$145&amp;"'!A1:A300"))*(_summary!$C184=INDIRECT("'"&amp;N$145&amp;"'!B1:B300")),0))</f>
        <v>1</v>
      </c>
      <c r="O184" s="15">
        <f t="array" aca="1" ref="O184" ca="1">INDEX(OFFSET(INDIRECT("'"&amp;O$145&amp;"'!A1"),0,$C$144,200,1),MATCH(1,(_summary!$B184=INDIRECT("'"&amp;O$145&amp;"'!A1:A300"))*(_summary!$C184=INDIRECT("'"&amp;O$145&amp;"'!B1:B300")),0))</f>
        <v>1</v>
      </c>
      <c r="P184" s="15">
        <f t="array" aca="1" ref="P184" ca="1">INDEX(OFFSET(INDIRECT("'"&amp;P$145&amp;"'!A1"),0,$C$144,200,1),MATCH(1,(_summary!$B184=INDIRECT("'"&amp;P$145&amp;"'!A1:A300"))*(_summary!$C184=INDIRECT("'"&amp;P$145&amp;"'!B1:B300")),0))</f>
        <v>1</v>
      </c>
      <c r="Q184" s="41">
        <f t="shared" ca="1" si="32"/>
        <v>1.1964635869669624</v>
      </c>
      <c r="T184" s="15" t="e">
        <f t="array" aca="1" ref="T184" ca="1">INDEX(OFFSET(INDIRECT("'"&amp;T$145&amp;"'!A1"),0,$C$144,200,1),MATCH(1,(_summary!$B184=INDIRECT("'"&amp;T$145&amp;"'!A1:A300"))*(_summary!$C184=INDIRECT("'"&amp;T$145&amp;"'!B1:B300")),0))</f>
        <v>#REF!</v>
      </c>
      <c r="U184" s="15" t="e">
        <f t="array" aca="1" ref="U184" ca="1">INDEX(OFFSET(INDIRECT("'"&amp;U$145&amp;"'!A1"),0,$C$144,200,1),MATCH(1,(_summary!$B184=INDIRECT("'"&amp;U$145&amp;"'!A1:A300"))*(_summary!$C184=INDIRECT("'"&amp;U$145&amp;"'!B1:B300")),0))</f>
        <v>#REF!</v>
      </c>
      <c r="V184" s="15" t="e">
        <f t="array" aca="1" ref="V184" ca="1">INDEX(OFFSET(INDIRECT("'"&amp;V$145&amp;"'!A1"),0,$C$144,200,1),MATCH(1,(_summary!$B184=INDIRECT("'"&amp;V$145&amp;"'!A1:A300"))*(_summary!$C184=INDIRECT("'"&amp;V$145&amp;"'!B1:B300")),0))</f>
        <v>#REF!</v>
      </c>
    </row>
    <row r="185" spans="2:22" ht="15.6" thickTop="1" thickBot="1" x14ac:dyDescent="0.35">
      <c r="B185" t="s">
        <v>2</v>
      </c>
      <c r="C185">
        <f t="shared" si="33"/>
        <v>2</v>
      </c>
      <c r="D185" s="15">
        <f t="array" aca="1" ref="D185" ca="1">INDEX(OFFSET(INDIRECT("'"&amp;D$145&amp;"'!A1"),0,$C$144,200,1),MATCH(1,(_summary!$B185=INDIRECT("'"&amp;D$145&amp;"'!A1:A300"))*(_summary!$C185=INDIRECT("'"&amp;D$145&amp;"'!B1:B300")),0))</f>
        <v>1.1430465343577105</v>
      </c>
      <c r="G185" s="15">
        <f t="array" aca="1" ref="G185" ca="1">INDEX(OFFSET(INDIRECT("'"&amp;G$145&amp;"'!A1"),0,$C$144,200,1),MATCH(1,(_summary!$B185=INDIRECT("'"&amp;G$145&amp;"'!A1:A300"))*(_summary!$C185=INDIRECT("'"&amp;G$145&amp;"'!B1:B300")),0))</f>
        <v>1.1215281650578504</v>
      </c>
      <c r="H185" s="15">
        <f t="array" aca="1" ref="H185" ca="1">INDEX(OFFSET(INDIRECT("'"&amp;H$145&amp;"'!A1"),0,$C$144,200,1),MATCH(1,(_summary!$B185=INDIRECT("'"&amp;H$145&amp;"'!A1:A300"))*(_summary!$C185=INDIRECT("'"&amp;H$145&amp;"'!B1:B300")),0))</f>
        <v>1.7261435300222487</v>
      </c>
      <c r="I185" s="15">
        <f t="array" aca="1" ref="I185" ca="1">INDEX(OFFSET(INDIRECT("'"&amp;I$145&amp;"'!A1"),0,$C$144,200,1),MATCH(1,(_summary!$B185=INDIRECT("'"&amp;I$145&amp;"'!A1:A300"))*(_summary!$C185=INDIRECT("'"&amp;I$145&amp;"'!B1:B300")),0))</f>
        <v>1.6392723188230112</v>
      </c>
      <c r="L185" s="15">
        <f t="array" aca="1" ref="L185" ca="1">INDEX(OFFSET(INDIRECT("'"&amp;L$145&amp;"'!A1"),0,$C$144,200,1),MATCH(1,(_summary!$B185=INDIRECT("'"&amp;L$145&amp;"'!A1:A300"))*(_summary!$C185=INDIRECT("'"&amp;L$145&amp;"'!B1:B300")),0))</f>
        <v>1.9097158836214296</v>
      </c>
      <c r="M185" s="15">
        <f t="array" aca="1" ref="M185" ca="1">INDEX(OFFSET(INDIRECT("'"&amp;M$145&amp;"'!A1"),0,$C$144,200,1),MATCH(1,(_summary!$B185=INDIRECT("'"&amp;M$145&amp;"'!A1:A300"))*(_summary!$C185=INDIRECT("'"&amp;M$145&amp;"'!B1:B300")),0))</f>
        <v>1.9097158836214296</v>
      </c>
      <c r="N185" s="15">
        <f t="array" aca="1" ref="N185" ca="1">INDEX(OFFSET(INDIRECT("'"&amp;N$145&amp;"'!A1"),0,$C$144,200,1),MATCH(1,(_summary!$B185=INDIRECT("'"&amp;N$145&amp;"'!A1:A300"))*(_summary!$C185=INDIRECT("'"&amp;N$145&amp;"'!B1:B300")),0))</f>
        <v>1</v>
      </c>
      <c r="O185" s="15">
        <f t="array" aca="1" ref="O185" ca="1">INDEX(OFFSET(INDIRECT("'"&amp;O$145&amp;"'!A1"),0,$C$144,200,1),MATCH(1,(_summary!$B185=INDIRECT("'"&amp;O$145&amp;"'!A1:A300"))*(_summary!$C185=INDIRECT("'"&amp;O$145&amp;"'!B1:B300")),0))</f>
        <v>1</v>
      </c>
      <c r="P185" s="15">
        <f t="array" aca="1" ref="P185" ca="1">INDEX(OFFSET(INDIRECT("'"&amp;P$145&amp;"'!A1"),0,$C$144,200,1),MATCH(1,(_summary!$B185=INDIRECT("'"&amp;P$145&amp;"'!A1:A300"))*(_summary!$C185=INDIRECT("'"&amp;P$145&amp;"'!B1:B300")),0))</f>
        <v>1</v>
      </c>
      <c r="Q185" s="41">
        <f t="shared" ca="1" si="32"/>
        <v>1.3832691461670756</v>
      </c>
      <c r="T185" s="15" t="e">
        <f t="array" aca="1" ref="T185" ca="1">INDEX(OFFSET(INDIRECT("'"&amp;T$145&amp;"'!A1"),0,$C$144,200,1),MATCH(1,(_summary!$B185=INDIRECT("'"&amp;T$145&amp;"'!A1:A300"))*(_summary!$C185=INDIRECT("'"&amp;T$145&amp;"'!B1:B300")),0))</f>
        <v>#REF!</v>
      </c>
      <c r="U185" s="15" t="e">
        <f t="array" aca="1" ref="U185" ca="1">INDEX(OFFSET(INDIRECT("'"&amp;U$145&amp;"'!A1"),0,$C$144,200,1),MATCH(1,(_summary!$B185=INDIRECT("'"&amp;U$145&amp;"'!A1:A300"))*(_summary!$C185=INDIRECT("'"&amp;U$145&amp;"'!B1:B300")),0))</f>
        <v>#REF!</v>
      </c>
      <c r="V185" s="15" t="e">
        <f t="array" aca="1" ref="V185" ca="1">INDEX(OFFSET(INDIRECT("'"&amp;V$145&amp;"'!A1"),0,$C$144,200,1),MATCH(1,(_summary!$B185=INDIRECT("'"&amp;V$145&amp;"'!A1:A300"))*(_summary!$C185=INDIRECT("'"&amp;V$145&amp;"'!B1:B300")),0))</f>
        <v>#REF!</v>
      </c>
    </row>
    <row r="186" spans="2:22" ht="15.6" thickTop="1" thickBot="1" x14ac:dyDescent="0.35">
      <c r="B186" t="s">
        <v>16</v>
      </c>
      <c r="C186">
        <f t="shared" si="33"/>
        <v>2</v>
      </c>
      <c r="D186" s="15">
        <f t="array" aca="1" ref="D186" ca="1">INDEX(OFFSET(INDIRECT("'"&amp;D$145&amp;"'!A1"),0,$C$144,200,1),MATCH(1,(_summary!$B186=INDIRECT("'"&amp;D$145&amp;"'!A1:A300"))*(_summary!$C186=INDIRECT("'"&amp;D$145&amp;"'!B1:B300")),0))</f>
        <v>1.1770246804379161</v>
      </c>
      <c r="G186" s="15">
        <f t="array" aca="1" ref="G186" ca="1">INDEX(OFFSET(INDIRECT("'"&amp;G$145&amp;"'!A1"),0,$C$144,200,1),MATCH(1,(_summary!$B186=INDIRECT("'"&amp;G$145&amp;"'!A1:A300"))*(_summary!$C186=INDIRECT("'"&amp;G$145&amp;"'!B1:B300")),0))</f>
        <v>1.2442662030622627</v>
      </c>
      <c r="H186" s="15">
        <f t="array" aca="1" ref="H186" ca="1">INDEX(OFFSET(INDIRECT("'"&amp;H$145&amp;"'!A1"),0,$C$144,200,1),MATCH(1,(_summary!$B186=INDIRECT("'"&amp;H$145&amp;"'!A1:A300"))*(_summary!$C186=INDIRECT("'"&amp;H$145&amp;"'!B1:B300")),0))</f>
        <v>1.6120867591630716</v>
      </c>
      <c r="I186" s="15">
        <f t="array" aca="1" ref="I186" ca="1">INDEX(OFFSET(INDIRECT("'"&amp;I$145&amp;"'!A1"),0,$C$144,200,1),MATCH(1,(_summary!$B186=INDIRECT("'"&amp;I$145&amp;"'!A1:A300"))*(_summary!$C186=INDIRECT("'"&amp;I$145&amp;"'!B1:B300")),0))</f>
        <v>1.6488761613592624</v>
      </c>
      <c r="L186" s="15">
        <f t="array" aca="1" ref="L186" ca="1">INDEX(OFFSET(INDIRECT("'"&amp;L$145&amp;"'!A1"),0,$C$144,200,1),MATCH(1,(_summary!$B186=INDIRECT("'"&amp;L$145&amp;"'!A1:A300"))*(_summary!$C186=INDIRECT("'"&amp;L$145&amp;"'!B1:B300")),0))</f>
        <v>1.2569434514591047</v>
      </c>
      <c r="M186" s="15">
        <f t="array" aca="1" ref="M186" ca="1">INDEX(OFFSET(INDIRECT("'"&amp;M$145&amp;"'!A1"),0,$C$144,200,1),MATCH(1,(_summary!$B186=INDIRECT("'"&amp;M$145&amp;"'!A1:A300"))*(_summary!$C186=INDIRECT("'"&amp;M$145&amp;"'!B1:B300")),0))</f>
        <v>1.2569434514591047</v>
      </c>
      <c r="N186" s="15">
        <f t="array" aca="1" ref="N186" ca="1">INDEX(OFFSET(INDIRECT("'"&amp;N$145&amp;"'!A1"),0,$C$144,200,1),MATCH(1,(_summary!$B186=INDIRECT("'"&amp;N$145&amp;"'!A1:A300"))*(_summary!$C186=INDIRECT("'"&amp;N$145&amp;"'!B1:B300")),0))</f>
        <v>1</v>
      </c>
      <c r="O186" s="15">
        <f t="array" aca="1" ref="O186" ca="1">INDEX(OFFSET(INDIRECT("'"&amp;O$145&amp;"'!A1"),0,$C$144,200,1),MATCH(1,(_summary!$B186=INDIRECT("'"&amp;O$145&amp;"'!A1:A300"))*(_summary!$C186=INDIRECT("'"&amp;O$145&amp;"'!B1:B300")),0))</f>
        <v>1</v>
      </c>
      <c r="P186" s="15">
        <f t="array" aca="1" ref="P186" ca="1">INDEX(OFFSET(INDIRECT("'"&amp;P$145&amp;"'!A1"),0,$C$144,200,1),MATCH(1,(_summary!$B186=INDIRECT("'"&amp;P$145&amp;"'!A1:A300"))*(_summary!$C186=INDIRECT("'"&amp;P$145&amp;"'!B1:B300")),0))</f>
        <v>1</v>
      </c>
      <c r="Q186" s="41">
        <f t="shared" ca="1" si="32"/>
        <v>1.2440156341045248</v>
      </c>
      <c r="T186" s="15" t="e">
        <f t="array" aca="1" ref="T186" ca="1">INDEX(OFFSET(INDIRECT("'"&amp;T$145&amp;"'!A1"),0,$C$144,200,1),MATCH(1,(_summary!$B186=INDIRECT("'"&amp;T$145&amp;"'!A1:A300"))*(_summary!$C186=INDIRECT("'"&amp;T$145&amp;"'!B1:B300")),0))</f>
        <v>#REF!</v>
      </c>
      <c r="U186" s="15" t="e">
        <f t="array" aca="1" ref="U186" ca="1">INDEX(OFFSET(INDIRECT("'"&amp;U$145&amp;"'!A1"),0,$C$144,200,1),MATCH(1,(_summary!$B186=INDIRECT("'"&amp;U$145&amp;"'!A1:A300"))*(_summary!$C186=INDIRECT("'"&amp;U$145&amp;"'!B1:B300")),0))</f>
        <v>#REF!</v>
      </c>
      <c r="V186" s="15" t="e">
        <f t="array" aca="1" ref="V186" ca="1">INDEX(OFFSET(INDIRECT("'"&amp;V$145&amp;"'!A1"),0,$C$144,200,1),MATCH(1,(_summary!$B186=INDIRECT("'"&amp;V$145&amp;"'!A1:A300"))*(_summary!$C186=INDIRECT("'"&amp;V$145&amp;"'!B1:B300")),0))</f>
        <v>#REF!</v>
      </c>
    </row>
    <row r="187" spans="2:22" ht="15.6" thickTop="1" thickBot="1" x14ac:dyDescent="0.35">
      <c r="B187" t="s">
        <v>15</v>
      </c>
      <c r="C187">
        <f t="shared" si="33"/>
        <v>2</v>
      </c>
      <c r="D187" s="15">
        <f t="array" aca="1" ref="D187" ca="1">INDEX(OFFSET(INDIRECT("'"&amp;D$145&amp;"'!A1"),0,$C$144,200,1),MATCH(1,(_summary!$B187=INDIRECT("'"&amp;D$145&amp;"'!A1:A300"))*(_summary!$C187=INDIRECT("'"&amp;D$145&amp;"'!B1:B300")),0))</f>
        <v>1.135442867430597</v>
      </c>
      <c r="G187" s="15">
        <f t="array" aca="1" ref="G187" ca="1">INDEX(OFFSET(INDIRECT("'"&amp;G$145&amp;"'!A1"),0,$C$144,200,1),MATCH(1,(_summary!$B187=INDIRECT("'"&amp;G$145&amp;"'!A1:A300"))*(_summary!$C187=INDIRECT("'"&amp;G$145&amp;"'!B1:B300")),0))</f>
        <v>1.2019512292597259</v>
      </c>
      <c r="H187" s="15">
        <f t="array" aca="1" ref="H187" ca="1">INDEX(OFFSET(INDIRECT("'"&amp;H$145&amp;"'!A1"),0,$C$144,200,1),MATCH(1,(_summary!$B187=INDIRECT("'"&amp;H$145&amp;"'!A1:A300"))*(_summary!$C187=INDIRECT("'"&amp;H$145&amp;"'!B1:B300")),0))</f>
        <v>1.5826340185010195</v>
      </c>
      <c r="I187" s="15">
        <f t="array" aca="1" ref="I187" ca="1">INDEX(OFFSET(INDIRECT("'"&amp;I$145&amp;"'!A1"),0,$C$144,200,1),MATCH(1,(_summary!$B187=INDIRECT("'"&amp;I$145&amp;"'!A1:A300"))*(_summary!$C187=INDIRECT("'"&amp;I$145&amp;"'!B1:B300")),0))</f>
        <v>1.4147466407341303</v>
      </c>
      <c r="L187" s="15">
        <f t="array" aca="1" ref="L187" ca="1">INDEX(OFFSET(INDIRECT("'"&amp;L$145&amp;"'!A1"),0,$C$144,200,1),MATCH(1,(_summary!$B187=INDIRECT("'"&amp;L$145&amp;"'!A1:A300"))*(_summary!$C187=INDIRECT("'"&amp;L$145&amp;"'!B1:B300")),0))</f>
        <v>1.6357454198983341</v>
      </c>
      <c r="M187" s="15">
        <f t="array" aca="1" ref="M187" ca="1">INDEX(OFFSET(INDIRECT("'"&amp;M$145&amp;"'!A1"),0,$C$144,200,1),MATCH(1,(_summary!$B187=INDIRECT("'"&amp;M$145&amp;"'!A1:A300"))*(_summary!$C187=INDIRECT("'"&amp;M$145&amp;"'!B1:B300")),0))</f>
        <v>1.6357454198983341</v>
      </c>
      <c r="N187" s="15">
        <f t="array" aca="1" ref="N187" ca="1">INDEX(OFFSET(INDIRECT("'"&amp;N$145&amp;"'!A1"),0,$C$144,200,1),MATCH(1,(_summary!$B187=INDIRECT("'"&amp;N$145&amp;"'!A1:A300"))*(_summary!$C187=INDIRECT("'"&amp;N$145&amp;"'!B1:B300")),0))</f>
        <v>1</v>
      </c>
      <c r="O187" s="15">
        <f t="array" aca="1" ref="O187" ca="1">INDEX(OFFSET(INDIRECT("'"&amp;O$145&amp;"'!A1"),0,$C$144,200,1),MATCH(1,(_summary!$B187=INDIRECT("'"&amp;O$145&amp;"'!A1:A300"))*(_summary!$C187=INDIRECT("'"&amp;O$145&amp;"'!B1:B300")),0))</f>
        <v>1</v>
      </c>
      <c r="P187" s="15">
        <f t="array" aca="1" ref="P187" ca="1">INDEX(OFFSET(INDIRECT("'"&amp;P$145&amp;"'!A1"),0,$C$144,200,1),MATCH(1,(_summary!$B187=INDIRECT("'"&amp;P$145&amp;"'!A1:A300"))*(_summary!$C187=INDIRECT("'"&amp;P$145&amp;"'!B1:B300")),0))</f>
        <v>1</v>
      </c>
      <c r="Q187" s="41">
        <f t="shared" ca="1" si="32"/>
        <v>1.289585066191349</v>
      </c>
      <c r="T187" s="15" t="e">
        <f t="array" aca="1" ref="T187" ca="1">INDEX(OFFSET(INDIRECT("'"&amp;T$145&amp;"'!A1"),0,$C$144,200,1),MATCH(1,(_summary!$B187=INDIRECT("'"&amp;T$145&amp;"'!A1:A300"))*(_summary!$C187=INDIRECT("'"&amp;T$145&amp;"'!B1:B300")),0))</f>
        <v>#REF!</v>
      </c>
      <c r="U187" s="15" t="e">
        <f t="array" aca="1" ref="U187" ca="1">INDEX(OFFSET(INDIRECT("'"&amp;U$145&amp;"'!A1"),0,$C$144,200,1),MATCH(1,(_summary!$B187=INDIRECT("'"&amp;U$145&amp;"'!A1:A300"))*(_summary!$C187=INDIRECT("'"&amp;U$145&amp;"'!B1:B300")),0))</f>
        <v>#REF!</v>
      </c>
      <c r="V187" s="15" t="e">
        <f t="array" aca="1" ref="V187" ca="1">INDEX(OFFSET(INDIRECT("'"&amp;V$145&amp;"'!A1"),0,$C$144,200,1),MATCH(1,(_summary!$B187=INDIRECT("'"&amp;V$145&amp;"'!A1:A300"))*(_summary!$C187=INDIRECT("'"&amp;V$145&amp;"'!B1:B300")),0))</f>
        <v>#REF!</v>
      </c>
    </row>
    <row r="188" spans="2:22" ht="15.6" thickTop="1" thickBot="1" x14ac:dyDescent="0.35">
      <c r="B188" t="s">
        <v>18</v>
      </c>
      <c r="C188">
        <f t="shared" si="33"/>
        <v>2</v>
      </c>
      <c r="D188" s="15">
        <f t="array" aca="1" ref="D188" ca="1">INDEX(OFFSET(INDIRECT("'"&amp;D$145&amp;"'!A1"),0,$C$144,200,1),MATCH(1,(_summary!$B188=INDIRECT("'"&amp;D$145&amp;"'!A1:A300"))*(_summary!$C188=INDIRECT("'"&amp;D$145&amp;"'!B1:B300")),0))</f>
        <v>1.1575776402327549</v>
      </c>
      <c r="G188" s="15">
        <f t="array" aca="1" ref="G188" ca="1">INDEX(OFFSET(INDIRECT("'"&amp;G$145&amp;"'!A1"),0,$C$144,200,1),MATCH(1,(_summary!$B188=INDIRECT("'"&amp;G$145&amp;"'!A1:A300"))*(_summary!$C188=INDIRECT("'"&amp;G$145&amp;"'!B1:B300")),0))</f>
        <v>1.2023433307607507</v>
      </c>
      <c r="H188" s="15">
        <f t="array" aca="1" ref="H188" ca="1">INDEX(OFFSET(INDIRECT("'"&amp;H$145&amp;"'!A1"),0,$C$144,200,1),MATCH(1,(_summary!$B188=INDIRECT("'"&amp;H$145&amp;"'!A1:A300"))*(_summary!$C188=INDIRECT("'"&amp;H$145&amp;"'!B1:B300")),0))</f>
        <v>1.5330924691627761</v>
      </c>
      <c r="I188" s="15">
        <f t="array" aca="1" ref="I188" ca="1">INDEX(OFFSET(INDIRECT("'"&amp;I$145&amp;"'!A1"),0,$C$144,200,1),MATCH(1,(_summary!$B188=INDIRECT("'"&amp;I$145&amp;"'!A1:A300"))*(_summary!$C188=INDIRECT("'"&amp;I$145&amp;"'!B1:B300")),0))</f>
        <v>1.6878895874556146</v>
      </c>
      <c r="L188" s="15">
        <f t="array" aca="1" ref="L188" ca="1">INDEX(OFFSET(INDIRECT("'"&amp;L$145&amp;"'!A1"),0,$C$144,200,1),MATCH(1,(_summary!$B188=INDIRECT("'"&amp;L$145&amp;"'!A1:A300"))*(_summary!$C188=INDIRECT("'"&amp;L$145&amp;"'!B1:B300")),0))</f>
        <v>1.3648632316970246</v>
      </c>
      <c r="M188" s="15">
        <f t="array" aca="1" ref="M188" ca="1">INDEX(OFFSET(INDIRECT("'"&amp;M$145&amp;"'!A1"),0,$C$144,200,1),MATCH(1,(_summary!$B188=INDIRECT("'"&amp;M$145&amp;"'!A1:A300"))*(_summary!$C188=INDIRECT("'"&amp;M$145&amp;"'!B1:B300")),0))</f>
        <v>1.3648632316970246</v>
      </c>
      <c r="N188" s="15">
        <f t="array" aca="1" ref="N188" ca="1">INDEX(OFFSET(INDIRECT("'"&amp;N$145&amp;"'!A1"),0,$C$144,200,1),MATCH(1,(_summary!$B188=INDIRECT("'"&amp;N$145&amp;"'!A1:A300"))*(_summary!$C188=INDIRECT("'"&amp;N$145&amp;"'!B1:B300")),0))</f>
        <v>1</v>
      </c>
      <c r="O188" s="15">
        <f t="array" aca="1" ref="O188" ca="1">INDEX(OFFSET(INDIRECT("'"&amp;O$145&amp;"'!A1"),0,$C$144,200,1),MATCH(1,(_summary!$B188=INDIRECT("'"&amp;O$145&amp;"'!A1:A300"))*(_summary!$C188=INDIRECT("'"&amp;O$145&amp;"'!B1:B300")),0))</f>
        <v>1</v>
      </c>
      <c r="P188" s="15">
        <f t="array" aca="1" ref="P188" ca="1">INDEX(OFFSET(INDIRECT("'"&amp;P$145&amp;"'!A1"),0,$C$144,200,1),MATCH(1,(_summary!$B188=INDIRECT("'"&amp;P$145&amp;"'!A1:A300"))*(_summary!$C188=INDIRECT("'"&amp;P$145&amp;"'!B1:B300")),0))</f>
        <v>1</v>
      </c>
      <c r="Q188" s="41">
        <f t="shared" ca="1" si="32"/>
        <v>1.2567366101117718</v>
      </c>
      <c r="T188" s="15" t="e">
        <f t="array" aca="1" ref="T188" ca="1">INDEX(OFFSET(INDIRECT("'"&amp;T$145&amp;"'!A1"),0,$C$144,200,1),MATCH(1,(_summary!$B188=INDIRECT("'"&amp;T$145&amp;"'!A1:A300"))*(_summary!$C188=INDIRECT("'"&amp;T$145&amp;"'!B1:B300")),0))</f>
        <v>#REF!</v>
      </c>
      <c r="U188" s="15" t="e">
        <f t="array" aca="1" ref="U188" ca="1">INDEX(OFFSET(INDIRECT("'"&amp;U$145&amp;"'!A1"),0,$C$144,200,1),MATCH(1,(_summary!$B188=INDIRECT("'"&amp;U$145&amp;"'!A1:A300"))*(_summary!$C188=INDIRECT("'"&amp;U$145&amp;"'!B1:B300")),0))</f>
        <v>#REF!</v>
      </c>
      <c r="V188" s="15" t="e">
        <f t="array" aca="1" ref="V188" ca="1">INDEX(OFFSET(INDIRECT("'"&amp;V$145&amp;"'!A1"),0,$C$144,200,1),MATCH(1,(_summary!$B188=INDIRECT("'"&amp;V$145&amp;"'!A1:A300"))*(_summary!$C188=INDIRECT("'"&amp;V$145&amp;"'!B1:B300")),0))</f>
        <v>#REF!</v>
      </c>
    </row>
    <row r="189" spans="2:22" ht="15.6" thickTop="1" thickBot="1" x14ac:dyDescent="0.35">
      <c r="B189" t="s">
        <v>5</v>
      </c>
      <c r="C189">
        <f t="shared" si="33"/>
        <v>2</v>
      </c>
      <c r="D189" s="15">
        <f t="array" aca="1" ref="D189" ca="1">INDEX(OFFSET(INDIRECT("'"&amp;D$145&amp;"'!A1"),0,$C$144,200,1),MATCH(1,(_summary!$B189=INDIRECT("'"&amp;D$145&amp;"'!A1:A300"))*(_summary!$C189=INDIRECT("'"&amp;D$145&amp;"'!B1:B300")),0))</f>
        <v>1.2060672093130833</v>
      </c>
      <c r="G189" s="15">
        <f t="array" aca="1" ref="G189" ca="1">INDEX(OFFSET(INDIRECT("'"&amp;G$145&amp;"'!A1"),0,$C$144,200,1),MATCH(1,(_summary!$B189=INDIRECT("'"&amp;G$145&amp;"'!A1:A300"))*(_summary!$C189=INDIRECT("'"&amp;G$145&amp;"'!B1:B300")),0))</f>
        <v>1.2646518213628726</v>
      </c>
      <c r="H189" s="15">
        <f t="array" aca="1" ref="H189" ca="1">INDEX(OFFSET(INDIRECT("'"&amp;H$145&amp;"'!A1"),0,$C$144,200,1),MATCH(1,(_summary!$B189=INDIRECT("'"&amp;H$145&amp;"'!A1:A300"))*(_summary!$C189=INDIRECT("'"&amp;H$145&amp;"'!B1:B300")),0))</f>
        <v>1.6274265953322913</v>
      </c>
      <c r="I189" s="15">
        <f t="array" aca="1" ref="I189" ca="1">INDEX(OFFSET(INDIRECT("'"&amp;I$145&amp;"'!A1"),0,$C$144,200,1),MATCH(1,(_summary!$B189=INDIRECT("'"&amp;I$145&amp;"'!A1:A300"))*(_summary!$C189=INDIRECT("'"&amp;I$145&amp;"'!B1:B300")),0))</f>
        <v>1.599675186603249</v>
      </c>
      <c r="L189" s="15">
        <f t="array" aca="1" ref="L189" ca="1">INDEX(OFFSET(INDIRECT("'"&amp;L$145&amp;"'!A1"),0,$C$144,200,1),MATCH(1,(_summary!$B189=INDIRECT("'"&amp;L$145&amp;"'!A1:A300"))*(_summary!$C189=INDIRECT("'"&amp;L$145&amp;"'!B1:B300")),0))</f>
        <v>1.2569434514591047</v>
      </c>
      <c r="M189" s="15">
        <f t="array" aca="1" ref="M189" ca="1">INDEX(OFFSET(INDIRECT("'"&amp;M$145&amp;"'!A1"),0,$C$144,200,1),MATCH(1,(_summary!$B189=INDIRECT("'"&amp;M$145&amp;"'!A1:A300"))*(_summary!$C189=INDIRECT("'"&amp;M$145&amp;"'!B1:B300")),0))</f>
        <v>1.2569434514591047</v>
      </c>
      <c r="N189" s="15">
        <f t="array" aca="1" ref="N189" ca="1">INDEX(OFFSET(INDIRECT("'"&amp;N$145&amp;"'!A1"),0,$C$144,200,1),MATCH(1,(_summary!$B189=INDIRECT("'"&amp;N$145&amp;"'!A1:A300"))*(_summary!$C189=INDIRECT("'"&amp;N$145&amp;"'!B1:B300")),0))</f>
        <v>1</v>
      </c>
      <c r="O189" s="15">
        <f t="array" aca="1" ref="O189" ca="1">INDEX(OFFSET(INDIRECT("'"&amp;O$145&amp;"'!A1"),0,$C$144,200,1),MATCH(1,(_summary!$B189=INDIRECT("'"&amp;O$145&amp;"'!A1:A300"))*(_summary!$C189=INDIRECT("'"&amp;O$145&amp;"'!B1:B300")),0))</f>
        <v>1</v>
      </c>
      <c r="P189" s="15">
        <f t="array" aca="1" ref="P189" ca="1">INDEX(OFFSET(INDIRECT("'"&amp;P$145&amp;"'!A1"),0,$C$144,200,1),MATCH(1,(_summary!$B189=INDIRECT("'"&amp;P$145&amp;"'!A1:A300"))*(_summary!$C189=INDIRECT("'"&amp;P$145&amp;"'!B1:B300")),0))</f>
        <v>1</v>
      </c>
      <c r="Q189" s="41">
        <f t="shared" ca="1" si="32"/>
        <v>1.2457453017255229</v>
      </c>
      <c r="T189" s="15" t="e">
        <f t="array" aca="1" ref="T189" ca="1">INDEX(OFFSET(INDIRECT("'"&amp;T$145&amp;"'!A1"),0,$C$144,200,1),MATCH(1,(_summary!$B189=INDIRECT("'"&amp;T$145&amp;"'!A1:A300"))*(_summary!$C189=INDIRECT("'"&amp;T$145&amp;"'!B1:B300")),0))</f>
        <v>#REF!</v>
      </c>
      <c r="U189" s="15" t="e">
        <f t="array" aca="1" ref="U189" ca="1">INDEX(OFFSET(INDIRECT("'"&amp;U$145&amp;"'!A1"),0,$C$144,200,1),MATCH(1,(_summary!$B189=INDIRECT("'"&amp;U$145&amp;"'!A1:A300"))*(_summary!$C189=INDIRECT("'"&amp;U$145&amp;"'!B1:B300")),0))</f>
        <v>#REF!</v>
      </c>
      <c r="V189" s="15" t="e">
        <f t="array" aca="1" ref="V189" ca="1">INDEX(OFFSET(INDIRECT("'"&amp;V$145&amp;"'!A1"),0,$C$144,200,1),MATCH(1,(_summary!$B189=INDIRECT("'"&amp;V$145&amp;"'!A1:A300"))*(_summary!$C189=INDIRECT("'"&amp;V$145&amp;"'!B1:B300")),0))</f>
        <v>#REF!</v>
      </c>
    </row>
    <row r="190" spans="2:22" ht="15.6" thickTop="1" thickBot="1" x14ac:dyDescent="0.35">
      <c r="B190" t="s">
        <v>23</v>
      </c>
      <c r="C190">
        <f t="shared" si="33"/>
        <v>2</v>
      </c>
      <c r="D190" s="15">
        <f t="array" aca="1" ref="D190" ca="1">INDEX(OFFSET(INDIRECT("'"&amp;D$145&amp;"'!A1"),0,$C$144,200,1),MATCH(1,(_summary!$B190=INDIRECT("'"&amp;D$145&amp;"'!A1:A300"))*(_summary!$C190=INDIRECT("'"&amp;D$145&amp;"'!B1:B300")),0))</f>
        <v>1.1589963104074636</v>
      </c>
      <c r="G190" s="15">
        <f t="array" aca="1" ref="G190" ca="1">INDEX(OFFSET(INDIRECT("'"&amp;G$145&amp;"'!A1"),0,$C$144,200,1),MATCH(1,(_summary!$B190=INDIRECT("'"&amp;G$145&amp;"'!A1:A300"))*(_summary!$C190=INDIRECT("'"&amp;G$145&amp;"'!B1:B300")),0))</f>
        <v>1.1180292612260194</v>
      </c>
      <c r="H190" s="15">
        <f t="array" aca="1" ref="H190" ca="1">INDEX(OFFSET(INDIRECT("'"&amp;H$145&amp;"'!A1"),0,$C$144,200,1),MATCH(1,(_summary!$B190=INDIRECT("'"&amp;H$145&amp;"'!A1:A300"))*(_summary!$C190=INDIRECT("'"&amp;H$145&amp;"'!B1:B300")),0))</f>
        <v>1.6390276152260419</v>
      </c>
      <c r="I190" s="15">
        <f t="array" aca="1" ref="I190" ca="1">INDEX(OFFSET(INDIRECT("'"&amp;I$145&amp;"'!A1"),0,$C$144,200,1),MATCH(1,(_summary!$B190=INDIRECT("'"&amp;I$145&amp;"'!A1:A300"))*(_summary!$C190=INDIRECT("'"&amp;I$145&amp;"'!B1:B300")),0))</f>
        <v>1.4662801371451177</v>
      </c>
      <c r="L190" s="15">
        <f t="array" aca="1" ref="L190" ca="1">INDEX(OFFSET(INDIRECT("'"&amp;L$145&amp;"'!A1"),0,$C$144,200,1),MATCH(1,(_summary!$B190=INDIRECT("'"&amp;L$145&amp;"'!A1:A300"))*(_summary!$C190=INDIRECT("'"&amp;L$145&amp;"'!B1:B300")),0))</f>
        <v>1.288019931260296</v>
      </c>
      <c r="M190" s="15">
        <f t="array" aca="1" ref="M190" ca="1">INDEX(OFFSET(INDIRECT("'"&amp;M$145&amp;"'!A1"),0,$C$144,200,1),MATCH(1,(_summary!$B190=INDIRECT("'"&amp;M$145&amp;"'!A1:A300"))*(_summary!$C190=INDIRECT("'"&amp;M$145&amp;"'!B1:B300")),0))</f>
        <v>1.288019931260296</v>
      </c>
      <c r="N190" s="15">
        <f t="array" aca="1" ref="N190" ca="1">INDEX(OFFSET(INDIRECT("'"&amp;N$145&amp;"'!A1"),0,$C$144,200,1),MATCH(1,(_summary!$B190=INDIRECT("'"&amp;N$145&amp;"'!A1:A300"))*(_summary!$C190=INDIRECT("'"&amp;N$145&amp;"'!B1:B300")),0))</f>
        <v>1</v>
      </c>
      <c r="O190" s="15">
        <f t="array" aca="1" ref="O190" ca="1">INDEX(OFFSET(INDIRECT("'"&amp;O$145&amp;"'!A1"),0,$C$144,200,1),MATCH(1,(_summary!$B190=INDIRECT("'"&amp;O$145&amp;"'!A1:A300"))*(_summary!$C190=INDIRECT("'"&amp;O$145&amp;"'!B1:B300")),0))</f>
        <v>1</v>
      </c>
      <c r="P190" s="15">
        <f t="array" aca="1" ref="P190" ca="1">INDEX(OFFSET(INDIRECT("'"&amp;P$145&amp;"'!A1"),0,$C$144,200,1),MATCH(1,(_summary!$B190=INDIRECT("'"&amp;P$145&amp;"'!A1:A300"))*(_summary!$C190=INDIRECT("'"&amp;P$145&amp;"'!B1:B300")),0))</f>
        <v>1</v>
      </c>
      <c r="Q190" s="41">
        <f t="shared" ca="1" si="32"/>
        <v>1.217597020725026</v>
      </c>
      <c r="T190" s="15" t="e">
        <f t="array" aca="1" ref="T190" ca="1">INDEX(OFFSET(INDIRECT("'"&amp;T$145&amp;"'!A1"),0,$C$144,200,1),MATCH(1,(_summary!$B190=INDIRECT("'"&amp;T$145&amp;"'!A1:A300"))*(_summary!$C190=INDIRECT("'"&amp;T$145&amp;"'!B1:B300")),0))</f>
        <v>#REF!</v>
      </c>
      <c r="U190" s="15" t="e">
        <f t="array" aca="1" ref="U190" ca="1">INDEX(OFFSET(INDIRECT("'"&amp;U$145&amp;"'!A1"),0,$C$144,200,1),MATCH(1,(_summary!$B190=INDIRECT("'"&amp;U$145&amp;"'!A1:A300"))*(_summary!$C190=INDIRECT("'"&amp;U$145&amp;"'!B1:B300")),0))</f>
        <v>#REF!</v>
      </c>
      <c r="V190" s="15" t="e">
        <f t="array" aca="1" ref="V190" ca="1">INDEX(OFFSET(INDIRECT("'"&amp;V$145&amp;"'!A1"),0,$C$144,200,1),MATCH(1,(_summary!$B190=INDIRECT("'"&amp;V$145&amp;"'!A1:A300"))*(_summary!$C190=INDIRECT("'"&amp;V$145&amp;"'!B1:B300")),0))</f>
        <v>#REF!</v>
      </c>
    </row>
    <row r="191" spans="2:22" ht="15.6" thickTop="1" thickBot="1" x14ac:dyDescent="0.35">
      <c r="B191" t="s">
        <v>24</v>
      </c>
      <c r="C191">
        <f t="shared" si="33"/>
        <v>2</v>
      </c>
      <c r="D191" s="15">
        <f t="array" aca="1" ref="D191" ca="1">INDEX(OFFSET(INDIRECT("'"&amp;D$145&amp;"'!A1"),0,$C$144,200,1),MATCH(1,(_summary!$B191=INDIRECT("'"&amp;D$145&amp;"'!A1:A300"))*(_summary!$C191=INDIRECT("'"&amp;D$145&amp;"'!B1:B300")),0))</f>
        <v>1.1178734938638828</v>
      </c>
      <c r="G191" s="15">
        <f t="array" aca="1" ref="G191" ca="1">INDEX(OFFSET(INDIRECT("'"&amp;G$145&amp;"'!A1"),0,$C$144,200,1),MATCH(1,(_summary!$B191=INDIRECT("'"&amp;G$145&amp;"'!A1:A300"))*(_summary!$C191=INDIRECT("'"&amp;G$145&amp;"'!B1:B300")),0))</f>
        <v>1.2019512292597259</v>
      </c>
      <c r="H191" s="15">
        <f t="array" aca="1" ref="H191" ca="1">INDEX(OFFSET(INDIRECT("'"&amp;H$145&amp;"'!A1"),0,$C$144,200,1),MATCH(1,(_summary!$B191=INDIRECT("'"&amp;H$145&amp;"'!A1:A300"))*(_summary!$C191=INDIRECT("'"&amp;H$145&amp;"'!B1:B300")),0))</f>
        <v>1.5604710139490596</v>
      </c>
      <c r="I191" s="15">
        <f t="array" aca="1" ref="I191" ca="1">INDEX(OFFSET(INDIRECT("'"&amp;I$145&amp;"'!A1"),0,$C$144,200,1),MATCH(1,(_summary!$B191=INDIRECT("'"&amp;I$145&amp;"'!A1:A300"))*(_summary!$C191=INDIRECT("'"&amp;I$145&amp;"'!B1:B300")),0))</f>
        <v>1.3924698105505033</v>
      </c>
      <c r="L191" s="15">
        <f t="array" aca="1" ref="L191" ca="1">INDEX(OFFSET(INDIRECT("'"&amp;L$145&amp;"'!A1"),0,$C$144,200,1),MATCH(1,(_summary!$B191=INDIRECT("'"&amp;L$145&amp;"'!A1:A300"))*(_summary!$C191=INDIRECT("'"&amp;L$145&amp;"'!B1:B300")),0))</f>
        <v>1.3307884697501136</v>
      </c>
      <c r="M191" s="15">
        <f t="array" aca="1" ref="M191" ca="1">INDEX(OFFSET(INDIRECT("'"&amp;M$145&amp;"'!A1"),0,$C$144,200,1),MATCH(1,(_summary!$B191=INDIRECT("'"&amp;M$145&amp;"'!A1:A300"))*(_summary!$C191=INDIRECT("'"&amp;M$145&amp;"'!B1:B300")),0))</f>
        <v>1.3307884697501136</v>
      </c>
      <c r="N191" s="15">
        <f t="array" aca="1" ref="N191" ca="1">INDEX(OFFSET(INDIRECT("'"&amp;N$145&amp;"'!A1"),0,$C$144,200,1),MATCH(1,(_summary!$B191=INDIRECT("'"&amp;N$145&amp;"'!A1:A300"))*(_summary!$C191=INDIRECT("'"&amp;N$145&amp;"'!B1:B300")),0))</f>
        <v>1</v>
      </c>
      <c r="O191" s="15">
        <f t="array" aca="1" ref="O191" ca="1">INDEX(OFFSET(INDIRECT("'"&amp;O$145&amp;"'!A1"),0,$C$144,200,1),MATCH(1,(_summary!$B191=INDIRECT("'"&amp;O$145&amp;"'!A1:A300"))*(_summary!$C191=INDIRECT("'"&amp;O$145&amp;"'!B1:B300")),0))</f>
        <v>1</v>
      </c>
      <c r="P191" s="15">
        <f t="array" aca="1" ref="P191" ca="1">INDEX(OFFSET(INDIRECT("'"&amp;P$145&amp;"'!A1"),0,$C$144,200,1),MATCH(1,(_summary!$B191=INDIRECT("'"&amp;P$145&amp;"'!A1:A300"))*(_summary!$C191=INDIRECT("'"&amp;P$145&amp;"'!B1:B300")),0))</f>
        <v>1</v>
      </c>
      <c r="Q191" s="41">
        <f t="shared" ca="1" si="32"/>
        <v>1.2149269430137108</v>
      </c>
      <c r="T191" s="15" t="e">
        <f t="array" aca="1" ref="T191" ca="1">INDEX(OFFSET(INDIRECT("'"&amp;T$145&amp;"'!A1"),0,$C$144,200,1),MATCH(1,(_summary!$B191=INDIRECT("'"&amp;T$145&amp;"'!A1:A300"))*(_summary!$C191=INDIRECT("'"&amp;T$145&amp;"'!B1:B300")),0))</f>
        <v>#REF!</v>
      </c>
      <c r="U191" s="15" t="e">
        <f t="array" aca="1" ref="U191" ca="1">INDEX(OFFSET(INDIRECT("'"&amp;U$145&amp;"'!A1"),0,$C$144,200,1),MATCH(1,(_summary!$B191=INDIRECT("'"&amp;U$145&amp;"'!A1:A300"))*(_summary!$C191=INDIRECT("'"&amp;U$145&amp;"'!B1:B300")),0))</f>
        <v>#REF!</v>
      </c>
      <c r="V191" s="15" t="e">
        <f t="array" aca="1" ref="V191" ca="1">INDEX(OFFSET(INDIRECT("'"&amp;V$145&amp;"'!A1"),0,$C$144,200,1),MATCH(1,(_summary!$B191=INDIRECT("'"&amp;V$145&amp;"'!A1:A300"))*(_summary!$C191=INDIRECT("'"&amp;V$145&amp;"'!B1:B300")),0))</f>
        <v>#REF!</v>
      </c>
    </row>
    <row r="192" spans="2:22" ht="15.6" thickTop="1" thickBot="1" x14ac:dyDescent="0.35">
      <c r="B192" t="s">
        <v>27</v>
      </c>
      <c r="C192">
        <f t="shared" si="33"/>
        <v>2</v>
      </c>
      <c r="D192" s="15">
        <f t="array" aca="1" ref="D192" ca="1">INDEX(OFFSET(INDIRECT("'"&amp;D$145&amp;"'!A1"),0,$C$144,200,1),MATCH(1,(_summary!$B192=INDIRECT("'"&amp;D$145&amp;"'!A1:A300"))*(_summary!$C192=INDIRECT("'"&amp;D$145&amp;"'!B1:B300")),0))</f>
        <v>1.1371255639451503</v>
      </c>
      <c r="G192" s="15">
        <f t="array" aca="1" ref="G192" ca="1">INDEX(OFFSET(INDIRECT("'"&amp;G$145&amp;"'!A1"),0,$C$144,200,1),MATCH(1,(_summary!$B192=INDIRECT("'"&amp;G$145&amp;"'!A1:A300"))*(_summary!$C192=INDIRECT("'"&amp;G$145&amp;"'!B1:B300")),0))</f>
        <v>1.200835082723664</v>
      </c>
      <c r="H192" s="15">
        <f t="array" aca="1" ref="H192" ca="1">INDEX(OFFSET(INDIRECT("'"&amp;H$145&amp;"'!A1"),0,$C$144,200,1),MATCH(1,(_summary!$B192=INDIRECT("'"&amp;H$145&amp;"'!A1:A300"))*(_summary!$C192=INDIRECT("'"&amp;H$145&amp;"'!B1:B300")),0))</f>
        <v>1.5849561109403398</v>
      </c>
      <c r="I192" s="15">
        <f t="array" aca="1" ref="I192" ca="1">INDEX(OFFSET(INDIRECT("'"&amp;I$145&amp;"'!A1"),0,$C$144,200,1),MATCH(1,(_summary!$B192=INDIRECT("'"&amp;I$145&amp;"'!A1:A300"))*(_summary!$C192=INDIRECT("'"&amp;I$145&amp;"'!B1:B300")),0))</f>
        <v>1.3353474388058317</v>
      </c>
      <c r="L192" s="15">
        <f t="array" aca="1" ref="L192" ca="1">INDEX(OFFSET(INDIRECT("'"&amp;L$145&amp;"'!A1"),0,$C$144,200,1),MATCH(1,(_summary!$B192=INDIRECT("'"&amp;L$145&amp;"'!A1:A300"))*(_summary!$C192=INDIRECT("'"&amp;L$145&amp;"'!B1:B300")),0))</f>
        <v>1.2569434514591047</v>
      </c>
      <c r="M192" s="15">
        <f t="array" aca="1" ref="M192" ca="1">INDEX(OFFSET(INDIRECT("'"&amp;M$145&amp;"'!A1"),0,$C$144,200,1),MATCH(1,(_summary!$B192=INDIRECT("'"&amp;M$145&amp;"'!A1:A300"))*(_summary!$C192=INDIRECT("'"&amp;M$145&amp;"'!B1:B300")),0))</f>
        <v>1.2569434514591047</v>
      </c>
      <c r="N192" s="15">
        <f t="array" aca="1" ref="N192" ca="1">INDEX(OFFSET(INDIRECT("'"&amp;N$145&amp;"'!A1"),0,$C$144,200,1),MATCH(1,(_summary!$B192=INDIRECT("'"&amp;N$145&amp;"'!A1:A300"))*(_summary!$C192=INDIRECT("'"&amp;N$145&amp;"'!B1:B300")),0))</f>
        <v>1</v>
      </c>
      <c r="O192" s="15">
        <f t="array" aca="1" ref="O192" ca="1">INDEX(OFFSET(INDIRECT("'"&amp;O$145&amp;"'!A1"),0,$C$144,200,1),MATCH(1,(_summary!$B192=INDIRECT("'"&amp;O$145&amp;"'!A1:A300"))*(_summary!$C192=INDIRECT("'"&amp;O$145&amp;"'!B1:B300")),0))</f>
        <v>1</v>
      </c>
      <c r="P192" s="15">
        <f t="array" aca="1" ref="P192" ca="1">INDEX(OFFSET(INDIRECT("'"&amp;P$145&amp;"'!A1"),0,$C$144,200,1),MATCH(1,(_summary!$B192=INDIRECT("'"&amp;P$145&amp;"'!A1:A300"))*(_summary!$C192=INDIRECT("'"&amp;P$145&amp;"'!B1:B300")),0))</f>
        <v>1</v>
      </c>
      <c r="Q192" s="41">
        <f t="shared" ca="1" si="32"/>
        <v>1.1969056777036884</v>
      </c>
      <c r="T192" s="15" t="e">
        <f t="array" aca="1" ref="T192" ca="1">INDEX(OFFSET(INDIRECT("'"&amp;T$145&amp;"'!A1"),0,$C$144,200,1),MATCH(1,(_summary!$B192=INDIRECT("'"&amp;T$145&amp;"'!A1:A300"))*(_summary!$C192=INDIRECT("'"&amp;T$145&amp;"'!B1:B300")),0))</f>
        <v>#REF!</v>
      </c>
      <c r="U192" s="15" t="e">
        <f t="array" aca="1" ref="U192" ca="1">INDEX(OFFSET(INDIRECT("'"&amp;U$145&amp;"'!A1"),0,$C$144,200,1),MATCH(1,(_summary!$B192=INDIRECT("'"&amp;U$145&amp;"'!A1:A300"))*(_summary!$C192=INDIRECT("'"&amp;U$145&amp;"'!B1:B300")),0))</f>
        <v>#REF!</v>
      </c>
      <c r="V192" s="15" t="e">
        <f t="array" aca="1" ref="V192" ca="1">INDEX(OFFSET(INDIRECT("'"&amp;V$145&amp;"'!A1"),0,$C$144,200,1),MATCH(1,(_summary!$B192=INDIRECT("'"&amp;V$145&amp;"'!A1:A300"))*(_summary!$C192=INDIRECT("'"&amp;V$145&amp;"'!B1:B300")),0))</f>
        <v>#REF!</v>
      </c>
    </row>
    <row r="193" spans="2:22" ht="15.6" thickTop="1" thickBot="1" x14ac:dyDescent="0.35">
      <c r="B193" t="s">
        <v>29</v>
      </c>
      <c r="C193">
        <f t="shared" si="33"/>
        <v>2</v>
      </c>
      <c r="D193" s="15">
        <f t="array" aca="1" ref="D193" ca="1">INDEX(OFFSET(INDIRECT("'"&amp;D$145&amp;"'!A1"),0,$C$144,200,1),MATCH(1,(_summary!$B193=INDIRECT("'"&amp;D$145&amp;"'!A1:A300"))*(_summary!$C193=INDIRECT("'"&amp;D$145&amp;"'!B1:B300")),0))</f>
        <v>1.1518902781380098</v>
      </c>
      <c r="G193" s="15">
        <f t="array" aca="1" ref="G193" ca="1">INDEX(OFFSET(INDIRECT("'"&amp;G$145&amp;"'!A1"),0,$C$144,200,1),MATCH(1,(_summary!$B193=INDIRECT("'"&amp;G$145&amp;"'!A1:A300"))*(_summary!$C193=INDIRECT("'"&amp;G$145&amp;"'!B1:B300")),0))</f>
        <v>1.2475933054727864</v>
      </c>
      <c r="H193" s="15">
        <f t="array" aca="1" ref="H193" ca="1">INDEX(OFFSET(INDIRECT("'"&amp;H$145&amp;"'!A1"),0,$C$144,200,1),MATCH(1,(_summary!$B193=INDIRECT("'"&amp;H$145&amp;"'!A1:A300"))*(_summary!$C193=INDIRECT("'"&amp;H$145&amp;"'!B1:B300")),0))</f>
        <v>1.5849561109403398</v>
      </c>
      <c r="I193" s="15">
        <f t="array" aca="1" ref="I193" ca="1">INDEX(OFFSET(INDIRECT("'"&amp;I$145&amp;"'!A1"),0,$C$144,200,1),MATCH(1,(_summary!$B193=INDIRECT("'"&amp;I$145&amp;"'!A1:A300"))*(_summary!$C193=INDIRECT("'"&amp;I$145&amp;"'!B1:B300")),0))</f>
        <v>1.3418788456136708</v>
      </c>
      <c r="L193" s="15">
        <f t="array" aca="1" ref="L193" ca="1">INDEX(OFFSET(INDIRECT("'"&amp;L$145&amp;"'!A1"),0,$C$144,200,1),MATCH(1,(_summary!$B193=INDIRECT("'"&amp;L$145&amp;"'!A1:A300"))*(_summary!$C193=INDIRECT("'"&amp;L$145&amp;"'!B1:B300")),0))</f>
        <v>1.1095687002285688</v>
      </c>
      <c r="M193" s="15">
        <f t="array" aca="1" ref="M193" ca="1">INDEX(OFFSET(INDIRECT("'"&amp;M$145&amp;"'!A1"),0,$C$144,200,1),MATCH(1,(_summary!$B193=INDIRECT("'"&amp;M$145&amp;"'!A1:A300"))*(_summary!$C193=INDIRECT("'"&amp;M$145&amp;"'!B1:B300")),0))</f>
        <v>1.1095687002285688</v>
      </c>
      <c r="N193" s="15">
        <f t="array" aca="1" ref="N193" ca="1">INDEX(OFFSET(INDIRECT("'"&amp;N$145&amp;"'!A1"),0,$C$144,200,1),MATCH(1,(_summary!$B193=INDIRECT("'"&amp;N$145&amp;"'!A1:A300"))*(_summary!$C193=INDIRECT("'"&amp;N$145&amp;"'!B1:B300")),0))</f>
        <v>1</v>
      </c>
      <c r="O193" s="15">
        <f t="array" aca="1" ref="O193" ca="1">INDEX(OFFSET(INDIRECT("'"&amp;O$145&amp;"'!A1"),0,$C$144,200,1),MATCH(1,(_summary!$B193=INDIRECT("'"&amp;O$145&amp;"'!A1:A300"))*(_summary!$C193=INDIRECT("'"&amp;O$145&amp;"'!B1:B300")),0))</f>
        <v>1</v>
      </c>
      <c r="P193" s="15">
        <f t="array" aca="1" ref="P193" ca="1">INDEX(OFFSET(INDIRECT("'"&amp;P$145&amp;"'!A1"),0,$C$144,200,1),MATCH(1,(_summary!$B193=INDIRECT("'"&amp;P$145&amp;"'!A1:A300"))*(_summary!$C193=INDIRECT("'"&amp;P$145&amp;"'!B1:B300")),0))</f>
        <v>1</v>
      </c>
      <c r="Q193" s="41">
        <f t="shared" ca="1" si="32"/>
        <v>1.1717173267357717</v>
      </c>
      <c r="T193" s="15" t="e">
        <f t="array" aca="1" ref="T193" ca="1">INDEX(OFFSET(INDIRECT("'"&amp;T$145&amp;"'!A1"),0,$C$144,200,1),MATCH(1,(_summary!$B193=INDIRECT("'"&amp;T$145&amp;"'!A1:A300"))*(_summary!$C193=INDIRECT("'"&amp;T$145&amp;"'!B1:B300")),0))</f>
        <v>#REF!</v>
      </c>
      <c r="U193" s="15" t="e">
        <f t="array" aca="1" ref="U193" ca="1">INDEX(OFFSET(INDIRECT("'"&amp;U$145&amp;"'!A1"),0,$C$144,200,1),MATCH(1,(_summary!$B193=INDIRECT("'"&amp;U$145&amp;"'!A1:A300"))*(_summary!$C193=INDIRECT("'"&amp;U$145&amp;"'!B1:B300")),0))</f>
        <v>#REF!</v>
      </c>
      <c r="V193" s="15" t="e">
        <f t="array" aca="1" ref="V193" ca="1">INDEX(OFFSET(INDIRECT("'"&amp;V$145&amp;"'!A1"),0,$C$144,200,1),MATCH(1,(_summary!$B193=INDIRECT("'"&amp;V$145&amp;"'!A1:A300"))*(_summary!$C193=INDIRECT("'"&amp;V$145&amp;"'!B1:B300")),0))</f>
        <v>#REF!</v>
      </c>
    </row>
    <row r="194" spans="2:22" ht="15.6" thickTop="1" thickBot="1" x14ac:dyDescent="0.35">
      <c r="B194" t="s">
        <v>8</v>
      </c>
      <c r="C194">
        <f t="shared" si="33"/>
        <v>2</v>
      </c>
      <c r="D194" s="15">
        <f t="array" aca="1" ref="D194" ca="1">INDEX(OFFSET(INDIRECT("'"&amp;D$145&amp;"'!A1"),0,$C$144,200,1),MATCH(1,(_summary!$B194=INDIRECT("'"&amp;D$145&amp;"'!A1:A300"))*(_summary!$C194=INDIRECT("'"&amp;D$145&amp;"'!B1:B300")),0))</f>
        <v>1.1648464608929399</v>
      </c>
      <c r="G194" s="15">
        <f t="array" aca="1" ref="G194" ca="1">INDEX(OFFSET(INDIRECT("'"&amp;G$145&amp;"'!A1"),0,$C$144,200,1),MATCH(1,(_summary!$B194=INDIRECT("'"&amp;G$145&amp;"'!A1:A300"))*(_summary!$C194=INDIRECT("'"&amp;G$145&amp;"'!B1:B300")),0))</f>
        <v>1.190817816955331</v>
      </c>
      <c r="H194" s="15">
        <f t="array" aca="1" ref="H194" ca="1">INDEX(OFFSET(INDIRECT("'"&amp;H$145&amp;"'!A1"),0,$C$144,200,1),MATCH(1,(_summary!$B194=INDIRECT("'"&amp;H$145&amp;"'!A1:A300"))*(_summary!$C194=INDIRECT("'"&amp;H$145&amp;"'!B1:B300")),0))</f>
        <v>1.5849561109403398</v>
      </c>
      <c r="I194" s="15">
        <f t="array" aca="1" ref="I194" ca="1">INDEX(OFFSET(INDIRECT("'"&amp;I$145&amp;"'!A1"),0,$C$144,200,1),MATCH(1,(_summary!$B194=INDIRECT("'"&amp;I$145&amp;"'!A1:A300"))*(_summary!$C194=INDIRECT("'"&amp;I$145&amp;"'!B1:B300")),0))</f>
        <v>1.5119460992656997</v>
      </c>
      <c r="L194" s="15">
        <f t="array" aca="1" ref="L194" ca="1">INDEX(OFFSET(INDIRECT("'"&amp;L$145&amp;"'!A1"),0,$C$144,200,1),MATCH(1,(_summary!$B194=INDIRECT("'"&amp;L$145&amp;"'!A1:A300"))*(_summary!$C194=INDIRECT("'"&amp;L$145&amp;"'!B1:B300")),0))</f>
        <v>1.2569434514591047</v>
      </c>
      <c r="M194" s="15">
        <f t="array" aca="1" ref="M194" ca="1">INDEX(OFFSET(INDIRECT("'"&amp;M$145&amp;"'!A1"),0,$C$144,200,1),MATCH(1,(_summary!$B194=INDIRECT("'"&amp;M$145&amp;"'!A1:A300"))*(_summary!$C194=INDIRECT("'"&amp;M$145&amp;"'!B1:B300")),0))</f>
        <v>1.2569434514591047</v>
      </c>
      <c r="N194" s="15">
        <f t="array" aca="1" ref="N194" ca="1">INDEX(OFFSET(INDIRECT("'"&amp;N$145&amp;"'!A1"),0,$C$144,200,1),MATCH(1,(_summary!$B194=INDIRECT("'"&amp;N$145&amp;"'!A1:A300"))*(_summary!$C194=INDIRECT("'"&amp;N$145&amp;"'!B1:B300")),0))</f>
        <v>1</v>
      </c>
      <c r="O194" s="15">
        <f t="array" aca="1" ref="O194" ca="1">INDEX(OFFSET(INDIRECT("'"&amp;O$145&amp;"'!A1"),0,$C$144,200,1),MATCH(1,(_summary!$B194=INDIRECT("'"&amp;O$145&amp;"'!A1:A300"))*(_summary!$C194=INDIRECT("'"&amp;O$145&amp;"'!B1:B300")),0))</f>
        <v>1</v>
      </c>
      <c r="P194" s="15">
        <f t="array" aca="1" ref="P194" ca="1">INDEX(OFFSET(INDIRECT("'"&amp;P$145&amp;"'!A1"),0,$C$144,200,1),MATCH(1,(_summary!$B194=INDIRECT("'"&amp;P$145&amp;"'!A1:A300"))*(_summary!$C194=INDIRECT("'"&amp;P$145&amp;"'!B1:B300")),0))</f>
        <v>1</v>
      </c>
      <c r="Q194" s="41">
        <f t="shared" ca="1" si="32"/>
        <v>1.2184948212191686</v>
      </c>
      <c r="T194" s="15" t="e">
        <f t="array" aca="1" ref="T194" ca="1">INDEX(OFFSET(INDIRECT("'"&amp;T$145&amp;"'!A1"),0,$C$144,200,1),MATCH(1,(_summary!$B194=INDIRECT("'"&amp;T$145&amp;"'!A1:A300"))*(_summary!$C194=INDIRECT("'"&amp;T$145&amp;"'!B1:B300")),0))</f>
        <v>#REF!</v>
      </c>
      <c r="U194" s="15" t="e">
        <f t="array" aca="1" ref="U194" ca="1">INDEX(OFFSET(INDIRECT("'"&amp;U$145&amp;"'!A1"),0,$C$144,200,1),MATCH(1,(_summary!$B194=INDIRECT("'"&amp;U$145&amp;"'!A1:A300"))*(_summary!$C194=INDIRECT("'"&amp;U$145&amp;"'!B1:B300")),0))</f>
        <v>#REF!</v>
      </c>
      <c r="V194" s="15" t="e">
        <f t="array" aca="1" ref="V194" ca="1">INDEX(OFFSET(INDIRECT("'"&amp;V$145&amp;"'!A1"),0,$C$144,200,1),MATCH(1,(_summary!$B194=INDIRECT("'"&amp;V$145&amp;"'!A1:A300"))*(_summary!$C194=INDIRECT("'"&amp;V$145&amp;"'!B1:B300")),0))</f>
        <v>#REF!</v>
      </c>
    </row>
    <row r="195" spans="2:22" ht="15.6" thickTop="1" thickBot="1" x14ac:dyDescent="0.35">
      <c r="B195" t="s">
        <v>6</v>
      </c>
      <c r="C195">
        <f t="shared" si="33"/>
        <v>2</v>
      </c>
      <c r="D195" s="15">
        <f t="array" aca="1" ref="D195" ca="1">INDEX(OFFSET(INDIRECT("'"&amp;D$145&amp;"'!A1"),0,$C$144,200,1),MATCH(1,(_summary!$B195=INDIRECT("'"&amp;D$145&amp;"'!A1:A300"))*(_summary!$C195=INDIRECT("'"&amp;D$145&amp;"'!B1:B300")),0))</f>
        <v>1.1059380192293409</v>
      </c>
      <c r="G195" s="15">
        <f t="array" aca="1" ref="G195" ca="1">INDEX(OFFSET(INDIRECT("'"&amp;G$145&amp;"'!A1"),0,$C$144,200,1),MATCH(1,(_summary!$B195=INDIRECT("'"&amp;G$145&amp;"'!A1:A300"))*(_summary!$C195=INDIRECT("'"&amp;G$145&amp;"'!B1:B300")),0))</f>
        <v>1.2408192456366038</v>
      </c>
      <c r="H195" s="15">
        <f t="array" aca="1" ref="H195" ca="1">INDEX(OFFSET(INDIRECT("'"&amp;H$145&amp;"'!A1"),0,$C$144,200,1),MATCH(1,(_summary!$B195=INDIRECT("'"&amp;H$145&amp;"'!A1:A300"))*(_summary!$C195=INDIRECT("'"&amp;H$145&amp;"'!B1:B300")),0))</f>
        <v>1.5618902164987776</v>
      </c>
      <c r="I195" s="15">
        <f t="array" aca="1" ref="I195" ca="1">INDEX(OFFSET(INDIRECT("'"&amp;I$145&amp;"'!A1"),0,$C$144,200,1),MATCH(1,(_summary!$B195=INDIRECT("'"&amp;I$145&amp;"'!A1:A300"))*(_summary!$C195=INDIRECT("'"&amp;I$145&amp;"'!B1:B300")),0))</f>
        <v>1.2911970511110562</v>
      </c>
      <c r="L195" s="15">
        <f t="array" aca="1" ref="L195" ca="1">INDEX(OFFSET(INDIRECT("'"&amp;L$145&amp;"'!A1"),0,$C$144,200,1),MATCH(1,(_summary!$B195=INDIRECT("'"&amp;L$145&amp;"'!A1:A300"))*(_summary!$C195=INDIRECT("'"&amp;L$145&amp;"'!B1:B300")),0))</f>
        <v>1.4573047711653844</v>
      </c>
      <c r="M195" s="15">
        <f t="array" aca="1" ref="M195" ca="1">INDEX(OFFSET(INDIRECT("'"&amp;M$145&amp;"'!A1"),0,$C$144,200,1),MATCH(1,(_summary!$B195=INDIRECT("'"&amp;M$145&amp;"'!A1:A300"))*(_summary!$C195=INDIRECT("'"&amp;M$145&amp;"'!B1:B300")),0))</f>
        <v>1.4573047711653844</v>
      </c>
      <c r="N195" s="15">
        <f t="array" aca="1" ref="N195" ca="1">INDEX(OFFSET(INDIRECT("'"&amp;N$145&amp;"'!A1"),0,$C$144,200,1),MATCH(1,(_summary!$B195=INDIRECT("'"&amp;N$145&amp;"'!A1:A300"))*(_summary!$C195=INDIRECT("'"&amp;N$145&amp;"'!B1:B300")),0))</f>
        <v>1</v>
      </c>
      <c r="O195" s="15">
        <f t="array" aca="1" ref="O195" ca="1">INDEX(OFFSET(INDIRECT("'"&amp;O$145&amp;"'!A1"),0,$C$144,200,1),MATCH(1,(_summary!$B195=INDIRECT("'"&amp;O$145&amp;"'!A1:A300"))*(_summary!$C195=INDIRECT("'"&amp;O$145&amp;"'!B1:B300")),0))</f>
        <v>1</v>
      </c>
      <c r="P195" s="15">
        <f t="array" aca="1" ref="P195" ca="1">INDEX(OFFSET(INDIRECT("'"&amp;P$145&amp;"'!A1"),0,$C$144,200,1),MATCH(1,(_summary!$B195=INDIRECT("'"&amp;P$145&amp;"'!A1:A300"))*(_summary!$C195=INDIRECT("'"&amp;P$145&amp;"'!B1:B300")),0))</f>
        <v>1</v>
      </c>
      <c r="Q195" s="41">
        <f t="shared" ca="1" si="32"/>
        <v>1.2349393416451719</v>
      </c>
      <c r="T195" s="15" t="e">
        <f t="array" aca="1" ref="T195" ca="1">INDEX(OFFSET(INDIRECT("'"&amp;T$145&amp;"'!A1"),0,$C$144,200,1),MATCH(1,(_summary!$B195=INDIRECT("'"&amp;T$145&amp;"'!A1:A300"))*(_summary!$C195=INDIRECT("'"&amp;T$145&amp;"'!B1:B300")),0))</f>
        <v>#REF!</v>
      </c>
      <c r="U195" s="15" t="e">
        <f t="array" aca="1" ref="U195" ca="1">INDEX(OFFSET(INDIRECT("'"&amp;U$145&amp;"'!A1"),0,$C$144,200,1),MATCH(1,(_summary!$B195=INDIRECT("'"&amp;U$145&amp;"'!A1:A300"))*(_summary!$C195=INDIRECT("'"&amp;U$145&amp;"'!B1:B300")),0))</f>
        <v>#REF!</v>
      </c>
      <c r="V195" s="15" t="e">
        <f t="array" aca="1" ref="V195" ca="1">INDEX(OFFSET(INDIRECT("'"&amp;V$145&amp;"'!A1"),0,$C$144,200,1),MATCH(1,(_summary!$B195=INDIRECT("'"&amp;V$145&amp;"'!A1:A300"))*(_summary!$C195=INDIRECT("'"&amp;V$145&amp;"'!B1:B300")),0))</f>
        <v>#REF!</v>
      </c>
    </row>
    <row r="196" spans="2:22" ht="15.6" thickTop="1" thickBot="1" x14ac:dyDescent="0.35">
      <c r="B196" t="s">
        <v>21</v>
      </c>
      <c r="C196">
        <f t="shared" si="33"/>
        <v>2</v>
      </c>
      <c r="D196" s="15">
        <f t="array" aca="1" ref="D196" ca="1">INDEX(OFFSET(INDIRECT("'"&amp;D$145&amp;"'!A1"),0,$C$144,200,1),MATCH(1,(_summary!$B196=INDIRECT("'"&amp;D$145&amp;"'!A1:A300"))*(_summary!$C196=INDIRECT("'"&amp;D$145&amp;"'!B1:B300")),0))</f>
        <v>1.1613064395881532</v>
      </c>
      <c r="G196" s="15">
        <f t="array" aca="1" ref="G196" ca="1">INDEX(OFFSET(INDIRECT("'"&amp;G$145&amp;"'!A1"),0,$C$144,200,1),MATCH(1,(_summary!$B196=INDIRECT("'"&amp;G$145&amp;"'!A1:A300"))*(_summary!$C196=INDIRECT("'"&amp;G$145&amp;"'!B1:B300")),0))</f>
        <v>1.1835290995440653</v>
      </c>
      <c r="H196" s="15">
        <f t="array" aca="1" ref="H196" ca="1">INDEX(OFFSET(INDIRECT("'"&amp;H$145&amp;"'!A1"),0,$C$144,200,1),MATCH(1,(_summary!$B196=INDIRECT("'"&amp;H$145&amp;"'!A1:A300"))*(_summary!$C196=INDIRECT("'"&amp;H$145&amp;"'!B1:B300")),0))</f>
        <v>1.5849561109403398</v>
      </c>
      <c r="I196" s="15">
        <f t="array" aca="1" ref="I196" ca="1">INDEX(OFFSET(INDIRECT("'"&amp;I$145&amp;"'!A1"),0,$C$144,200,1),MATCH(1,(_summary!$B196=INDIRECT("'"&amp;I$145&amp;"'!A1:A300"))*(_summary!$C196=INDIRECT("'"&amp;I$145&amp;"'!B1:B300")),0))</f>
        <v>1.6462402728441983</v>
      </c>
      <c r="L196" s="15">
        <f t="array" aca="1" ref="L196" ca="1">INDEX(OFFSET(INDIRECT("'"&amp;L$145&amp;"'!A1"),0,$C$144,200,1),MATCH(1,(_summary!$B196=INDIRECT("'"&amp;L$145&amp;"'!A1:A300"))*(_summary!$C196=INDIRECT("'"&amp;L$145&amp;"'!B1:B300")),0))</f>
        <v>1.030336034279749</v>
      </c>
      <c r="M196" s="15">
        <f t="array" aca="1" ref="M196" ca="1">INDEX(OFFSET(INDIRECT("'"&amp;M$145&amp;"'!A1"),0,$C$144,200,1),MATCH(1,(_summary!$B196=INDIRECT("'"&amp;M$145&amp;"'!A1:A300"))*(_summary!$C196=INDIRECT("'"&amp;M$145&amp;"'!B1:B300")),0))</f>
        <v>1.030336034279749</v>
      </c>
      <c r="N196" s="15">
        <f t="array" aca="1" ref="N196" ca="1">INDEX(OFFSET(INDIRECT("'"&amp;N$145&amp;"'!A1"),0,$C$144,200,1),MATCH(1,(_summary!$B196=INDIRECT("'"&amp;N$145&amp;"'!A1:A300"))*(_summary!$C196=INDIRECT("'"&amp;N$145&amp;"'!B1:B300")),0))</f>
        <v>1</v>
      </c>
      <c r="O196" s="15">
        <f t="array" aca="1" ref="O196" ca="1">INDEX(OFFSET(INDIRECT("'"&amp;O$145&amp;"'!A1"),0,$C$144,200,1),MATCH(1,(_summary!$B196=INDIRECT("'"&amp;O$145&amp;"'!A1:A300"))*(_summary!$C196=INDIRECT("'"&amp;O$145&amp;"'!B1:B300")),0))</f>
        <v>1</v>
      </c>
      <c r="P196" s="15">
        <f t="array" aca="1" ref="P196" ca="1">INDEX(OFFSET(INDIRECT("'"&amp;P$145&amp;"'!A1"),0,$C$144,200,1),MATCH(1,(_summary!$B196=INDIRECT("'"&amp;P$145&amp;"'!A1:A300"))*(_summary!$C196=INDIRECT("'"&amp;P$145&amp;"'!B1:B300")),0))</f>
        <v>1</v>
      </c>
      <c r="Q196" s="41">
        <f t="shared" ca="1" si="32"/>
        <v>1.1818559990529172</v>
      </c>
      <c r="T196" s="15" t="e">
        <f t="array" aca="1" ref="T196" ca="1">INDEX(OFFSET(INDIRECT("'"&amp;T$145&amp;"'!A1"),0,$C$144,200,1),MATCH(1,(_summary!$B196=INDIRECT("'"&amp;T$145&amp;"'!A1:A300"))*(_summary!$C196=INDIRECT("'"&amp;T$145&amp;"'!B1:B300")),0))</f>
        <v>#REF!</v>
      </c>
      <c r="U196" s="15" t="e">
        <f t="array" aca="1" ref="U196" ca="1">INDEX(OFFSET(INDIRECT("'"&amp;U$145&amp;"'!A1"),0,$C$144,200,1),MATCH(1,(_summary!$B196=INDIRECT("'"&amp;U$145&amp;"'!A1:A300"))*(_summary!$C196=INDIRECT("'"&amp;U$145&amp;"'!B1:B300")),0))</f>
        <v>#REF!</v>
      </c>
      <c r="V196" s="15" t="e">
        <f t="array" aca="1" ref="V196" ca="1">INDEX(OFFSET(INDIRECT("'"&amp;V$145&amp;"'!A1"),0,$C$144,200,1),MATCH(1,(_summary!$B196=INDIRECT("'"&amp;V$145&amp;"'!A1:A300"))*(_summary!$C196=INDIRECT("'"&amp;V$145&amp;"'!B1:B300")),0))</f>
        <v>#REF!</v>
      </c>
    </row>
    <row r="197" spans="2:22" ht="15.6" thickTop="1" thickBot="1" x14ac:dyDescent="0.35">
      <c r="B197" t="s">
        <v>10</v>
      </c>
      <c r="C197">
        <f t="shared" si="33"/>
        <v>2</v>
      </c>
      <c r="D197" s="15">
        <f t="array" aca="1" ref="D197" ca="1">INDEX(OFFSET(INDIRECT("'"&amp;D$145&amp;"'!A1"),0,$C$144,200,1),MATCH(1,(_summary!$B197=INDIRECT("'"&amp;D$145&amp;"'!A1:A300"))*(_summary!$C197=INDIRECT("'"&amp;D$145&amp;"'!B1:B300")),0))</f>
        <v>1.1518902781380098</v>
      </c>
      <c r="G197" s="15">
        <f t="array" aca="1" ref="G197" ca="1">INDEX(OFFSET(INDIRECT("'"&amp;G$145&amp;"'!A1"),0,$C$144,200,1),MATCH(1,(_summary!$B197=INDIRECT("'"&amp;G$145&amp;"'!A1:A300"))*(_summary!$C197=INDIRECT("'"&amp;G$145&amp;"'!B1:B300")),0))</f>
        <v>1.2019512292597259</v>
      </c>
      <c r="H197" s="15">
        <f t="array" aca="1" ref="H197" ca="1">INDEX(OFFSET(INDIRECT("'"&amp;H$145&amp;"'!A1"),0,$C$144,200,1),MATCH(1,(_summary!$B197=INDIRECT("'"&amp;H$145&amp;"'!A1:A300"))*(_summary!$C197=INDIRECT("'"&amp;H$145&amp;"'!B1:B300")),0))</f>
        <v>1.5191311547321869</v>
      </c>
      <c r="I197" s="15">
        <f t="array" aca="1" ref="I197" ca="1">INDEX(OFFSET(INDIRECT("'"&amp;I$145&amp;"'!A1"),0,$C$144,200,1),MATCH(1,(_summary!$B197=INDIRECT("'"&amp;I$145&amp;"'!A1:A300"))*(_summary!$C197=INDIRECT("'"&amp;I$145&amp;"'!B1:B300")),0))</f>
        <v>1.6311499553850071</v>
      </c>
      <c r="L197" s="15">
        <f t="array" aca="1" ref="L197" ca="1">INDEX(OFFSET(INDIRECT("'"&amp;L$145&amp;"'!A1"),0,$C$144,200,1),MATCH(1,(_summary!$B197=INDIRECT("'"&amp;L$145&amp;"'!A1:A300"))*(_summary!$C197=INDIRECT("'"&amp;L$145&amp;"'!B1:B300")),0))</f>
        <v>1.8248549785510833</v>
      </c>
      <c r="M197" s="15">
        <f t="array" aca="1" ref="M197" ca="1">INDEX(OFFSET(INDIRECT("'"&amp;M$145&amp;"'!A1"),0,$C$144,200,1),MATCH(1,(_summary!$B197=INDIRECT("'"&amp;M$145&amp;"'!A1:A300"))*(_summary!$C197=INDIRECT("'"&amp;M$145&amp;"'!B1:B300")),0))</f>
        <v>1.8248549785510833</v>
      </c>
      <c r="N197" s="15">
        <f t="array" aca="1" ref="N197" ca="1">INDEX(OFFSET(INDIRECT("'"&amp;N$145&amp;"'!A1"),0,$C$144,200,1),MATCH(1,(_summary!$B197=INDIRECT("'"&amp;N$145&amp;"'!A1:A300"))*(_summary!$C197=INDIRECT("'"&amp;N$145&amp;"'!B1:B300")),0))</f>
        <v>1</v>
      </c>
      <c r="O197" s="15">
        <f t="array" aca="1" ref="O197" ca="1">INDEX(OFFSET(INDIRECT("'"&amp;O$145&amp;"'!A1"),0,$C$144,200,1),MATCH(1,(_summary!$B197=INDIRECT("'"&amp;O$145&amp;"'!A1:A300"))*(_summary!$C197=INDIRECT("'"&amp;O$145&amp;"'!B1:B300")),0))</f>
        <v>1</v>
      </c>
      <c r="P197" s="15">
        <f t="array" aca="1" ref="P197" ca="1">INDEX(OFFSET(INDIRECT("'"&amp;P$145&amp;"'!A1"),0,$C$144,200,1),MATCH(1,(_summary!$B197=INDIRECT("'"&amp;P$145&amp;"'!A1:A300"))*(_summary!$C197=INDIRECT("'"&amp;P$145&amp;"'!B1:B300")),0))</f>
        <v>1</v>
      </c>
      <c r="Q197" s="41">
        <f t="shared" ca="1" si="32"/>
        <v>1.3504258416241219</v>
      </c>
      <c r="T197" s="15" t="e">
        <f t="array" aca="1" ref="T197" ca="1">INDEX(OFFSET(INDIRECT("'"&amp;T$145&amp;"'!A1"),0,$C$144,200,1),MATCH(1,(_summary!$B197=INDIRECT("'"&amp;T$145&amp;"'!A1:A300"))*(_summary!$C197=INDIRECT("'"&amp;T$145&amp;"'!B1:B300")),0))</f>
        <v>#REF!</v>
      </c>
      <c r="U197" s="15" t="e">
        <f t="array" aca="1" ref="U197" ca="1">INDEX(OFFSET(INDIRECT("'"&amp;U$145&amp;"'!A1"),0,$C$144,200,1),MATCH(1,(_summary!$B197=INDIRECT("'"&amp;U$145&amp;"'!A1:A300"))*(_summary!$C197=INDIRECT("'"&amp;U$145&amp;"'!B1:B300")),0))</f>
        <v>#REF!</v>
      </c>
      <c r="V197" s="15" t="e">
        <f t="array" aca="1" ref="V197" ca="1">INDEX(OFFSET(INDIRECT("'"&amp;V$145&amp;"'!A1"),0,$C$144,200,1),MATCH(1,(_summary!$B197=INDIRECT("'"&amp;V$145&amp;"'!A1:A300"))*(_summary!$C197=INDIRECT("'"&amp;V$145&amp;"'!B1:B300")),0))</f>
        <v>#REF!</v>
      </c>
    </row>
    <row r="198" spans="2:22" ht="15.6" thickTop="1" thickBot="1" x14ac:dyDescent="0.35">
      <c r="B198" t="s">
        <v>20</v>
      </c>
      <c r="C198">
        <f t="shared" si="33"/>
        <v>2</v>
      </c>
      <c r="D198" s="15">
        <f t="array" aca="1" ref="D198" ca="1">INDEX(OFFSET(INDIRECT("'"&amp;D$145&amp;"'!A1"),0,$C$144,200,1),MATCH(1,(_summary!$B198=INDIRECT("'"&amp;D$145&amp;"'!A1:A300"))*(_summary!$C198=INDIRECT("'"&amp;D$145&amp;"'!B1:B300")),0))</f>
        <v>1.1317571205784784</v>
      </c>
      <c r="G198" s="15">
        <f t="array" aca="1" ref="G198" ca="1">INDEX(OFFSET(INDIRECT("'"&amp;G$145&amp;"'!A1"),0,$C$144,200,1),MATCH(1,(_summary!$B198=INDIRECT("'"&amp;G$145&amp;"'!A1:A300"))*(_summary!$C198=INDIRECT("'"&amp;G$145&amp;"'!B1:B300")),0))</f>
        <v>1.2019512292597259</v>
      </c>
      <c r="H198" s="15">
        <f t="array" aca="1" ref="H198" ca="1">INDEX(OFFSET(INDIRECT("'"&amp;H$145&amp;"'!A1"),0,$C$144,200,1),MATCH(1,(_summary!$B198=INDIRECT("'"&amp;H$145&amp;"'!A1:A300"))*(_summary!$C198=INDIRECT("'"&amp;H$145&amp;"'!B1:B300")),0))</f>
        <v>1.5849561109403398</v>
      </c>
      <c r="I198" s="15">
        <f t="array" aca="1" ref="I198" ca="1">INDEX(OFFSET(INDIRECT("'"&amp;I$145&amp;"'!A1"),0,$C$144,200,1),MATCH(1,(_summary!$B198=INDIRECT("'"&amp;I$145&amp;"'!A1:A300"))*(_summary!$C198=INDIRECT("'"&amp;I$145&amp;"'!B1:B300")),0))</f>
        <v>1.3601448622890142</v>
      </c>
      <c r="L198" s="15">
        <f t="array" aca="1" ref="L198" ca="1">INDEX(OFFSET(INDIRECT("'"&amp;L$145&amp;"'!A1"),0,$C$144,200,1),MATCH(1,(_summary!$B198=INDIRECT("'"&amp;L$145&amp;"'!A1:A300"))*(_summary!$C198=INDIRECT("'"&amp;L$145&amp;"'!B1:B300")),0))</f>
        <v>1.2853501579863187</v>
      </c>
      <c r="M198" s="15">
        <f t="array" aca="1" ref="M198" ca="1">INDEX(OFFSET(INDIRECT("'"&amp;M$145&amp;"'!A1"),0,$C$144,200,1),MATCH(1,(_summary!$B198=INDIRECT("'"&amp;M$145&amp;"'!A1:A300"))*(_summary!$C198=INDIRECT("'"&amp;M$145&amp;"'!B1:B300")),0))</f>
        <v>1.2853501579863187</v>
      </c>
      <c r="N198" s="15">
        <f t="array" aca="1" ref="N198" ca="1">INDEX(OFFSET(INDIRECT("'"&amp;N$145&amp;"'!A1"),0,$C$144,200,1),MATCH(1,(_summary!$B198=INDIRECT("'"&amp;N$145&amp;"'!A1:A300"))*(_summary!$C198=INDIRECT("'"&amp;N$145&amp;"'!B1:B300")),0))</f>
        <v>1</v>
      </c>
      <c r="O198" s="15">
        <f t="array" aca="1" ref="O198" ca="1">INDEX(OFFSET(INDIRECT("'"&amp;O$145&amp;"'!A1"),0,$C$144,200,1),MATCH(1,(_summary!$B198=INDIRECT("'"&amp;O$145&amp;"'!A1:A300"))*(_summary!$C198=INDIRECT("'"&amp;O$145&amp;"'!B1:B300")),0))</f>
        <v>1</v>
      </c>
      <c r="P198" s="15">
        <f t="array" aca="1" ref="P198" ca="1">INDEX(OFFSET(INDIRECT("'"&amp;P$145&amp;"'!A1"),0,$C$144,200,1),MATCH(1,(_summary!$B198=INDIRECT("'"&amp;P$145&amp;"'!A1:A300"))*(_summary!$C198=INDIRECT("'"&amp;P$145&amp;"'!B1:B300")),0))</f>
        <v>1</v>
      </c>
      <c r="Q198" s="41">
        <f t="shared" ca="1" si="32"/>
        <v>1.2055010710044662</v>
      </c>
      <c r="T198" s="15" t="e">
        <f t="array" aca="1" ref="T198" ca="1">INDEX(OFFSET(INDIRECT("'"&amp;T$145&amp;"'!A1"),0,$C$144,200,1),MATCH(1,(_summary!$B198=INDIRECT("'"&amp;T$145&amp;"'!A1:A300"))*(_summary!$C198=INDIRECT("'"&amp;T$145&amp;"'!B1:B300")),0))</f>
        <v>#REF!</v>
      </c>
      <c r="U198" s="15" t="e">
        <f t="array" aca="1" ref="U198" ca="1">INDEX(OFFSET(INDIRECT("'"&amp;U$145&amp;"'!A1"),0,$C$144,200,1),MATCH(1,(_summary!$B198=INDIRECT("'"&amp;U$145&amp;"'!A1:A300"))*(_summary!$C198=INDIRECT("'"&amp;U$145&amp;"'!B1:B300")),0))</f>
        <v>#REF!</v>
      </c>
      <c r="V198" s="15" t="e">
        <f t="array" aca="1" ref="V198" ca="1">INDEX(OFFSET(INDIRECT("'"&amp;V$145&amp;"'!A1"),0,$C$144,200,1),MATCH(1,(_summary!$B198=INDIRECT("'"&amp;V$145&amp;"'!A1:A300"))*(_summary!$C198=INDIRECT("'"&amp;V$145&amp;"'!B1:B300")),0))</f>
        <v>#REF!</v>
      </c>
    </row>
    <row r="199" spans="2:22" ht="15.6" thickTop="1" thickBot="1" x14ac:dyDescent="0.35">
      <c r="B199" t="s">
        <v>26</v>
      </c>
      <c r="C199">
        <f t="shared" si="33"/>
        <v>2</v>
      </c>
      <c r="D199" s="15">
        <f t="array" aca="1" ref="D199" ca="1">INDEX(OFFSET(INDIRECT("'"&amp;D$145&amp;"'!A1"),0,$C$144,200,1),MATCH(1,(_summary!$B199=INDIRECT("'"&amp;D$145&amp;"'!A1:A300"))*(_summary!$C199=INDIRECT("'"&amp;D$145&amp;"'!B1:B300")),0))</f>
        <v>1.1371647034672099</v>
      </c>
      <c r="G199" s="15">
        <f t="array" aca="1" ref="G199" ca="1">INDEX(OFFSET(INDIRECT("'"&amp;G$145&amp;"'!A1"),0,$C$144,200,1),MATCH(1,(_summary!$B199=INDIRECT("'"&amp;G$145&amp;"'!A1:A300"))*(_summary!$C199=INDIRECT("'"&amp;G$145&amp;"'!B1:B300")),0))</f>
        <v>1.1958507109882601</v>
      </c>
      <c r="H199" s="15">
        <f t="array" aca="1" ref="H199" ca="1">INDEX(OFFSET(INDIRECT("'"&amp;H$145&amp;"'!A1"),0,$C$144,200,1),MATCH(1,(_summary!$B199=INDIRECT("'"&amp;H$145&amp;"'!A1:A300"))*(_summary!$C199=INDIRECT("'"&amp;H$145&amp;"'!B1:B300")),0))</f>
        <v>1.5849561109403398</v>
      </c>
      <c r="I199" s="15">
        <f t="array" aca="1" ref="I199" ca="1">INDEX(OFFSET(INDIRECT("'"&amp;I$145&amp;"'!A1"),0,$C$144,200,1),MATCH(1,(_summary!$B199=INDIRECT("'"&amp;I$145&amp;"'!A1:A300"))*(_summary!$C199=INDIRECT("'"&amp;I$145&amp;"'!B1:B300")),0))</f>
        <v>1.4238446056654612</v>
      </c>
      <c r="L199" s="15">
        <f t="array" aca="1" ref="L199" ca="1">INDEX(OFFSET(INDIRECT("'"&amp;L$145&amp;"'!A1"),0,$C$144,200,1),MATCH(1,(_summary!$B199=INDIRECT("'"&amp;L$145&amp;"'!A1:A300"))*(_summary!$C199=INDIRECT("'"&amp;L$145&amp;"'!B1:B300")),0))</f>
        <v>1.1639794781342032</v>
      </c>
      <c r="M199" s="15">
        <f t="array" aca="1" ref="M199" ca="1">INDEX(OFFSET(INDIRECT("'"&amp;M$145&amp;"'!A1"),0,$C$144,200,1),MATCH(1,(_summary!$B199=INDIRECT("'"&amp;M$145&amp;"'!A1:A300"))*(_summary!$C199=INDIRECT("'"&amp;M$145&amp;"'!B1:B300")),0))</f>
        <v>1.1639794781342032</v>
      </c>
      <c r="N199" s="15">
        <f t="array" aca="1" ref="N199" ca="1">INDEX(OFFSET(INDIRECT("'"&amp;N$145&amp;"'!A1"),0,$C$144,200,1),MATCH(1,(_summary!$B199=INDIRECT("'"&amp;N$145&amp;"'!A1:A300"))*(_summary!$C199=INDIRECT("'"&amp;N$145&amp;"'!B1:B300")),0))</f>
        <v>1</v>
      </c>
      <c r="O199" s="15">
        <f t="array" aca="1" ref="O199" ca="1">INDEX(OFFSET(INDIRECT("'"&amp;O$145&amp;"'!A1"),0,$C$144,200,1),MATCH(1,(_summary!$B199=INDIRECT("'"&amp;O$145&amp;"'!A1:A300"))*(_summary!$C199=INDIRECT("'"&amp;O$145&amp;"'!B1:B300")),0))</f>
        <v>1</v>
      </c>
      <c r="P199" s="15">
        <f t="array" aca="1" ref="P199" ca="1">INDEX(OFFSET(INDIRECT("'"&amp;P$145&amp;"'!A1"),0,$C$144,200,1),MATCH(1,(_summary!$B199=INDIRECT("'"&amp;P$145&amp;"'!A1:A300"))*(_summary!$C199=INDIRECT("'"&amp;P$145&amp;"'!B1:B300")),0))</f>
        <v>1</v>
      </c>
      <c r="Q199" s="41">
        <f t="shared" ca="1" si="32"/>
        <v>1.1855305652588533</v>
      </c>
      <c r="T199" s="15" t="e">
        <f t="array" aca="1" ref="T199" ca="1">INDEX(OFFSET(INDIRECT("'"&amp;T$145&amp;"'!A1"),0,$C$144,200,1),MATCH(1,(_summary!$B199=INDIRECT("'"&amp;T$145&amp;"'!A1:A300"))*(_summary!$C199=INDIRECT("'"&amp;T$145&amp;"'!B1:B300")),0))</f>
        <v>#REF!</v>
      </c>
      <c r="U199" s="15" t="e">
        <f t="array" aca="1" ref="U199" ca="1">INDEX(OFFSET(INDIRECT("'"&amp;U$145&amp;"'!A1"),0,$C$144,200,1),MATCH(1,(_summary!$B199=INDIRECT("'"&amp;U$145&amp;"'!A1:A300"))*(_summary!$C199=INDIRECT("'"&amp;U$145&amp;"'!B1:B300")),0))</f>
        <v>#REF!</v>
      </c>
      <c r="V199" s="15" t="e">
        <f t="array" aca="1" ref="V199" ca="1">INDEX(OFFSET(INDIRECT("'"&amp;V$145&amp;"'!A1"),0,$C$144,200,1),MATCH(1,(_summary!$B199=INDIRECT("'"&amp;V$145&amp;"'!A1:A300"))*(_summary!$C199=INDIRECT("'"&amp;V$145&amp;"'!B1:B300")),0))</f>
        <v>#REF!</v>
      </c>
    </row>
    <row r="200" spans="2:22" ht="15.6" thickTop="1" thickBot="1" x14ac:dyDescent="0.35">
      <c r="B200" t="s">
        <v>7</v>
      </c>
      <c r="C200">
        <f t="shared" si="33"/>
        <v>2</v>
      </c>
      <c r="D200" s="15">
        <f t="array" aca="1" ref="D200" ca="1">INDEX(OFFSET(INDIRECT("'"&amp;D$145&amp;"'!A1"),0,$C$144,200,1),MATCH(1,(_summary!$B200=INDIRECT("'"&amp;D$145&amp;"'!A1:A300"))*(_summary!$C200=INDIRECT("'"&amp;D$145&amp;"'!B1:B300")),0))</f>
        <v>1.1429408583568892</v>
      </c>
      <c r="G200" s="15">
        <f t="array" aca="1" ref="G200" ca="1">INDEX(OFFSET(INDIRECT("'"&amp;G$145&amp;"'!A1"),0,$C$144,200,1),MATCH(1,(_summary!$B200=INDIRECT("'"&amp;G$145&amp;"'!A1:A300"))*(_summary!$C200=INDIRECT("'"&amp;G$145&amp;"'!B1:B300")),0))</f>
        <v>1.1878608893240634</v>
      </c>
      <c r="H200" s="15">
        <f t="array" aca="1" ref="H200" ca="1">INDEX(OFFSET(INDIRECT("'"&amp;H$145&amp;"'!A1"),0,$C$144,200,1),MATCH(1,(_summary!$B200=INDIRECT("'"&amp;H$145&amp;"'!A1:A300"))*(_summary!$C200=INDIRECT("'"&amp;H$145&amp;"'!B1:B300")),0))</f>
        <v>1.4189518438977811</v>
      </c>
      <c r="I200" s="15">
        <f t="array" aca="1" ref="I200" ca="1">INDEX(OFFSET(INDIRECT("'"&amp;I$145&amp;"'!A1"),0,$C$144,200,1),MATCH(1,(_summary!$B200=INDIRECT("'"&amp;I$145&amp;"'!A1:A300"))*(_summary!$C200=INDIRECT("'"&amp;I$145&amp;"'!B1:B300")),0))</f>
        <v>1.5615023871293543</v>
      </c>
      <c r="L200" s="15">
        <f t="array" aca="1" ref="L200" ca="1">INDEX(OFFSET(INDIRECT("'"&amp;L$145&amp;"'!A1"),0,$C$144,200,1),MATCH(1,(_summary!$B200=INDIRECT("'"&amp;L$145&amp;"'!A1:A300"))*(_summary!$C200=INDIRECT("'"&amp;L$145&amp;"'!B1:B300")),0))</f>
        <v>1.2569434514591047</v>
      </c>
      <c r="M200" s="15">
        <f t="array" aca="1" ref="M200" ca="1">INDEX(OFFSET(INDIRECT("'"&amp;M$145&amp;"'!A1"),0,$C$144,200,1),MATCH(1,(_summary!$B200=INDIRECT("'"&amp;M$145&amp;"'!A1:A300"))*(_summary!$C200=INDIRECT("'"&amp;M$145&amp;"'!B1:B300")),0))</f>
        <v>1.2569434514591047</v>
      </c>
      <c r="N200" s="15">
        <f t="array" aca="1" ref="N200" ca="1">INDEX(OFFSET(INDIRECT("'"&amp;N$145&amp;"'!A1"),0,$C$144,200,1),MATCH(1,(_summary!$B200=INDIRECT("'"&amp;N$145&amp;"'!A1:A300"))*(_summary!$C200=INDIRECT("'"&amp;N$145&amp;"'!B1:B300")),0))</f>
        <v>1</v>
      </c>
      <c r="O200" s="15">
        <f t="array" aca="1" ref="O200" ca="1">INDEX(OFFSET(INDIRECT("'"&amp;O$145&amp;"'!A1"),0,$C$144,200,1),MATCH(1,(_summary!$B200=INDIRECT("'"&amp;O$145&amp;"'!A1:A300"))*(_summary!$C200=INDIRECT("'"&amp;O$145&amp;"'!B1:B300")),0))</f>
        <v>1</v>
      </c>
      <c r="P200" s="15">
        <f t="array" aca="1" ref="P200" ca="1">INDEX(OFFSET(INDIRECT("'"&amp;P$145&amp;"'!A1"),0,$C$144,200,1),MATCH(1,(_summary!$B200=INDIRECT("'"&amp;P$145&amp;"'!A1:A300"))*(_summary!$C200=INDIRECT("'"&amp;P$145&amp;"'!B1:B300")),0))</f>
        <v>1</v>
      </c>
      <c r="Q200" s="41">
        <f t="shared" ca="1" si="32"/>
        <v>1.2027936535140329</v>
      </c>
      <c r="T200" s="15" t="e">
        <f t="array" aca="1" ref="T200" ca="1">INDEX(OFFSET(INDIRECT("'"&amp;T$145&amp;"'!A1"),0,$C$144,200,1),MATCH(1,(_summary!$B200=INDIRECT("'"&amp;T$145&amp;"'!A1:A300"))*(_summary!$C200=INDIRECT("'"&amp;T$145&amp;"'!B1:B300")),0))</f>
        <v>#REF!</v>
      </c>
      <c r="U200" s="15" t="e">
        <f t="array" aca="1" ref="U200" ca="1">INDEX(OFFSET(INDIRECT("'"&amp;U$145&amp;"'!A1"),0,$C$144,200,1),MATCH(1,(_summary!$B200=INDIRECT("'"&amp;U$145&amp;"'!A1:A300"))*(_summary!$C200=INDIRECT("'"&amp;U$145&amp;"'!B1:B300")),0))</f>
        <v>#REF!</v>
      </c>
      <c r="V200" s="15" t="e">
        <f t="array" aca="1" ref="V200" ca="1">INDEX(OFFSET(INDIRECT("'"&amp;V$145&amp;"'!A1"),0,$C$144,200,1),MATCH(1,(_summary!$B200=INDIRECT("'"&amp;V$145&amp;"'!A1:A300"))*(_summary!$C200=INDIRECT("'"&amp;V$145&amp;"'!B1:B300")),0))</f>
        <v>#REF!</v>
      </c>
    </row>
    <row r="201" spans="2:22" ht="15.6" thickTop="1" thickBot="1" x14ac:dyDescent="0.35">
      <c r="B201" t="s">
        <v>9</v>
      </c>
      <c r="C201">
        <f t="shared" si="33"/>
        <v>2</v>
      </c>
      <c r="D201" s="15">
        <f t="array" aca="1" ref="D201" ca="1">INDEX(OFFSET(INDIRECT("'"&amp;D$145&amp;"'!A1"),0,$C$144,200,1),MATCH(1,(_summary!$B201=INDIRECT("'"&amp;D$145&amp;"'!A1:A300"))*(_summary!$C201=INDIRECT("'"&amp;D$145&amp;"'!B1:B300")),0))</f>
        <v>1.1235507086932592</v>
      </c>
      <c r="G201" s="15">
        <f t="array" aca="1" ref="G201" ca="1">INDEX(OFFSET(INDIRECT("'"&amp;G$145&amp;"'!A1"),0,$C$144,200,1),MATCH(1,(_summary!$B201=INDIRECT("'"&amp;G$145&amp;"'!A1:A300"))*(_summary!$C201=INDIRECT("'"&amp;G$145&amp;"'!B1:B300")),0))</f>
        <v>1.1797757563956184</v>
      </c>
      <c r="H201" s="15">
        <f t="array" aca="1" ref="H201" ca="1">INDEX(OFFSET(INDIRECT("'"&amp;H$145&amp;"'!A1"),0,$C$144,200,1),MATCH(1,(_summary!$B201=INDIRECT("'"&amp;H$145&amp;"'!A1:A300"))*(_summary!$C201=INDIRECT("'"&amp;H$145&amp;"'!B1:B300")),0))</f>
        <v>1.5849561109403398</v>
      </c>
      <c r="I201" s="15">
        <f t="array" aca="1" ref="I201" ca="1">INDEX(OFFSET(INDIRECT("'"&amp;I$145&amp;"'!A1"),0,$C$144,200,1),MATCH(1,(_summary!$B201=INDIRECT("'"&amp;I$145&amp;"'!A1:A300"))*(_summary!$C201=INDIRECT("'"&amp;I$145&amp;"'!B1:B300")),0))</f>
        <v>1.6245189037025314</v>
      </c>
      <c r="L201" s="15">
        <f t="array" aca="1" ref="L201" ca="1">INDEX(OFFSET(INDIRECT("'"&amp;L$145&amp;"'!A1"),0,$C$144,200,1),MATCH(1,(_summary!$B201=INDIRECT("'"&amp;L$145&amp;"'!A1:A300"))*(_summary!$C201=INDIRECT("'"&amp;L$145&amp;"'!B1:B300")),0))</f>
        <v>1.1356858578159104</v>
      </c>
      <c r="M201" s="15">
        <f t="array" aca="1" ref="M201" ca="1">INDEX(OFFSET(INDIRECT("'"&amp;M$145&amp;"'!A1"),0,$C$144,200,1),MATCH(1,(_summary!$B201=INDIRECT("'"&amp;M$145&amp;"'!A1:A300"))*(_summary!$C201=INDIRECT("'"&amp;M$145&amp;"'!B1:B300")),0))</f>
        <v>1.1356858578159104</v>
      </c>
      <c r="N201" s="15">
        <f t="array" aca="1" ref="N201" ca="1">INDEX(OFFSET(INDIRECT("'"&amp;N$145&amp;"'!A1"),0,$C$144,200,1),MATCH(1,(_summary!$B201=INDIRECT("'"&amp;N$145&amp;"'!A1:A300"))*(_summary!$C201=INDIRECT("'"&amp;N$145&amp;"'!B1:B300")),0))</f>
        <v>1</v>
      </c>
      <c r="O201" s="15">
        <f t="array" aca="1" ref="O201" ca="1">INDEX(OFFSET(INDIRECT("'"&amp;O$145&amp;"'!A1"),0,$C$144,200,1),MATCH(1,(_summary!$B201=INDIRECT("'"&amp;O$145&amp;"'!A1:A300"))*(_summary!$C201=INDIRECT("'"&amp;O$145&amp;"'!B1:B300")),0))</f>
        <v>1</v>
      </c>
      <c r="P201" s="15">
        <f t="array" aca="1" ref="P201" ca="1">INDEX(OFFSET(INDIRECT("'"&amp;P$145&amp;"'!A1"),0,$C$144,200,1),MATCH(1,(_summary!$B201=INDIRECT("'"&amp;P$145&amp;"'!A1:A300"))*(_summary!$C201=INDIRECT("'"&amp;P$145&amp;"'!B1:B300")),0))</f>
        <v>1</v>
      </c>
      <c r="Q201" s="41">
        <f t="shared" ca="1" si="32"/>
        <v>1.1982414661515077</v>
      </c>
      <c r="T201" s="15" t="e">
        <f t="array" aca="1" ref="T201" ca="1">INDEX(OFFSET(INDIRECT("'"&amp;T$145&amp;"'!A1"),0,$C$144,200,1),MATCH(1,(_summary!$B201=INDIRECT("'"&amp;T$145&amp;"'!A1:A300"))*(_summary!$C201=INDIRECT("'"&amp;T$145&amp;"'!B1:B300")),0))</f>
        <v>#REF!</v>
      </c>
      <c r="U201" s="15" t="e">
        <f t="array" aca="1" ref="U201" ca="1">INDEX(OFFSET(INDIRECT("'"&amp;U$145&amp;"'!A1"),0,$C$144,200,1),MATCH(1,(_summary!$B201=INDIRECT("'"&amp;U$145&amp;"'!A1:A300"))*(_summary!$C201=INDIRECT("'"&amp;U$145&amp;"'!B1:B300")),0))</f>
        <v>#REF!</v>
      </c>
      <c r="V201" s="15" t="e">
        <f t="array" aca="1" ref="V201" ca="1">INDEX(OFFSET(INDIRECT("'"&amp;V$145&amp;"'!A1"),0,$C$144,200,1),MATCH(1,(_summary!$B201=INDIRECT("'"&amp;V$145&amp;"'!A1:A300"))*(_summary!$C201=INDIRECT("'"&amp;V$145&amp;"'!B1:B300")),0))</f>
        <v>#REF!</v>
      </c>
    </row>
    <row r="202" spans="2:22" ht="15.6" thickTop="1" thickBot="1" x14ac:dyDescent="0.35">
      <c r="B202" t="s">
        <v>14</v>
      </c>
      <c r="C202">
        <f t="shared" si="33"/>
        <v>2</v>
      </c>
      <c r="D202" s="15">
        <f t="array" aca="1" ref="D202" ca="1">INDEX(OFFSET(INDIRECT("'"&amp;D$145&amp;"'!A1"),0,$C$144,200,1),MATCH(1,(_summary!$B202=INDIRECT("'"&amp;D$145&amp;"'!A1:A300"))*(_summary!$C202=INDIRECT("'"&amp;D$145&amp;"'!B1:B300")),0))</f>
        <v>1.1518902781380098</v>
      </c>
      <c r="G202" s="15">
        <f t="array" aca="1" ref="G202" ca="1">INDEX(OFFSET(INDIRECT("'"&amp;G$145&amp;"'!A1"),0,$C$144,200,1),MATCH(1,(_summary!$B202=INDIRECT("'"&amp;G$145&amp;"'!A1:A300"))*(_summary!$C202=INDIRECT("'"&amp;G$145&amp;"'!B1:B300")),0))</f>
        <v>1.2492452941564531</v>
      </c>
      <c r="H202" s="15">
        <f t="array" aca="1" ref="H202" ca="1">INDEX(OFFSET(INDIRECT("'"&amp;H$145&amp;"'!A1"),0,$C$144,200,1),MATCH(1,(_summary!$B202=INDIRECT("'"&amp;H$145&amp;"'!A1:A300"))*(_summary!$C202=INDIRECT("'"&amp;H$145&amp;"'!B1:B300")),0))</f>
        <v>1.5849561109403398</v>
      </c>
      <c r="I202" s="15">
        <f t="array" aca="1" ref="I202" ca="1">INDEX(OFFSET(INDIRECT("'"&amp;I$145&amp;"'!A1"),0,$C$144,200,1),MATCH(1,(_summary!$B202=INDIRECT("'"&amp;I$145&amp;"'!A1:A300"))*(_summary!$C202=INDIRECT("'"&amp;I$145&amp;"'!B1:B300")),0))</f>
        <v>1.6229929725800694</v>
      </c>
      <c r="L202" s="15">
        <f t="array" aca="1" ref="L202" ca="1">INDEX(OFFSET(INDIRECT("'"&amp;L$145&amp;"'!A1"),0,$C$144,200,1),MATCH(1,(_summary!$B202=INDIRECT("'"&amp;L$145&amp;"'!A1:A300"))*(_summary!$C202=INDIRECT("'"&amp;L$145&amp;"'!B1:B300")),0))</f>
        <v>1.1923865463369254</v>
      </c>
      <c r="M202" s="15">
        <f t="array" aca="1" ref="M202" ca="1">INDEX(OFFSET(INDIRECT("'"&amp;M$145&amp;"'!A1"),0,$C$144,200,1),MATCH(1,(_summary!$B202=INDIRECT("'"&amp;M$145&amp;"'!A1:A300"))*(_summary!$C202=INDIRECT("'"&amp;M$145&amp;"'!B1:B300")),0))</f>
        <v>1.1923865463369254</v>
      </c>
      <c r="N202" s="15">
        <f t="array" aca="1" ref="N202" ca="1">INDEX(OFFSET(INDIRECT("'"&amp;N$145&amp;"'!A1"),0,$C$144,200,1),MATCH(1,(_summary!$B202=INDIRECT("'"&amp;N$145&amp;"'!A1:A300"))*(_summary!$C202=INDIRECT("'"&amp;N$145&amp;"'!B1:B300")),0))</f>
        <v>1</v>
      </c>
      <c r="O202" s="15">
        <f t="array" aca="1" ref="O202" ca="1">INDEX(OFFSET(INDIRECT("'"&amp;O$145&amp;"'!A1"),0,$C$144,200,1),MATCH(1,(_summary!$B202=INDIRECT("'"&amp;O$145&amp;"'!A1:A300"))*(_summary!$C202=INDIRECT("'"&amp;O$145&amp;"'!B1:B300")),0))</f>
        <v>1</v>
      </c>
      <c r="P202" s="15">
        <f t="array" aca="1" ref="P202" ca="1">INDEX(OFFSET(INDIRECT("'"&amp;P$145&amp;"'!A1"),0,$C$144,200,1),MATCH(1,(_summary!$B202=INDIRECT("'"&amp;P$145&amp;"'!A1:A300"))*(_summary!$C202=INDIRECT("'"&amp;P$145&amp;"'!B1:B300")),0))</f>
        <v>1</v>
      </c>
      <c r="Q202" s="41">
        <f t="shared" ca="1" si="32"/>
        <v>1.2215397498320801</v>
      </c>
      <c r="T202" s="15" t="e">
        <f t="array" aca="1" ref="T202" ca="1">INDEX(OFFSET(INDIRECT("'"&amp;T$145&amp;"'!A1"),0,$C$144,200,1),MATCH(1,(_summary!$B202=INDIRECT("'"&amp;T$145&amp;"'!A1:A300"))*(_summary!$C202=INDIRECT("'"&amp;T$145&amp;"'!B1:B300")),0))</f>
        <v>#REF!</v>
      </c>
      <c r="U202" s="15" t="e">
        <f t="array" aca="1" ref="U202" ca="1">INDEX(OFFSET(INDIRECT("'"&amp;U$145&amp;"'!A1"),0,$C$144,200,1),MATCH(1,(_summary!$B202=INDIRECT("'"&amp;U$145&amp;"'!A1:A300"))*(_summary!$C202=INDIRECT("'"&amp;U$145&amp;"'!B1:B300")),0))</f>
        <v>#REF!</v>
      </c>
      <c r="V202" s="15" t="e">
        <f t="array" aca="1" ref="V202" ca="1">INDEX(OFFSET(INDIRECT("'"&amp;V$145&amp;"'!A1"),0,$C$144,200,1),MATCH(1,(_summary!$B202=INDIRECT("'"&amp;V$145&amp;"'!A1:A300"))*(_summary!$C202=INDIRECT("'"&amp;V$145&amp;"'!B1:B300")),0))</f>
        <v>#REF!</v>
      </c>
    </row>
    <row r="203" spans="2:22" ht="15.6" thickTop="1" thickBot="1" x14ac:dyDescent="0.35">
      <c r="B203" t="s">
        <v>4</v>
      </c>
      <c r="C203">
        <f t="shared" si="33"/>
        <v>2</v>
      </c>
      <c r="D203" s="15">
        <f t="array" aca="1" ref="D203" ca="1">INDEX(OFFSET(INDIRECT("'"&amp;D$145&amp;"'!A1"),0,$C$144,200,1),MATCH(1,(_summary!$B203=INDIRECT("'"&amp;D$145&amp;"'!A1:A300"))*(_summary!$C203=INDIRECT("'"&amp;D$145&amp;"'!B1:B300")),0))</f>
        <v>1.1570756265597137</v>
      </c>
      <c r="G203" s="15">
        <f t="array" aca="1" ref="G203" ca="1">INDEX(OFFSET(INDIRECT("'"&amp;G$145&amp;"'!A1"),0,$C$144,200,1),MATCH(1,(_summary!$B203=INDIRECT("'"&amp;G$145&amp;"'!A1:A300"))*(_summary!$C203=INDIRECT("'"&amp;G$145&amp;"'!B1:B300")),0))</f>
        <v>1.2015591277587012</v>
      </c>
      <c r="H203" s="15">
        <f t="array" aca="1" ref="H203" ca="1">INDEX(OFFSET(INDIRECT("'"&amp;H$145&amp;"'!A1"),0,$C$144,200,1),MATCH(1,(_summary!$B203=INDIRECT("'"&amp;H$145&amp;"'!A1:A300"))*(_summary!$C203=INDIRECT("'"&amp;H$145&amp;"'!B1:B300")),0))</f>
        <v>1.5531781701638432</v>
      </c>
      <c r="I203" s="15">
        <f t="array" aca="1" ref="I203" ca="1">INDEX(OFFSET(INDIRECT("'"&amp;I$145&amp;"'!A1"),0,$C$144,200,1),MATCH(1,(_summary!$B203=INDIRECT("'"&amp;I$145&amp;"'!A1:A300"))*(_summary!$C203=INDIRECT("'"&amp;I$145&amp;"'!B1:B300")),0))</f>
        <v>1.5928696470680086</v>
      </c>
      <c r="L203" s="15">
        <f t="array" aca="1" ref="L203" ca="1">INDEX(OFFSET(INDIRECT("'"&amp;L$145&amp;"'!A1"),0,$C$144,200,1),MATCH(1,(_summary!$B203=INDIRECT("'"&amp;L$145&amp;"'!A1:A300"))*(_summary!$C203=INDIRECT("'"&amp;L$145&amp;"'!B1:B300")),0))</f>
        <v>1.1868824330195753</v>
      </c>
      <c r="M203" s="15">
        <f t="array" aca="1" ref="M203" ca="1">INDEX(OFFSET(INDIRECT("'"&amp;M$145&amp;"'!A1"),0,$C$144,200,1),MATCH(1,(_summary!$B203=INDIRECT("'"&amp;M$145&amp;"'!A1:A300"))*(_summary!$C203=INDIRECT("'"&amp;M$145&amp;"'!B1:B300")),0))</f>
        <v>1.1868824330195753</v>
      </c>
      <c r="N203" s="15">
        <f t="array" aca="1" ref="N203" ca="1">INDEX(OFFSET(INDIRECT("'"&amp;N$145&amp;"'!A1"),0,$C$144,200,1),MATCH(1,(_summary!$B203=INDIRECT("'"&amp;N$145&amp;"'!A1:A300"))*(_summary!$C203=INDIRECT("'"&amp;N$145&amp;"'!B1:B300")),0))</f>
        <v>1</v>
      </c>
      <c r="O203" s="15">
        <f t="array" aca="1" ref="O203" ca="1">INDEX(OFFSET(INDIRECT("'"&amp;O$145&amp;"'!A1"),0,$C$144,200,1),MATCH(1,(_summary!$B203=INDIRECT("'"&amp;O$145&amp;"'!A1:A300"))*(_summary!$C203=INDIRECT("'"&amp;O$145&amp;"'!B1:B300")),0))</f>
        <v>1</v>
      </c>
      <c r="P203" s="15">
        <f t="array" aca="1" ref="P203" ca="1">INDEX(OFFSET(INDIRECT("'"&amp;P$145&amp;"'!A1"),0,$C$144,200,1),MATCH(1,(_summary!$B203=INDIRECT("'"&amp;P$145&amp;"'!A1:A300"))*(_summary!$C203=INDIRECT("'"&amp;P$145&amp;"'!B1:B300")),0))</f>
        <v>1</v>
      </c>
      <c r="Q203" s="41">
        <f t="shared" ca="1" si="32"/>
        <v>1.2087163819543798</v>
      </c>
      <c r="T203" s="15" t="e">
        <f t="array" aca="1" ref="T203" ca="1">INDEX(OFFSET(INDIRECT("'"&amp;T$145&amp;"'!A1"),0,$C$144,200,1),MATCH(1,(_summary!$B203=INDIRECT("'"&amp;T$145&amp;"'!A1:A300"))*(_summary!$C203=INDIRECT("'"&amp;T$145&amp;"'!B1:B300")),0))</f>
        <v>#REF!</v>
      </c>
      <c r="U203" s="15" t="e">
        <f t="array" aca="1" ref="U203" ca="1">INDEX(OFFSET(INDIRECT("'"&amp;U$145&amp;"'!A1"),0,$C$144,200,1),MATCH(1,(_summary!$B203=INDIRECT("'"&amp;U$145&amp;"'!A1:A300"))*(_summary!$C203=INDIRECT("'"&amp;U$145&amp;"'!B1:B300")),0))</f>
        <v>#REF!</v>
      </c>
      <c r="V203" s="15" t="e">
        <f t="array" aca="1" ref="V203" ca="1">INDEX(OFFSET(INDIRECT("'"&amp;V$145&amp;"'!A1"),0,$C$144,200,1),MATCH(1,(_summary!$B203=INDIRECT("'"&amp;V$145&amp;"'!A1:A300"))*(_summary!$C203=INDIRECT("'"&amp;V$145&amp;"'!B1:B300")),0))</f>
        <v>#REF!</v>
      </c>
    </row>
    <row r="204" spans="2:22" ht="15.6" thickTop="1" thickBot="1" x14ac:dyDescent="0.35">
      <c r="B204" t="s">
        <v>12</v>
      </c>
      <c r="C204">
        <f t="shared" si="33"/>
        <v>3</v>
      </c>
      <c r="D204" s="15">
        <f t="array" aca="1" ref="D204" ca="1">INDEX(OFFSET(INDIRECT("'"&amp;D$145&amp;"'!A1"),0,$C$144,200,1),MATCH(1,(_summary!$B204=INDIRECT("'"&amp;D$145&amp;"'!A1:A300"))*(_summary!$C204=INDIRECT("'"&amp;D$145&amp;"'!B1:B300")),0))</f>
        <v>1.0961554280404884</v>
      </c>
      <c r="G204" s="15">
        <f t="array" aca="1" ref="G204" ca="1">INDEX(OFFSET(INDIRECT("'"&amp;G$145&amp;"'!A1"),0,$C$144,200,1),MATCH(1,(_summary!$B204=INDIRECT("'"&amp;G$145&amp;"'!A1:A300"))*(_summary!$C204=INDIRECT("'"&amp;G$145&amp;"'!B1:B300")),0))</f>
        <v>1.0531652213912164</v>
      </c>
      <c r="H204" s="15">
        <f t="array" aca="1" ref="H204" ca="1">INDEX(OFFSET(INDIRECT("'"&amp;H$145&amp;"'!A1"),0,$C$144,200,1),MATCH(1,(_summary!$B204=INDIRECT("'"&amp;H$145&amp;"'!A1:A300"))*(_summary!$C204=INDIRECT("'"&amp;H$145&amp;"'!B1:B300")),0))</f>
        <v>1.6858808325167629</v>
      </c>
      <c r="I204" s="15">
        <f t="array" aca="1" ref="I204" ca="1">INDEX(OFFSET(INDIRECT("'"&amp;I$145&amp;"'!A1"),0,$C$144,200,1),MATCH(1,(_summary!$B204=INDIRECT("'"&amp;I$145&amp;"'!A1:A300"))*(_summary!$C204=INDIRECT("'"&amp;I$145&amp;"'!B1:B300")),0))</f>
        <v>1.5713464988036345</v>
      </c>
      <c r="L204" s="15">
        <f t="array" aca="1" ref="L204" ca="1">INDEX(OFFSET(INDIRECT("'"&amp;L$145&amp;"'!A1"),0,$C$144,200,1),MATCH(1,(_summary!$B204=INDIRECT("'"&amp;L$145&amp;"'!A1:A300"))*(_summary!$C204=INDIRECT("'"&amp;L$145&amp;"'!B1:B300")),0))</f>
        <v>1.6511950662681834</v>
      </c>
      <c r="M204" s="15">
        <f t="array" aca="1" ref="M204" ca="1">INDEX(OFFSET(INDIRECT("'"&amp;M$145&amp;"'!A1"),0,$C$144,200,1),MATCH(1,(_summary!$B204=INDIRECT("'"&amp;M$145&amp;"'!A1:A300"))*(_summary!$C204=INDIRECT("'"&amp;M$145&amp;"'!B1:B300")),0))</f>
        <v>1.6511950662681834</v>
      </c>
      <c r="N204" s="15">
        <f t="array" aca="1" ref="N204" ca="1">INDEX(OFFSET(INDIRECT("'"&amp;N$145&amp;"'!A1"),0,$C$144,200,1),MATCH(1,(_summary!$B204=INDIRECT("'"&amp;N$145&amp;"'!A1:A300"))*(_summary!$C204=INDIRECT("'"&amp;N$145&amp;"'!B1:B300")),0))</f>
        <v>1</v>
      </c>
      <c r="O204" s="15">
        <f t="array" aca="1" ref="O204" ca="1">INDEX(OFFSET(INDIRECT("'"&amp;O$145&amp;"'!A1"),0,$C$144,200,1),MATCH(1,(_summary!$B204=INDIRECT("'"&amp;O$145&amp;"'!A1:A300"))*(_summary!$C204=INDIRECT("'"&amp;O$145&amp;"'!B1:B300")),0))</f>
        <v>1</v>
      </c>
      <c r="P204" s="15">
        <f t="array" aca="1" ref="P204" ca="1">INDEX(OFFSET(INDIRECT("'"&amp;P$145&amp;"'!A1"),0,$C$144,200,1),MATCH(1,(_summary!$B204=INDIRECT("'"&amp;P$145&amp;"'!A1:A300"))*(_summary!$C204=INDIRECT("'"&amp;P$145&amp;"'!B1:B300")),0))</f>
        <v>1</v>
      </c>
      <c r="Q204" s="41">
        <f t="shared" ca="1" si="32"/>
        <v>1.3009931236987187</v>
      </c>
      <c r="T204" s="15" t="e">
        <f t="array" aca="1" ref="T204" ca="1">INDEX(OFFSET(INDIRECT("'"&amp;T$145&amp;"'!A1"),0,$C$144,200,1),MATCH(1,(_summary!$B204=INDIRECT("'"&amp;T$145&amp;"'!A1:A300"))*(_summary!$C204=INDIRECT("'"&amp;T$145&amp;"'!B1:B300")),0))</f>
        <v>#REF!</v>
      </c>
      <c r="U204" s="15" t="e">
        <f t="array" aca="1" ref="U204" ca="1">INDEX(OFFSET(INDIRECT("'"&amp;U$145&amp;"'!A1"),0,$C$144,200,1),MATCH(1,(_summary!$B204=INDIRECT("'"&amp;U$145&amp;"'!A1:A300"))*(_summary!$C204=INDIRECT("'"&amp;U$145&amp;"'!B1:B300")),0))</f>
        <v>#REF!</v>
      </c>
      <c r="V204" s="15" t="e">
        <f t="array" aca="1" ref="V204" ca="1">INDEX(OFFSET(INDIRECT("'"&amp;V$145&amp;"'!A1"),0,$C$144,200,1),MATCH(1,(_summary!$B204=INDIRECT("'"&amp;V$145&amp;"'!A1:A300"))*(_summary!$C204=INDIRECT("'"&amp;V$145&amp;"'!B1:B300")),0))</f>
        <v>#REF!</v>
      </c>
    </row>
    <row r="205" spans="2:22" ht="15.6" thickTop="1" thickBot="1" x14ac:dyDescent="0.35">
      <c r="B205" t="s">
        <v>1</v>
      </c>
      <c r="C205">
        <f t="shared" si="33"/>
        <v>3</v>
      </c>
      <c r="D205" s="15">
        <f t="array" aca="1" ref="D205" ca="1">INDEX(OFFSET(INDIRECT("'"&amp;D$145&amp;"'!A1"),0,$C$144,200,1),MATCH(1,(_summary!$B205=INDIRECT("'"&amp;D$145&amp;"'!A1:A300"))*(_summary!$C205=INDIRECT("'"&amp;D$145&amp;"'!B1:B300")),0))</f>
        <v>1.1368688131481972</v>
      </c>
      <c r="G205" s="15">
        <f t="array" aca="1" ref="G205" ca="1">INDEX(OFFSET(INDIRECT("'"&amp;G$145&amp;"'!A1"),0,$C$144,200,1),MATCH(1,(_summary!$B205=INDIRECT("'"&amp;G$145&amp;"'!A1:A300"))*(_summary!$C205=INDIRECT("'"&amp;G$145&amp;"'!B1:B300")),0))</f>
        <v>1.1849213225300441</v>
      </c>
      <c r="H205" s="15">
        <f t="array" aca="1" ref="H205" ca="1">INDEX(OFFSET(INDIRECT("'"&amp;H$145&amp;"'!A1"),0,$C$144,200,1),MATCH(1,(_summary!$B205=INDIRECT("'"&amp;H$145&amp;"'!A1:A300"))*(_summary!$C205=INDIRECT("'"&amp;H$145&amp;"'!B1:B300")),0))</f>
        <v>1.635711550341963</v>
      </c>
      <c r="I205" s="15">
        <f t="array" aca="1" ref="I205" ca="1">INDEX(OFFSET(INDIRECT("'"&amp;I$145&amp;"'!A1"),0,$C$144,200,1),MATCH(1,(_summary!$B205=INDIRECT("'"&amp;I$145&amp;"'!A1:A300"))*(_summary!$C205=INDIRECT("'"&amp;I$145&amp;"'!B1:B300")),0))</f>
        <v>1.3316461847154597</v>
      </c>
      <c r="L205" s="15">
        <f t="array" aca="1" ref="L205" ca="1">INDEX(OFFSET(INDIRECT("'"&amp;L$145&amp;"'!A1"),0,$C$144,200,1),MATCH(1,(_summary!$B205=INDIRECT("'"&amp;L$145&amp;"'!A1:A300"))*(_summary!$C205=INDIRECT("'"&amp;L$145&amp;"'!B1:B300")),0))</f>
        <v>1.1990310602837331</v>
      </c>
      <c r="M205" s="15">
        <f t="array" aca="1" ref="M205" ca="1">INDEX(OFFSET(INDIRECT("'"&amp;M$145&amp;"'!A1"),0,$C$144,200,1),MATCH(1,(_summary!$B205=INDIRECT("'"&amp;M$145&amp;"'!A1:A300"))*(_summary!$C205=INDIRECT("'"&amp;M$145&amp;"'!B1:B300")),0))</f>
        <v>1.1990310602837331</v>
      </c>
      <c r="N205" s="15">
        <f t="array" aca="1" ref="N205" ca="1">INDEX(OFFSET(INDIRECT("'"&amp;N$145&amp;"'!A1"),0,$C$144,200,1),MATCH(1,(_summary!$B205=INDIRECT("'"&amp;N$145&amp;"'!A1:A300"))*(_summary!$C205=INDIRECT("'"&amp;N$145&amp;"'!B1:B300")),0))</f>
        <v>1</v>
      </c>
      <c r="O205" s="15">
        <f t="array" aca="1" ref="O205" ca="1">INDEX(OFFSET(INDIRECT("'"&amp;O$145&amp;"'!A1"),0,$C$144,200,1),MATCH(1,(_summary!$B205=INDIRECT("'"&amp;O$145&amp;"'!A1:A300"))*(_summary!$C205=INDIRECT("'"&amp;O$145&amp;"'!B1:B300")),0))</f>
        <v>1</v>
      </c>
      <c r="P205" s="15">
        <f t="array" aca="1" ref="P205" ca="1">INDEX(OFFSET(INDIRECT("'"&amp;P$145&amp;"'!A1"),0,$C$144,200,1),MATCH(1,(_summary!$B205=INDIRECT("'"&amp;P$145&amp;"'!A1:A300"))*(_summary!$C205=INDIRECT("'"&amp;P$145&amp;"'!B1:B300")),0))</f>
        <v>1</v>
      </c>
      <c r="Q205" s="41">
        <f t="shared" ca="1" si="32"/>
        <v>1.187467776811459</v>
      </c>
      <c r="T205" s="15" t="e">
        <f t="array" aca="1" ref="T205" ca="1">INDEX(OFFSET(INDIRECT("'"&amp;T$145&amp;"'!A1"),0,$C$144,200,1),MATCH(1,(_summary!$B205=INDIRECT("'"&amp;T$145&amp;"'!A1:A300"))*(_summary!$C205=INDIRECT("'"&amp;T$145&amp;"'!B1:B300")),0))</f>
        <v>#REF!</v>
      </c>
      <c r="U205" s="15" t="e">
        <f t="array" aca="1" ref="U205" ca="1">INDEX(OFFSET(INDIRECT("'"&amp;U$145&amp;"'!A1"),0,$C$144,200,1),MATCH(1,(_summary!$B205=INDIRECT("'"&amp;U$145&amp;"'!A1:A300"))*(_summary!$C205=INDIRECT("'"&amp;U$145&amp;"'!B1:B300")),0))</f>
        <v>#REF!</v>
      </c>
      <c r="V205" s="15" t="e">
        <f t="array" aca="1" ref="V205" ca="1">INDEX(OFFSET(INDIRECT("'"&amp;V$145&amp;"'!A1"),0,$C$144,200,1),MATCH(1,(_summary!$B205=INDIRECT("'"&amp;V$145&amp;"'!A1:A300"))*(_summary!$C205=INDIRECT("'"&amp;V$145&amp;"'!B1:B300")),0))</f>
        <v>#REF!</v>
      </c>
    </row>
    <row r="206" spans="2:22" ht="15.6" thickTop="1" thickBot="1" x14ac:dyDescent="0.35">
      <c r="B206" t="s">
        <v>19</v>
      </c>
      <c r="C206">
        <f t="shared" si="33"/>
        <v>3</v>
      </c>
      <c r="D206" s="15">
        <f t="array" aca="1" ref="D206" ca="1">INDEX(OFFSET(INDIRECT("'"&amp;D$145&amp;"'!A1"),0,$C$144,200,1),MATCH(1,(_summary!$B206=INDIRECT("'"&amp;D$145&amp;"'!A1:A300"))*(_summary!$C206=INDIRECT("'"&amp;D$145&amp;"'!B1:B300")),0))</f>
        <v>1.0984226168861446</v>
      </c>
      <c r="G206" s="15">
        <f t="array" aca="1" ref="G206" ca="1">INDEX(OFFSET(INDIRECT("'"&amp;G$145&amp;"'!A1"),0,$C$144,200,1),MATCH(1,(_summary!$B206=INDIRECT("'"&amp;G$145&amp;"'!A1:A300"))*(_summary!$C206=INDIRECT("'"&amp;G$145&amp;"'!B1:B300")),0))</f>
        <v>1.2562392660730501</v>
      </c>
      <c r="H206" s="15">
        <f t="array" aca="1" ref="H206" ca="1">INDEX(OFFSET(INDIRECT("'"&amp;H$145&amp;"'!A1"),0,$C$144,200,1),MATCH(1,(_summary!$B206=INDIRECT("'"&amp;H$145&amp;"'!A1:A300"))*(_summary!$C206=INDIRECT("'"&amp;H$145&amp;"'!B1:B300")),0))</f>
        <v>1.4342567560803559</v>
      </c>
      <c r="I206" s="15">
        <f t="array" aca="1" ref="I206" ca="1">INDEX(OFFSET(INDIRECT("'"&amp;I$145&amp;"'!A1"),0,$C$144,200,1),MATCH(1,(_summary!$B206=INDIRECT("'"&amp;I$145&amp;"'!A1:A300"))*(_summary!$C206=INDIRECT("'"&amp;I$145&amp;"'!B1:B300")),0))</f>
        <v>1.4594789644672297</v>
      </c>
      <c r="L206" s="15">
        <f t="array" aca="1" ref="L206" ca="1">INDEX(OFFSET(INDIRECT("'"&amp;L$145&amp;"'!A1"),0,$C$144,200,1),MATCH(1,(_summary!$B206=INDIRECT("'"&amp;L$145&amp;"'!A1:A300"))*(_summary!$C206=INDIRECT("'"&amp;L$145&amp;"'!B1:B300")),0))</f>
        <v>1.02</v>
      </c>
      <c r="M206" s="15">
        <f t="array" aca="1" ref="M206" ca="1">INDEX(OFFSET(INDIRECT("'"&amp;M$145&amp;"'!A1"),0,$C$144,200,1),MATCH(1,(_summary!$B206=INDIRECT("'"&amp;M$145&amp;"'!A1:A300"))*(_summary!$C206=INDIRECT("'"&amp;M$145&amp;"'!B1:B300")),0))</f>
        <v>1.02</v>
      </c>
      <c r="N206" s="15">
        <f t="array" aca="1" ref="N206" ca="1">INDEX(OFFSET(INDIRECT("'"&amp;N$145&amp;"'!A1"),0,$C$144,200,1),MATCH(1,(_summary!$B206=INDIRECT("'"&amp;N$145&amp;"'!A1:A300"))*(_summary!$C206=INDIRECT("'"&amp;N$145&amp;"'!B1:B300")),0))</f>
        <v>1</v>
      </c>
      <c r="O206" s="15">
        <f t="array" aca="1" ref="O206" ca="1">INDEX(OFFSET(INDIRECT("'"&amp;O$145&amp;"'!A1"),0,$C$144,200,1),MATCH(1,(_summary!$B206=INDIRECT("'"&amp;O$145&amp;"'!A1:A300"))*(_summary!$C206=INDIRECT("'"&amp;O$145&amp;"'!B1:B300")),0))</f>
        <v>1</v>
      </c>
      <c r="P206" s="15">
        <f t="array" aca="1" ref="P206" ca="1">INDEX(OFFSET(INDIRECT("'"&amp;P$145&amp;"'!A1"),0,$C$144,200,1),MATCH(1,(_summary!$B206=INDIRECT("'"&amp;P$145&amp;"'!A1:A300"))*(_summary!$C206=INDIRECT("'"&amp;P$145&amp;"'!B1:B300")),0))</f>
        <v>1</v>
      </c>
      <c r="Q206" s="41">
        <f t="shared" ca="1" si="32"/>
        <v>1.1431552892785311</v>
      </c>
      <c r="T206" s="15" t="e">
        <f t="array" aca="1" ref="T206" ca="1">INDEX(OFFSET(INDIRECT("'"&amp;T$145&amp;"'!A1"),0,$C$144,200,1),MATCH(1,(_summary!$B206=INDIRECT("'"&amp;T$145&amp;"'!A1:A300"))*(_summary!$C206=INDIRECT("'"&amp;T$145&amp;"'!B1:B300")),0))</f>
        <v>#REF!</v>
      </c>
      <c r="U206" s="15" t="e">
        <f t="array" aca="1" ref="U206" ca="1">INDEX(OFFSET(INDIRECT("'"&amp;U$145&amp;"'!A1"),0,$C$144,200,1),MATCH(1,(_summary!$B206=INDIRECT("'"&amp;U$145&amp;"'!A1:A300"))*(_summary!$C206=INDIRECT("'"&amp;U$145&amp;"'!B1:B300")),0))</f>
        <v>#REF!</v>
      </c>
      <c r="V206" s="15" t="e">
        <f t="array" aca="1" ref="V206" ca="1">INDEX(OFFSET(INDIRECT("'"&amp;V$145&amp;"'!A1"),0,$C$144,200,1),MATCH(1,(_summary!$B206=INDIRECT("'"&amp;V$145&amp;"'!A1:A300"))*(_summary!$C206=INDIRECT("'"&amp;V$145&amp;"'!B1:B300")),0))</f>
        <v>#REF!</v>
      </c>
    </row>
    <row r="207" spans="2:22" ht="15.6" thickTop="1" thickBot="1" x14ac:dyDescent="0.35">
      <c r="B207" t="s">
        <v>22</v>
      </c>
      <c r="C207">
        <f t="shared" si="33"/>
        <v>3</v>
      </c>
      <c r="D207" s="15">
        <f t="array" aca="1" ref="D207" ca="1">INDEX(OFFSET(INDIRECT("'"&amp;D$145&amp;"'!A1"),0,$C$144,200,1),MATCH(1,(_summary!$B207=INDIRECT("'"&amp;D$145&amp;"'!A1:A300"))*(_summary!$C207=INDIRECT("'"&amp;D$145&amp;"'!B1:B300")),0))</f>
        <v>1.1033896348479886</v>
      </c>
      <c r="G207" s="15">
        <f t="array" aca="1" ref="G207" ca="1">INDEX(OFFSET(INDIRECT("'"&amp;G$145&amp;"'!A1"),0,$C$144,200,1),MATCH(1,(_summary!$B207=INDIRECT("'"&amp;G$145&amp;"'!A1:A300"))*(_summary!$C207=INDIRECT("'"&amp;G$145&amp;"'!B1:B300")),0))</f>
        <v>1.1513427564487901</v>
      </c>
      <c r="H207" s="15">
        <f t="array" aca="1" ref="H207" ca="1">INDEX(OFFSET(INDIRECT("'"&amp;H$145&amp;"'!A1"),0,$C$144,200,1),MATCH(1,(_summary!$B207=INDIRECT("'"&amp;H$145&amp;"'!A1:A300"))*(_summary!$C207=INDIRECT("'"&amp;H$145&amp;"'!B1:B300")),0))</f>
        <v>1.543347685292654</v>
      </c>
      <c r="I207" s="15">
        <f t="array" aca="1" ref="I207" ca="1">INDEX(OFFSET(INDIRECT("'"&amp;I$145&amp;"'!A1"),0,$C$144,200,1),MATCH(1,(_summary!$B207=INDIRECT("'"&amp;I$145&amp;"'!A1:A300"))*(_summary!$C207=INDIRECT("'"&amp;I$145&amp;"'!B1:B300")),0))</f>
        <v>1.4932625169418019</v>
      </c>
      <c r="L207" s="15">
        <f t="array" aca="1" ref="L207" ca="1">INDEX(OFFSET(INDIRECT("'"&amp;L$145&amp;"'!A1"),0,$C$144,200,1),MATCH(1,(_summary!$B207=INDIRECT("'"&amp;L$145&amp;"'!A1:A300"))*(_summary!$C207=INDIRECT("'"&amp;L$145&amp;"'!B1:B300")),0))</f>
        <v>1.0603407918604271</v>
      </c>
      <c r="M207" s="15">
        <f t="array" aca="1" ref="M207" ca="1">INDEX(OFFSET(INDIRECT("'"&amp;M$145&amp;"'!A1"),0,$C$144,200,1),MATCH(1,(_summary!$B207=INDIRECT("'"&amp;M$145&amp;"'!A1:A300"))*(_summary!$C207=INDIRECT("'"&amp;M$145&amp;"'!B1:B300")),0))</f>
        <v>1.0603407918604271</v>
      </c>
      <c r="N207" s="15">
        <f t="array" aca="1" ref="N207" ca="1">INDEX(OFFSET(INDIRECT("'"&amp;N$145&amp;"'!A1"),0,$C$144,200,1),MATCH(1,(_summary!$B207=INDIRECT("'"&amp;N$145&amp;"'!A1:A300"))*(_summary!$C207=INDIRECT("'"&amp;N$145&amp;"'!B1:B300")),0))</f>
        <v>1</v>
      </c>
      <c r="O207" s="15">
        <f t="array" aca="1" ref="O207" ca="1">INDEX(OFFSET(INDIRECT("'"&amp;O$145&amp;"'!A1"),0,$C$144,200,1),MATCH(1,(_summary!$B207=INDIRECT("'"&amp;O$145&amp;"'!A1:A300"))*(_summary!$C207=INDIRECT("'"&amp;O$145&amp;"'!B1:B300")),0))</f>
        <v>1</v>
      </c>
      <c r="P207" s="15">
        <f t="array" aca="1" ref="P207" ca="1">INDEX(OFFSET(INDIRECT("'"&amp;P$145&amp;"'!A1"),0,$C$144,200,1),MATCH(1,(_summary!$B207=INDIRECT("'"&amp;P$145&amp;"'!A1:A300"))*(_summary!$C207=INDIRECT("'"&amp;P$145&amp;"'!B1:B300")),0))</f>
        <v>1</v>
      </c>
      <c r="Q207" s="41">
        <f t="shared" ca="1" si="32"/>
        <v>1.1568915752502322</v>
      </c>
      <c r="T207" s="15" t="e">
        <f t="array" aca="1" ref="T207" ca="1">INDEX(OFFSET(INDIRECT("'"&amp;T$145&amp;"'!A1"),0,$C$144,200,1),MATCH(1,(_summary!$B207=INDIRECT("'"&amp;T$145&amp;"'!A1:A300"))*(_summary!$C207=INDIRECT("'"&amp;T$145&amp;"'!B1:B300")),0))</f>
        <v>#REF!</v>
      </c>
      <c r="U207" s="15" t="e">
        <f t="array" aca="1" ref="U207" ca="1">INDEX(OFFSET(INDIRECT("'"&amp;U$145&amp;"'!A1"),0,$C$144,200,1),MATCH(1,(_summary!$B207=INDIRECT("'"&amp;U$145&amp;"'!A1:A300"))*(_summary!$C207=INDIRECT("'"&amp;U$145&amp;"'!B1:B300")),0))</f>
        <v>#REF!</v>
      </c>
      <c r="V207" s="15" t="e">
        <f t="array" aca="1" ref="V207" ca="1">INDEX(OFFSET(INDIRECT("'"&amp;V$145&amp;"'!A1"),0,$C$144,200,1),MATCH(1,(_summary!$B207=INDIRECT("'"&amp;V$145&amp;"'!A1:A300"))*(_summary!$C207=INDIRECT("'"&amp;V$145&amp;"'!B1:B300")),0))</f>
        <v>#REF!</v>
      </c>
    </row>
    <row r="208" spans="2:22" ht="15.6" thickTop="1" thickBot="1" x14ac:dyDescent="0.35">
      <c r="B208" t="s">
        <v>28</v>
      </c>
      <c r="C208">
        <f t="shared" si="33"/>
        <v>3</v>
      </c>
      <c r="D208" s="15">
        <f t="array" aca="1" ref="D208" ca="1">INDEX(OFFSET(INDIRECT("'"&amp;D$145&amp;"'!A1"),0,$C$144,200,1),MATCH(1,(_summary!$B208=INDIRECT("'"&amp;D$145&amp;"'!A1:A300"))*(_summary!$C208=INDIRECT("'"&amp;D$145&amp;"'!B1:B300")),0))</f>
        <v>1.1033896348479886</v>
      </c>
      <c r="G208" s="15">
        <f t="array" aca="1" ref="G208" ca="1">INDEX(OFFSET(INDIRECT("'"&amp;G$145&amp;"'!A1"),0,$C$144,200,1),MATCH(1,(_summary!$B208=INDIRECT("'"&amp;G$145&amp;"'!A1:A300"))*(_summary!$C208=INDIRECT("'"&amp;G$145&amp;"'!B1:B300")),0))</f>
        <v>1.1903679037125117</v>
      </c>
      <c r="H208" s="15">
        <f t="array" aca="1" ref="H208" ca="1">INDEX(OFFSET(INDIRECT("'"&amp;H$145&amp;"'!A1"),0,$C$144,200,1),MATCH(1,(_summary!$B208=INDIRECT("'"&amp;H$145&amp;"'!A1:A300"))*(_summary!$C208=INDIRECT("'"&amp;H$145&amp;"'!B1:B300")),0))</f>
        <v>1.5182211167954835</v>
      </c>
      <c r="I208" s="15">
        <f t="array" aca="1" ref="I208" ca="1">INDEX(OFFSET(INDIRECT("'"&amp;I$145&amp;"'!A1"),0,$C$144,200,1),MATCH(1,(_summary!$B208=INDIRECT("'"&amp;I$145&amp;"'!A1:A300"))*(_summary!$C208=INDIRECT("'"&amp;I$145&amp;"'!B1:B300")),0))</f>
        <v>1.5524737288567234</v>
      </c>
      <c r="L208" s="15">
        <f t="array" aca="1" ref="L208" ca="1">INDEX(OFFSET(INDIRECT("'"&amp;L$145&amp;"'!A1"),0,$C$144,200,1),MATCH(1,(_summary!$B208=INDIRECT("'"&amp;L$145&amp;"'!A1:A300"))*(_summary!$C208=INDIRECT("'"&amp;L$145&amp;"'!B1:B300")),0))</f>
        <v>1.3909281574685364</v>
      </c>
      <c r="M208" s="15">
        <f t="array" aca="1" ref="M208" ca="1">INDEX(OFFSET(INDIRECT("'"&amp;M$145&amp;"'!A1"),0,$C$144,200,1),MATCH(1,(_summary!$B208=INDIRECT("'"&amp;M$145&amp;"'!A1:A300"))*(_summary!$C208=INDIRECT("'"&amp;M$145&amp;"'!B1:B300")),0))</f>
        <v>1.3909281574685364</v>
      </c>
      <c r="N208" s="15">
        <f t="array" aca="1" ref="N208" ca="1">INDEX(OFFSET(INDIRECT("'"&amp;N$145&amp;"'!A1"),0,$C$144,200,1),MATCH(1,(_summary!$B208=INDIRECT("'"&amp;N$145&amp;"'!A1:A300"))*(_summary!$C208=INDIRECT("'"&amp;N$145&amp;"'!B1:B300")),0))</f>
        <v>1</v>
      </c>
      <c r="O208" s="15">
        <f t="array" aca="1" ref="O208" ca="1">INDEX(OFFSET(INDIRECT("'"&amp;O$145&amp;"'!A1"),0,$C$144,200,1),MATCH(1,(_summary!$B208=INDIRECT("'"&amp;O$145&amp;"'!A1:A300"))*(_summary!$C208=INDIRECT("'"&amp;O$145&amp;"'!B1:B300")),0))</f>
        <v>1</v>
      </c>
      <c r="P208" s="15">
        <f t="array" aca="1" ref="P208" ca="1">INDEX(OFFSET(INDIRECT("'"&amp;P$145&amp;"'!A1"),0,$C$144,200,1),MATCH(1,(_summary!$B208=INDIRECT("'"&amp;P$145&amp;"'!A1:A300"))*(_summary!$C208=INDIRECT("'"&amp;P$145&amp;"'!B1:B300")),0))</f>
        <v>1</v>
      </c>
      <c r="Q208" s="41">
        <f t="shared" ca="1" si="32"/>
        <v>1.2384787443499756</v>
      </c>
      <c r="T208" s="15" t="e">
        <f t="array" aca="1" ref="T208" ca="1">INDEX(OFFSET(INDIRECT("'"&amp;T$145&amp;"'!A1"),0,$C$144,200,1),MATCH(1,(_summary!$B208=INDIRECT("'"&amp;T$145&amp;"'!A1:A300"))*(_summary!$C208=INDIRECT("'"&amp;T$145&amp;"'!B1:B300")),0))</f>
        <v>#REF!</v>
      </c>
      <c r="U208" s="15" t="e">
        <f t="array" aca="1" ref="U208" ca="1">INDEX(OFFSET(INDIRECT("'"&amp;U$145&amp;"'!A1"),0,$C$144,200,1),MATCH(1,(_summary!$B208=INDIRECT("'"&amp;U$145&amp;"'!A1:A300"))*(_summary!$C208=INDIRECT("'"&amp;U$145&amp;"'!B1:B300")),0))</f>
        <v>#REF!</v>
      </c>
      <c r="V208" s="15" t="e">
        <f t="array" aca="1" ref="V208" ca="1">INDEX(OFFSET(INDIRECT("'"&amp;V$145&amp;"'!A1"),0,$C$144,200,1),MATCH(1,(_summary!$B208=INDIRECT("'"&amp;V$145&amp;"'!A1:A300"))*(_summary!$C208=INDIRECT("'"&amp;V$145&amp;"'!B1:B300")),0))</f>
        <v>#REF!</v>
      </c>
    </row>
    <row r="209" spans="2:22" ht="15.6" thickTop="1" thickBot="1" x14ac:dyDescent="0.35">
      <c r="B209" t="s">
        <v>13</v>
      </c>
      <c r="C209">
        <f t="shared" si="33"/>
        <v>3</v>
      </c>
      <c r="D209" s="15">
        <f t="array" aca="1" ref="D209" ca="1">INDEX(OFFSET(INDIRECT("'"&amp;D$145&amp;"'!A1"),0,$C$144,200,1),MATCH(1,(_summary!$B209=INDIRECT("'"&amp;D$145&amp;"'!A1:A300"))*(_summary!$C209=INDIRECT("'"&amp;D$145&amp;"'!B1:B300")),0))</f>
        <v>1.0705487301646393</v>
      </c>
      <c r="G209" s="15">
        <f t="array" aca="1" ref="G209" ca="1">INDEX(OFFSET(INDIRECT("'"&amp;G$145&amp;"'!A1"),0,$C$144,200,1),MATCH(1,(_summary!$B209=INDIRECT("'"&amp;G$145&amp;"'!A1:A300"))*(_summary!$C209=INDIRECT("'"&amp;G$145&amp;"'!B1:B300")),0))</f>
        <v>1.1513427564487901</v>
      </c>
      <c r="H209" s="15">
        <f t="array" aca="1" ref="H209" ca="1">INDEX(OFFSET(INDIRECT("'"&amp;H$145&amp;"'!A1"),0,$C$144,200,1),MATCH(1,(_summary!$B209=INDIRECT("'"&amp;H$145&amp;"'!A1:A300"))*(_summary!$C209=INDIRECT("'"&amp;H$145&amp;"'!B1:B300")),0))</f>
        <v>1.515568455671177</v>
      </c>
      <c r="I209" s="15">
        <f t="array" aca="1" ref="I209" ca="1">INDEX(OFFSET(INDIRECT("'"&amp;I$145&amp;"'!A1"),0,$C$144,200,1),MATCH(1,(_summary!$B209=INDIRECT("'"&amp;I$145&amp;"'!A1:A300"))*(_summary!$C209=INDIRECT("'"&amp;I$145&amp;"'!B1:B300")),0))</f>
        <v>1.3474252294584261</v>
      </c>
      <c r="L209" s="15">
        <f t="array" aca="1" ref="L209" ca="1">INDEX(OFFSET(INDIRECT("'"&amp;L$145&amp;"'!A1"),0,$C$144,200,1),MATCH(1,(_summary!$B209=INDIRECT("'"&amp;L$145&amp;"'!A1:A300"))*(_summary!$C209=INDIRECT("'"&amp;L$145&amp;"'!B1:B300")),0))</f>
        <v>1.076629630952147</v>
      </c>
      <c r="M209" s="15">
        <f t="array" aca="1" ref="M209" ca="1">INDEX(OFFSET(INDIRECT("'"&amp;M$145&amp;"'!A1"),0,$C$144,200,1),MATCH(1,(_summary!$B209=INDIRECT("'"&amp;M$145&amp;"'!A1:A300"))*(_summary!$C209=INDIRECT("'"&amp;M$145&amp;"'!B1:B300")),0))</f>
        <v>1.076629630952147</v>
      </c>
      <c r="N209" s="15">
        <f t="array" aca="1" ref="N209" ca="1">INDEX(OFFSET(INDIRECT("'"&amp;N$145&amp;"'!A1"),0,$C$144,200,1),MATCH(1,(_summary!$B209=INDIRECT("'"&amp;N$145&amp;"'!A1:A300"))*(_summary!$C209=INDIRECT("'"&amp;N$145&amp;"'!B1:B300")),0))</f>
        <v>1</v>
      </c>
      <c r="O209" s="15">
        <f t="array" aca="1" ref="O209" ca="1">INDEX(OFFSET(INDIRECT("'"&amp;O$145&amp;"'!A1"),0,$C$144,200,1),MATCH(1,(_summary!$B209=INDIRECT("'"&amp;O$145&amp;"'!A1:A300"))*(_summary!$C209=INDIRECT("'"&amp;O$145&amp;"'!B1:B300")),0))</f>
        <v>1</v>
      </c>
      <c r="P209" s="15">
        <f t="array" aca="1" ref="P209" ca="1">INDEX(OFFSET(INDIRECT("'"&amp;P$145&amp;"'!A1"),0,$C$144,200,1),MATCH(1,(_summary!$B209=INDIRECT("'"&amp;P$145&amp;"'!A1:A300"))*(_summary!$C209=INDIRECT("'"&amp;P$145&amp;"'!B1:B300")),0))</f>
        <v>1</v>
      </c>
      <c r="Q209" s="41">
        <f t="shared" ca="1" si="32"/>
        <v>1.1375716037385919</v>
      </c>
      <c r="T209" s="15" t="e">
        <f t="array" aca="1" ref="T209" ca="1">INDEX(OFFSET(INDIRECT("'"&amp;T$145&amp;"'!A1"),0,$C$144,200,1),MATCH(1,(_summary!$B209=INDIRECT("'"&amp;T$145&amp;"'!A1:A300"))*(_summary!$C209=INDIRECT("'"&amp;T$145&amp;"'!B1:B300")),0))</f>
        <v>#REF!</v>
      </c>
      <c r="U209" s="15" t="e">
        <f t="array" aca="1" ref="U209" ca="1">INDEX(OFFSET(INDIRECT("'"&amp;U$145&amp;"'!A1"),0,$C$144,200,1),MATCH(1,(_summary!$B209=INDIRECT("'"&amp;U$145&amp;"'!A1:A300"))*(_summary!$C209=INDIRECT("'"&amp;U$145&amp;"'!B1:B300")),0))</f>
        <v>#REF!</v>
      </c>
      <c r="V209" s="15" t="e">
        <f t="array" aca="1" ref="V209" ca="1">INDEX(OFFSET(INDIRECT("'"&amp;V$145&amp;"'!A1"),0,$C$144,200,1),MATCH(1,(_summary!$B209=INDIRECT("'"&amp;V$145&amp;"'!A1:A300"))*(_summary!$C209=INDIRECT("'"&amp;V$145&amp;"'!B1:B300")),0))</f>
        <v>#REF!</v>
      </c>
    </row>
    <row r="210" spans="2:22" ht="15.6" thickTop="1" thickBot="1" x14ac:dyDescent="0.35">
      <c r="B210" t="s">
        <v>17</v>
      </c>
      <c r="C210">
        <f t="shared" si="33"/>
        <v>3</v>
      </c>
      <c r="D210" s="15">
        <f t="array" aca="1" ref="D210" ca="1">INDEX(OFFSET(INDIRECT("'"&amp;D$145&amp;"'!A1"),0,$C$144,200,1),MATCH(1,(_summary!$B210=INDIRECT("'"&amp;D$145&amp;"'!A1:A300"))*(_summary!$C210=INDIRECT("'"&amp;D$145&amp;"'!B1:B300")),0))</f>
        <v>1.1752447427149244</v>
      </c>
      <c r="G210" s="15">
        <f t="array" aca="1" ref="G210" ca="1">INDEX(OFFSET(INDIRECT("'"&amp;G$145&amp;"'!A1"),0,$C$144,200,1),MATCH(1,(_summary!$B210=INDIRECT("'"&amp;G$145&amp;"'!A1:A300"))*(_summary!$C210=INDIRECT("'"&amp;G$145&amp;"'!B1:B300")),0))</f>
        <v>1.2311688983446842</v>
      </c>
      <c r="H210" s="15">
        <f t="array" aca="1" ref="H210" ca="1">INDEX(OFFSET(INDIRECT("'"&amp;H$145&amp;"'!A1"),0,$C$144,200,1),MATCH(1,(_summary!$B210=INDIRECT("'"&amp;H$145&amp;"'!A1:A300"))*(_summary!$C210=INDIRECT("'"&amp;H$145&amp;"'!B1:B300")),0))</f>
        <v>1.5182211167954835</v>
      </c>
      <c r="I210" s="15">
        <f t="array" aca="1" ref="I210" ca="1">INDEX(OFFSET(INDIRECT("'"&amp;I$145&amp;"'!A1"),0,$C$144,200,1),MATCH(1,(_summary!$B210=INDIRECT("'"&amp;I$145&amp;"'!A1:A300"))*(_summary!$C210=INDIRECT("'"&amp;I$145&amp;"'!B1:B300")),0))</f>
        <v>1.4165154288791058</v>
      </c>
      <c r="L210" s="15">
        <f t="array" aca="1" ref="L210" ca="1">INDEX(OFFSET(INDIRECT("'"&amp;L$145&amp;"'!A1"),0,$C$144,200,1),MATCH(1,(_summary!$B210=INDIRECT("'"&amp;L$145&amp;"'!A1:A300"))*(_summary!$C210=INDIRECT("'"&amp;L$145&amp;"'!B1:B300")),0))</f>
        <v>1.2762435925172404</v>
      </c>
      <c r="M210" s="15">
        <f t="array" aca="1" ref="M210" ca="1">INDEX(OFFSET(INDIRECT("'"&amp;M$145&amp;"'!A1"),0,$C$144,200,1),MATCH(1,(_summary!$B210=INDIRECT("'"&amp;M$145&amp;"'!A1:A300"))*(_summary!$C210=INDIRECT("'"&amp;M$145&amp;"'!B1:B300")),0))</f>
        <v>1.2762435925172404</v>
      </c>
      <c r="N210" s="15">
        <f t="array" aca="1" ref="N210" ca="1">INDEX(OFFSET(INDIRECT("'"&amp;N$145&amp;"'!A1"),0,$C$144,200,1),MATCH(1,(_summary!$B210=INDIRECT("'"&amp;N$145&amp;"'!A1:A300"))*(_summary!$C210=INDIRECT("'"&amp;N$145&amp;"'!B1:B300")),0))</f>
        <v>1</v>
      </c>
      <c r="O210" s="15">
        <f t="array" aca="1" ref="O210" ca="1">INDEX(OFFSET(INDIRECT("'"&amp;O$145&amp;"'!A1"),0,$C$144,200,1),MATCH(1,(_summary!$B210=INDIRECT("'"&amp;O$145&amp;"'!A1:A300"))*(_summary!$C210=INDIRECT("'"&amp;O$145&amp;"'!B1:B300")),0))</f>
        <v>1</v>
      </c>
      <c r="P210" s="15">
        <f t="array" aca="1" ref="P210" ca="1">INDEX(OFFSET(INDIRECT("'"&amp;P$145&amp;"'!A1"),0,$C$144,200,1),MATCH(1,(_summary!$B210=INDIRECT("'"&amp;P$145&amp;"'!A1:A300"))*(_summary!$C210=INDIRECT("'"&amp;P$145&amp;"'!B1:B300")),0))</f>
        <v>1</v>
      </c>
      <c r="Q210" s="41">
        <f t="shared" ref="Q210:Q261" ca="1" si="34">SUM(D210:P210)/COUNT(D210:P210)</f>
        <v>1.2104041524187421</v>
      </c>
      <c r="T210" s="15" t="e">
        <f t="array" aca="1" ref="T210" ca="1">INDEX(OFFSET(INDIRECT("'"&amp;T$145&amp;"'!A1"),0,$C$144,200,1),MATCH(1,(_summary!$B210=INDIRECT("'"&amp;T$145&amp;"'!A1:A300"))*(_summary!$C210=INDIRECT("'"&amp;T$145&amp;"'!B1:B300")),0))</f>
        <v>#REF!</v>
      </c>
      <c r="U210" s="15" t="e">
        <f t="array" aca="1" ref="U210" ca="1">INDEX(OFFSET(INDIRECT("'"&amp;U$145&amp;"'!A1"),0,$C$144,200,1),MATCH(1,(_summary!$B210=INDIRECT("'"&amp;U$145&amp;"'!A1:A300"))*(_summary!$C210=INDIRECT("'"&amp;U$145&amp;"'!B1:B300")),0))</f>
        <v>#REF!</v>
      </c>
      <c r="V210" s="15" t="e">
        <f t="array" aca="1" ref="V210" ca="1">INDEX(OFFSET(INDIRECT("'"&amp;V$145&amp;"'!A1"),0,$C$144,200,1),MATCH(1,(_summary!$B210=INDIRECT("'"&amp;V$145&amp;"'!A1:A300"))*(_summary!$C210=INDIRECT("'"&amp;V$145&amp;"'!B1:B300")),0))</f>
        <v>#REF!</v>
      </c>
    </row>
    <row r="211" spans="2:22" ht="15.6" thickTop="1" thickBot="1" x14ac:dyDescent="0.35">
      <c r="B211" t="s">
        <v>25</v>
      </c>
      <c r="C211">
        <f t="shared" si="33"/>
        <v>3</v>
      </c>
      <c r="D211" s="15">
        <f t="array" aca="1" ref="D211" ca="1">INDEX(OFFSET(INDIRECT("'"&amp;D$145&amp;"'!A1"),0,$C$144,200,1),MATCH(1,(_summary!$B211=INDIRECT("'"&amp;D$145&amp;"'!A1:A300"))*(_summary!$C211=INDIRECT("'"&amp;D$145&amp;"'!B1:B300")),0))</f>
        <v>1.0899120891466727</v>
      </c>
      <c r="G211" s="15">
        <f t="array" aca="1" ref="G211" ca="1">INDEX(OFFSET(INDIRECT("'"&amp;G$145&amp;"'!A1"),0,$C$144,200,1),MATCH(1,(_summary!$B211=INDIRECT("'"&amp;G$145&amp;"'!A1:A300"))*(_summary!$C211=INDIRECT("'"&amp;G$145&amp;"'!B1:B300")),0))</f>
        <v>1.20564393374001</v>
      </c>
      <c r="H211" s="15">
        <f t="array" aca="1" ref="H211" ca="1">INDEX(OFFSET(INDIRECT("'"&amp;H$145&amp;"'!A1"),0,$C$144,200,1),MATCH(1,(_summary!$B211=INDIRECT("'"&amp;H$145&amp;"'!A1:A300"))*(_summary!$C211=INDIRECT("'"&amp;H$145&amp;"'!B1:B300")),0))</f>
        <v>1.5220451342301835</v>
      </c>
      <c r="I211" s="15">
        <f t="array" aca="1" ref="I211" ca="1">INDEX(OFFSET(INDIRECT("'"&amp;I$145&amp;"'!A1"),0,$C$144,200,1),MATCH(1,(_summary!$B211=INDIRECT("'"&amp;I$145&amp;"'!A1:A300"))*(_summary!$C211=INDIRECT("'"&amp;I$145&amp;"'!B1:B300")),0))</f>
        <v>1.3498995754379333</v>
      </c>
      <c r="L211" s="15">
        <f t="array" aca="1" ref="L211" ca="1">INDEX(OFFSET(INDIRECT("'"&amp;L$145&amp;"'!A1"),0,$C$144,200,1),MATCH(1,(_summary!$B211=INDIRECT("'"&amp;L$145&amp;"'!A1:A300"))*(_summary!$C211=INDIRECT("'"&amp;L$145&amp;"'!B1:B300")),0))</f>
        <v>1.2040195166608265</v>
      </c>
      <c r="M211" s="15">
        <f t="array" aca="1" ref="M211" ca="1">INDEX(OFFSET(INDIRECT("'"&amp;M$145&amp;"'!A1"),0,$C$144,200,1),MATCH(1,(_summary!$B211=INDIRECT("'"&amp;M$145&amp;"'!A1:A300"))*(_summary!$C211=INDIRECT("'"&amp;M$145&amp;"'!B1:B300")),0))</f>
        <v>1.2040195166608265</v>
      </c>
      <c r="N211" s="15">
        <f t="array" aca="1" ref="N211" ca="1">INDEX(OFFSET(INDIRECT("'"&amp;N$145&amp;"'!A1"),0,$C$144,200,1),MATCH(1,(_summary!$B211=INDIRECT("'"&amp;N$145&amp;"'!A1:A300"))*(_summary!$C211=INDIRECT("'"&amp;N$145&amp;"'!B1:B300")),0))</f>
        <v>1</v>
      </c>
      <c r="O211" s="15">
        <f t="array" aca="1" ref="O211" ca="1">INDEX(OFFSET(INDIRECT("'"&amp;O$145&amp;"'!A1"),0,$C$144,200,1),MATCH(1,(_summary!$B211=INDIRECT("'"&amp;O$145&amp;"'!A1:A300"))*(_summary!$C211=INDIRECT("'"&amp;O$145&amp;"'!B1:B300")),0))</f>
        <v>1</v>
      </c>
      <c r="P211" s="15">
        <f t="array" aca="1" ref="P211" ca="1">INDEX(OFFSET(INDIRECT("'"&amp;P$145&amp;"'!A1"),0,$C$144,200,1),MATCH(1,(_summary!$B211=INDIRECT("'"&amp;P$145&amp;"'!A1:A300"))*(_summary!$C211=INDIRECT("'"&amp;P$145&amp;"'!B1:B300")),0))</f>
        <v>1</v>
      </c>
      <c r="Q211" s="41">
        <f t="shared" ca="1" si="34"/>
        <v>1.1750599739862726</v>
      </c>
      <c r="T211" s="15" t="e">
        <f t="array" aca="1" ref="T211" ca="1">INDEX(OFFSET(INDIRECT("'"&amp;T$145&amp;"'!A1"),0,$C$144,200,1),MATCH(1,(_summary!$B211=INDIRECT("'"&amp;T$145&amp;"'!A1:A300"))*(_summary!$C211=INDIRECT("'"&amp;T$145&amp;"'!B1:B300")),0))</f>
        <v>#REF!</v>
      </c>
      <c r="U211" s="15" t="e">
        <f t="array" aca="1" ref="U211" ca="1">INDEX(OFFSET(INDIRECT("'"&amp;U$145&amp;"'!A1"),0,$C$144,200,1),MATCH(1,(_summary!$B211=INDIRECT("'"&amp;U$145&amp;"'!A1:A300"))*(_summary!$C211=INDIRECT("'"&amp;U$145&amp;"'!B1:B300")),0))</f>
        <v>#REF!</v>
      </c>
      <c r="V211" s="15" t="e">
        <f t="array" aca="1" ref="V211" ca="1">INDEX(OFFSET(INDIRECT("'"&amp;V$145&amp;"'!A1"),0,$C$144,200,1),MATCH(1,(_summary!$B211=INDIRECT("'"&amp;V$145&amp;"'!A1:A300"))*(_summary!$C211=INDIRECT("'"&amp;V$145&amp;"'!B1:B300")),0))</f>
        <v>#REF!</v>
      </c>
    </row>
    <row r="212" spans="2:22" ht="15.6" thickTop="1" thickBot="1" x14ac:dyDescent="0.35">
      <c r="B212" t="s">
        <v>11</v>
      </c>
      <c r="C212">
        <f t="shared" si="33"/>
        <v>3</v>
      </c>
      <c r="D212" s="15">
        <f t="array" aca="1" ref="D212" ca="1">INDEX(OFFSET(INDIRECT("'"&amp;D$145&amp;"'!A1"),0,$C$144,200,1),MATCH(1,(_summary!$B212=INDIRECT("'"&amp;D$145&amp;"'!A1:A300"))*(_summary!$C212=INDIRECT("'"&amp;D$145&amp;"'!B1:B300")),0))</f>
        <v>1.1033896348479886</v>
      </c>
      <c r="G212" s="15">
        <f t="array" aca="1" ref="G212" ca="1">INDEX(OFFSET(INDIRECT("'"&amp;G$145&amp;"'!A1"),0,$C$144,200,1),MATCH(1,(_summary!$B212=INDIRECT("'"&amp;G$145&amp;"'!A1:A300"))*(_summary!$C212=INDIRECT("'"&amp;G$145&amp;"'!B1:B300")),0))</f>
        <v>1.1295895380706489</v>
      </c>
      <c r="H212" s="15">
        <f t="array" aca="1" ref="H212" ca="1">INDEX(OFFSET(INDIRECT("'"&amp;H$145&amp;"'!A1"),0,$C$144,200,1),MATCH(1,(_summary!$B212=INDIRECT("'"&amp;H$145&amp;"'!A1:A300"))*(_summary!$C212=INDIRECT("'"&amp;H$145&amp;"'!B1:B300")),0))</f>
        <v>1.4723211484654684</v>
      </c>
      <c r="I212" s="15">
        <f t="array" aca="1" ref="I212" ca="1">INDEX(OFFSET(INDIRECT("'"&amp;I$145&amp;"'!A1"),0,$C$144,200,1),MATCH(1,(_summary!$B212=INDIRECT("'"&amp;I$145&amp;"'!A1:A300"))*(_summary!$C212=INDIRECT("'"&amp;I$145&amp;"'!B1:B300")),0))</f>
        <v>1.5439081285904108</v>
      </c>
      <c r="L212" s="15">
        <f t="array" aca="1" ref="L212" ca="1">INDEX(OFFSET(INDIRECT("'"&amp;L$145&amp;"'!A1"),0,$C$144,200,1),MATCH(1,(_summary!$B212=INDIRECT("'"&amp;L$145&amp;"'!A1:A300"))*(_summary!$C212=INDIRECT("'"&amp;L$145&amp;"'!B1:B300")),0))</f>
        <v>1.2870492194805461</v>
      </c>
      <c r="M212" s="15">
        <f t="array" aca="1" ref="M212" ca="1">INDEX(OFFSET(INDIRECT("'"&amp;M$145&amp;"'!A1"),0,$C$144,200,1),MATCH(1,(_summary!$B212=INDIRECT("'"&amp;M$145&amp;"'!A1:A300"))*(_summary!$C212=INDIRECT("'"&amp;M$145&amp;"'!B1:B300")),0))</f>
        <v>1.2870492194805461</v>
      </c>
      <c r="N212" s="15">
        <f t="array" aca="1" ref="N212" ca="1">INDEX(OFFSET(INDIRECT("'"&amp;N$145&amp;"'!A1"),0,$C$144,200,1),MATCH(1,(_summary!$B212=INDIRECT("'"&amp;N$145&amp;"'!A1:A300"))*(_summary!$C212=INDIRECT("'"&amp;N$145&amp;"'!B1:B300")),0))</f>
        <v>1</v>
      </c>
      <c r="O212" s="15">
        <f t="array" aca="1" ref="O212" ca="1">INDEX(OFFSET(INDIRECT("'"&amp;O$145&amp;"'!A1"),0,$C$144,200,1),MATCH(1,(_summary!$B212=INDIRECT("'"&amp;O$145&amp;"'!A1:A300"))*(_summary!$C212=INDIRECT("'"&amp;O$145&amp;"'!B1:B300")),0))</f>
        <v>1</v>
      </c>
      <c r="P212" s="15">
        <f t="array" aca="1" ref="P212" ca="1">INDEX(OFFSET(INDIRECT("'"&amp;P$145&amp;"'!A1"),0,$C$144,200,1),MATCH(1,(_summary!$B212=INDIRECT("'"&amp;P$145&amp;"'!A1:A300"))*(_summary!$C212=INDIRECT("'"&amp;P$145&amp;"'!B1:B300")),0))</f>
        <v>1</v>
      </c>
      <c r="Q212" s="41">
        <f t="shared" ca="1" si="34"/>
        <v>1.2025896543261787</v>
      </c>
      <c r="T212" s="15" t="e">
        <f t="array" aca="1" ref="T212" ca="1">INDEX(OFFSET(INDIRECT("'"&amp;T$145&amp;"'!A1"),0,$C$144,200,1),MATCH(1,(_summary!$B212=INDIRECT("'"&amp;T$145&amp;"'!A1:A300"))*(_summary!$C212=INDIRECT("'"&amp;T$145&amp;"'!B1:B300")),0))</f>
        <v>#REF!</v>
      </c>
      <c r="U212" s="15" t="e">
        <f t="array" aca="1" ref="U212" ca="1">INDEX(OFFSET(INDIRECT("'"&amp;U$145&amp;"'!A1"),0,$C$144,200,1),MATCH(1,(_summary!$B212=INDIRECT("'"&amp;U$145&amp;"'!A1:A300"))*(_summary!$C212=INDIRECT("'"&amp;U$145&amp;"'!B1:B300")),0))</f>
        <v>#REF!</v>
      </c>
      <c r="V212" s="15" t="e">
        <f t="array" aca="1" ref="V212" ca="1">INDEX(OFFSET(INDIRECT("'"&amp;V$145&amp;"'!A1"),0,$C$144,200,1),MATCH(1,(_summary!$B212=INDIRECT("'"&amp;V$145&amp;"'!A1:A300"))*(_summary!$C212=INDIRECT("'"&amp;V$145&amp;"'!B1:B300")),0))</f>
        <v>#REF!</v>
      </c>
    </row>
    <row r="213" spans="2:22" ht="15.6" thickTop="1" thickBot="1" x14ac:dyDescent="0.35">
      <c r="B213" t="s">
        <v>3</v>
      </c>
      <c r="C213">
        <f t="shared" si="33"/>
        <v>3</v>
      </c>
      <c r="D213" s="15">
        <f t="array" aca="1" ref="D213" ca="1">INDEX(OFFSET(INDIRECT("'"&amp;D$145&amp;"'!A1"),0,$C$144,200,1),MATCH(1,(_summary!$B213=INDIRECT("'"&amp;D$145&amp;"'!A1:A300"))*(_summary!$C213=INDIRECT("'"&amp;D$145&amp;"'!B1:B300")),0))</f>
        <v>1.0949537693541322</v>
      </c>
      <c r="G213" s="15">
        <f t="array" aca="1" ref="G213" ca="1">INDEX(OFFSET(INDIRECT("'"&amp;G$145&amp;"'!A1"),0,$C$144,200,1),MATCH(1,(_summary!$B213=INDIRECT("'"&amp;G$145&amp;"'!A1:A300"))*(_summary!$C213=INDIRECT("'"&amp;G$145&amp;"'!B1:B300")),0))</f>
        <v>1.0476847820800343</v>
      </c>
      <c r="H213" s="15">
        <f t="array" aca="1" ref="H213" ca="1">INDEX(OFFSET(INDIRECT("'"&amp;H$145&amp;"'!A1"),0,$C$144,200,1),MATCH(1,(_summary!$B213=INDIRECT("'"&amp;H$145&amp;"'!A1:A300"))*(_summary!$C213=INDIRECT("'"&amp;H$145&amp;"'!B1:B300")),0))</f>
        <v>1.679473863731735</v>
      </c>
      <c r="I213" s="15">
        <f t="array" aca="1" ref="I213" ca="1">INDEX(OFFSET(INDIRECT("'"&amp;I$145&amp;"'!A1"),0,$C$144,200,1),MATCH(1,(_summary!$B213=INDIRECT("'"&amp;I$145&amp;"'!A1:A300"))*(_summary!$C213=INDIRECT("'"&amp;I$145&amp;"'!B1:B300")),0))</f>
        <v>1.5711268539522543</v>
      </c>
      <c r="L213" s="15">
        <f t="array" aca="1" ref="L213" ca="1">INDEX(OFFSET(INDIRECT("'"&amp;L$145&amp;"'!A1"),0,$C$144,200,1),MATCH(1,(_summary!$B213=INDIRECT("'"&amp;L$145&amp;"'!A1:A300"))*(_summary!$C213=INDIRECT("'"&amp;L$145&amp;"'!B1:B300")),0))</f>
        <v>1.0239260376827233</v>
      </c>
      <c r="M213" s="15">
        <f t="array" aca="1" ref="M213" ca="1">INDEX(OFFSET(INDIRECT("'"&amp;M$145&amp;"'!A1"),0,$C$144,200,1),MATCH(1,(_summary!$B213=INDIRECT("'"&amp;M$145&amp;"'!A1:A300"))*(_summary!$C213=INDIRECT("'"&amp;M$145&amp;"'!B1:B300")),0))</f>
        <v>1.0239260376827233</v>
      </c>
      <c r="N213" s="15">
        <f t="array" aca="1" ref="N213" ca="1">INDEX(OFFSET(INDIRECT("'"&amp;N$145&amp;"'!A1"),0,$C$144,200,1),MATCH(1,(_summary!$B213=INDIRECT("'"&amp;N$145&amp;"'!A1:A300"))*(_summary!$C213=INDIRECT("'"&amp;N$145&amp;"'!B1:B300")),0))</f>
        <v>1</v>
      </c>
      <c r="O213" s="15">
        <f t="array" aca="1" ref="O213" ca="1">INDEX(OFFSET(INDIRECT("'"&amp;O$145&amp;"'!A1"),0,$C$144,200,1),MATCH(1,(_summary!$B213=INDIRECT("'"&amp;O$145&amp;"'!A1:A300"))*(_summary!$C213=INDIRECT("'"&amp;O$145&amp;"'!B1:B300")),0))</f>
        <v>1</v>
      </c>
      <c r="P213" s="15">
        <f t="array" aca="1" ref="P213" ca="1">INDEX(OFFSET(INDIRECT("'"&amp;P$145&amp;"'!A1"),0,$C$144,200,1),MATCH(1,(_summary!$B213=INDIRECT("'"&amp;P$145&amp;"'!A1:A300"))*(_summary!$C213=INDIRECT("'"&amp;P$145&amp;"'!B1:B300")),0))</f>
        <v>1</v>
      </c>
      <c r="Q213" s="41">
        <f t="shared" ca="1" si="34"/>
        <v>1.1601212604981781</v>
      </c>
      <c r="T213" s="15" t="e">
        <f t="array" aca="1" ref="T213" ca="1">INDEX(OFFSET(INDIRECT("'"&amp;T$145&amp;"'!A1"),0,$C$144,200,1),MATCH(1,(_summary!$B213=INDIRECT("'"&amp;T$145&amp;"'!A1:A300"))*(_summary!$C213=INDIRECT("'"&amp;T$145&amp;"'!B1:B300")),0))</f>
        <v>#REF!</v>
      </c>
      <c r="U213" s="15" t="e">
        <f t="array" aca="1" ref="U213" ca="1">INDEX(OFFSET(INDIRECT("'"&amp;U$145&amp;"'!A1"),0,$C$144,200,1),MATCH(1,(_summary!$B213=INDIRECT("'"&amp;U$145&amp;"'!A1:A300"))*(_summary!$C213=INDIRECT("'"&amp;U$145&amp;"'!B1:B300")),0))</f>
        <v>#REF!</v>
      </c>
      <c r="V213" s="15" t="e">
        <f t="array" aca="1" ref="V213" ca="1">INDEX(OFFSET(INDIRECT("'"&amp;V$145&amp;"'!A1"),0,$C$144,200,1),MATCH(1,(_summary!$B213=INDIRECT("'"&amp;V$145&amp;"'!A1:A300"))*(_summary!$C213=INDIRECT("'"&amp;V$145&amp;"'!B1:B300")),0))</f>
        <v>#REF!</v>
      </c>
    </row>
    <row r="214" spans="2:22" ht="15.6" thickTop="1" thickBot="1" x14ac:dyDescent="0.35">
      <c r="B214" t="s">
        <v>2</v>
      </c>
      <c r="C214">
        <f t="shared" si="33"/>
        <v>3</v>
      </c>
      <c r="D214" s="15">
        <f t="array" aca="1" ref="D214" ca="1">INDEX(OFFSET(INDIRECT("'"&amp;D$145&amp;"'!A1"),0,$C$144,200,1),MATCH(1,(_summary!$B214=INDIRECT("'"&amp;D$145&amp;"'!A1:A300"))*(_summary!$C214=INDIRECT("'"&amp;D$145&amp;"'!B1:B300")),0))</f>
        <v>1.0949182592268598</v>
      </c>
      <c r="G214" s="15">
        <f t="array" aca="1" ref="G214" ca="1">INDEX(OFFSET(INDIRECT("'"&amp;G$145&amp;"'!A1"),0,$C$144,200,1),MATCH(1,(_summary!$B214=INDIRECT("'"&amp;G$145&amp;"'!A1:A300"))*(_summary!$C214=INDIRECT("'"&amp;G$145&amp;"'!B1:B300")),0))</f>
        <v>1.0743059265290988</v>
      </c>
      <c r="H214" s="15">
        <f t="array" aca="1" ref="H214" ca="1">INDEX(OFFSET(INDIRECT("'"&amp;H$145&amp;"'!A1"),0,$C$144,200,1),MATCH(1,(_summary!$B214=INDIRECT("'"&amp;H$145&amp;"'!A1:A300"))*(_summary!$C214=INDIRECT("'"&amp;H$145&amp;"'!B1:B300")),0))</f>
        <v>1.6534638024423647</v>
      </c>
      <c r="I214" s="15">
        <f t="array" aca="1" ref="I214" ca="1">INDEX(OFFSET(INDIRECT("'"&amp;I$145&amp;"'!A1"),0,$C$144,200,1),MATCH(1,(_summary!$B214=INDIRECT("'"&amp;I$145&amp;"'!A1:A300"))*(_summary!$C214=INDIRECT("'"&amp;I$145&amp;"'!B1:B300")),0))</f>
        <v>1.570250326451516</v>
      </c>
      <c r="L214" s="15">
        <f t="array" aca="1" ref="L214" ca="1">INDEX(OFFSET(INDIRECT("'"&amp;L$145&amp;"'!A1"),0,$C$144,200,1),MATCH(1,(_summary!$B214=INDIRECT("'"&amp;L$145&amp;"'!A1:A300"))*(_summary!$C214=INDIRECT("'"&amp;L$145&amp;"'!B1:B300")),0))</f>
        <v>1.829306793784738</v>
      </c>
      <c r="M214" s="15">
        <f t="array" aca="1" ref="M214" ca="1">INDEX(OFFSET(INDIRECT("'"&amp;M$145&amp;"'!A1"),0,$C$144,200,1),MATCH(1,(_summary!$B214=INDIRECT("'"&amp;M$145&amp;"'!A1:A300"))*(_summary!$C214=INDIRECT("'"&amp;M$145&amp;"'!B1:B300")),0))</f>
        <v>1.829306793784738</v>
      </c>
      <c r="N214" s="15">
        <f t="array" aca="1" ref="N214" ca="1">INDEX(OFFSET(INDIRECT("'"&amp;N$145&amp;"'!A1"),0,$C$144,200,1),MATCH(1,(_summary!$B214=INDIRECT("'"&amp;N$145&amp;"'!A1:A300"))*(_summary!$C214=INDIRECT("'"&amp;N$145&amp;"'!B1:B300")),0))</f>
        <v>1</v>
      </c>
      <c r="O214" s="15">
        <f t="array" aca="1" ref="O214" ca="1">INDEX(OFFSET(INDIRECT("'"&amp;O$145&amp;"'!A1"),0,$C$144,200,1),MATCH(1,(_summary!$B214=INDIRECT("'"&amp;O$145&amp;"'!A1:A300"))*(_summary!$C214=INDIRECT("'"&amp;O$145&amp;"'!B1:B300")),0))</f>
        <v>1</v>
      </c>
      <c r="P214" s="15">
        <f t="array" aca="1" ref="P214" ca="1">INDEX(OFFSET(INDIRECT("'"&amp;P$145&amp;"'!A1"),0,$C$144,200,1),MATCH(1,(_summary!$B214=INDIRECT("'"&amp;P$145&amp;"'!A1:A300"))*(_summary!$C214=INDIRECT("'"&amp;P$145&amp;"'!B1:B300")),0))</f>
        <v>1</v>
      </c>
      <c r="Q214" s="41">
        <f t="shared" ca="1" si="34"/>
        <v>1.3390613224688128</v>
      </c>
      <c r="T214" s="15" t="e">
        <f t="array" aca="1" ref="T214" ca="1">INDEX(OFFSET(INDIRECT("'"&amp;T$145&amp;"'!A1"),0,$C$144,200,1),MATCH(1,(_summary!$B214=INDIRECT("'"&amp;T$145&amp;"'!A1:A300"))*(_summary!$C214=INDIRECT("'"&amp;T$145&amp;"'!B1:B300")),0))</f>
        <v>#REF!</v>
      </c>
      <c r="U214" s="15" t="e">
        <f t="array" aca="1" ref="U214" ca="1">INDEX(OFFSET(INDIRECT("'"&amp;U$145&amp;"'!A1"),0,$C$144,200,1),MATCH(1,(_summary!$B214=INDIRECT("'"&amp;U$145&amp;"'!A1:A300"))*(_summary!$C214=INDIRECT("'"&amp;U$145&amp;"'!B1:B300")),0))</f>
        <v>#REF!</v>
      </c>
      <c r="V214" s="15" t="e">
        <f t="array" aca="1" ref="V214" ca="1">INDEX(OFFSET(INDIRECT("'"&amp;V$145&amp;"'!A1"),0,$C$144,200,1),MATCH(1,(_summary!$B214=INDIRECT("'"&amp;V$145&amp;"'!A1:A300"))*(_summary!$C214=INDIRECT("'"&amp;V$145&amp;"'!B1:B300")),0))</f>
        <v>#REF!</v>
      </c>
    </row>
    <row r="215" spans="2:22" ht="15.6" thickTop="1" thickBot="1" x14ac:dyDescent="0.35">
      <c r="B215" t="s">
        <v>16</v>
      </c>
      <c r="C215">
        <f t="shared" si="33"/>
        <v>3</v>
      </c>
      <c r="D215" s="15">
        <f t="array" aca="1" ref="D215" ca="1">INDEX(OFFSET(INDIRECT("'"&amp;D$145&amp;"'!A1"),0,$C$144,200,1),MATCH(1,(_summary!$B215=INDIRECT("'"&amp;D$145&amp;"'!A1:A300"))*(_summary!$C215=INDIRECT("'"&amp;D$145&amp;"'!B1:B300")),0))</f>
        <v>1.1274657465247409</v>
      </c>
      <c r="G215" s="15">
        <f t="array" aca="1" ref="G215" ca="1">INDEX(OFFSET(INDIRECT("'"&amp;G$145&amp;"'!A1"),0,$C$144,200,1),MATCH(1,(_summary!$B215=INDIRECT("'"&amp;G$145&amp;"'!A1:A300"))*(_summary!$C215=INDIRECT("'"&amp;G$145&amp;"'!B1:B300")),0))</f>
        <v>1.1918760471438516</v>
      </c>
      <c r="H215" s="15">
        <f t="array" aca="1" ref="H215" ca="1">INDEX(OFFSET(INDIRECT("'"&amp;H$145&amp;"'!A1"),0,$C$144,200,1),MATCH(1,(_summary!$B215=INDIRECT("'"&amp;H$145&amp;"'!A1:A300"))*(_summary!$C215=INDIRECT("'"&amp;H$145&amp;"'!B1:B300")),0))</f>
        <v>1.544209421935153</v>
      </c>
      <c r="I215" s="15">
        <f t="array" aca="1" ref="I215" ca="1">INDEX(OFFSET(INDIRECT("'"&amp;I$145&amp;"'!A1"),0,$C$144,200,1),MATCH(1,(_summary!$B215=INDIRECT("'"&amp;I$145&amp;"'!A1:A300"))*(_summary!$C215=INDIRECT("'"&amp;I$145&amp;"'!B1:B300")),0))</f>
        <v>1.5794497966704513</v>
      </c>
      <c r="L215" s="15">
        <f t="array" aca="1" ref="L215" ca="1">INDEX(OFFSET(INDIRECT("'"&amp;L$145&amp;"'!A1"),0,$C$144,200,1),MATCH(1,(_summary!$B215=INDIRECT("'"&amp;L$145&amp;"'!A1:A300"))*(_summary!$C215=INDIRECT("'"&amp;L$145&amp;"'!B1:B300")),0))</f>
        <v>1.2040195166608265</v>
      </c>
      <c r="M215" s="15">
        <f t="array" aca="1" ref="M215" ca="1">INDEX(OFFSET(INDIRECT("'"&amp;M$145&amp;"'!A1"),0,$C$144,200,1),MATCH(1,(_summary!$B215=INDIRECT("'"&amp;M$145&amp;"'!A1:A300"))*(_summary!$C215=INDIRECT("'"&amp;M$145&amp;"'!B1:B300")),0))</f>
        <v>1.2040195166608265</v>
      </c>
      <c r="N215" s="15">
        <f t="array" aca="1" ref="N215" ca="1">INDEX(OFFSET(INDIRECT("'"&amp;N$145&amp;"'!A1"),0,$C$144,200,1),MATCH(1,(_summary!$B215=INDIRECT("'"&amp;N$145&amp;"'!A1:A300"))*(_summary!$C215=INDIRECT("'"&amp;N$145&amp;"'!B1:B300")),0))</f>
        <v>1</v>
      </c>
      <c r="O215" s="15">
        <f t="array" aca="1" ref="O215" ca="1">INDEX(OFFSET(INDIRECT("'"&amp;O$145&amp;"'!A1"),0,$C$144,200,1),MATCH(1,(_summary!$B215=INDIRECT("'"&amp;O$145&amp;"'!A1:A300"))*(_summary!$C215=INDIRECT("'"&amp;O$145&amp;"'!B1:B300")),0))</f>
        <v>1</v>
      </c>
      <c r="P215" s="15">
        <f t="array" aca="1" ref="P215" ca="1">INDEX(OFFSET(INDIRECT("'"&amp;P$145&amp;"'!A1"),0,$C$144,200,1),MATCH(1,(_summary!$B215=INDIRECT("'"&amp;P$145&amp;"'!A1:A300"))*(_summary!$C215=INDIRECT("'"&amp;P$145&amp;"'!B1:B300")),0))</f>
        <v>1</v>
      </c>
      <c r="Q215" s="41">
        <f t="shared" ca="1" si="34"/>
        <v>1.2056711161773166</v>
      </c>
      <c r="T215" s="15" t="e">
        <f t="array" aca="1" ref="T215" ca="1">INDEX(OFFSET(INDIRECT("'"&amp;T$145&amp;"'!A1"),0,$C$144,200,1),MATCH(1,(_summary!$B215=INDIRECT("'"&amp;T$145&amp;"'!A1:A300"))*(_summary!$C215=INDIRECT("'"&amp;T$145&amp;"'!B1:B300")),0))</f>
        <v>#REF!</v>
      </c>
      <c r="U215" s="15" t="e">
        <f t="array" aca="1" ref="U215" ca="1">INDEX(OFFSET(INDIRECT("'"&amp;U$145&amp;"'!A1"),0,$C$144,200,1),MATCH(1,(_summary!$B215=INDIRECT("'"&amp;U$145&amp;"'!A1:A300"))*(_summary!$C215=INDIRECT("'"&amp;U$145&amp;"'!B1:B300")),0))</f>
        <v>#REF!</v>
      </c>
      <c r="V215" s="15" t="e">
        <f t="array" aca="1" ref="V215" ca="1">INDEX(OFFSET(INDIRECT("'"&amp;V$145&amp;"'!A1"),0,$C$144,200,1),MATCH(1,(_summary!$B215=INDIRECT("'"&amp;V$145&amp;"'!A1:A300"))*(_summary!$C215=INDIRECT("'"&amp;V$145&amp;"'!B1:B300")),0))</f>
        <v>#REF!</v>
      </c>
    </row>
    <row r="216" spans="2:22" ht="15.6" thickTop="1" thickBot="1" x14ac:dyDescent="0.35">
      <c r="B216" t="s">
        <v>15</v>
      </c>
      <c r="C216">
        <f t="shared" si="33"/>
        <v>3</v>
      </c>
      <c r="D216" s="15">
        <f t="array" aca="1" ref="D216" ca="1">INDEX(OFFSET(INDIRECT("'"&amp;D$145&amp;"'!A1"),0,$C$144,200,1),MATCH(1,(_summary!$B216=INDIRECT("'"&amp;D$145&amp;"'!A1:A300"))*(_summary!$C216=INDIRECT("'"&amp;D$145&amp;"'!B1:B300")),0))</f>
        <v>1.0876347466966771</v>
      </c>
      <c r="G216" s="15">
        <f t="array" aca="1" ref="G216" ca="1">INDEX(OFFSET(INDIRECT("'"&amp;G$145&amp;"'!A1"),0,$C$144,200,1),MATCH(1,(_summary!$B216=INDIRECT("'"&amp;G$145&amp;"'!A1:A300"))*(_summary!$C216=INDIRECT("'"&amp;G$145&amp;"'!B1:B300")),0))</f>
        <v>1.1513427564487901</v>
      </c>
      <c r="H216" s="15">
        <f t="array" aca="1" ref="H216" ca="1">INDEX(OFFSET(INDIRECT("'"&amp;H$145&amp;"'!A1"),0,$C$144,200,1),MATCH(1,(_summary!$B216=INDIRECT("'"&amp;H$145&amp;"'!A1:A300"))*(_summary!$C216=INDIRECT("'"&amp;H$145&amp;"'!B1:B300")),0))</f>
        <v>1.5159967966693977</v>
      </c>
      <c r="I216" s="15">
        <f t="array" aca="1" ref="I216" ca="1">INDEX(OFFSET(INDIRECT("'"&amp;I$145&amp;"'!A1"),0,$C$144,200,1),MATCH(1,(_summary!$B216=INDIRECT("'"&amp;I$145&amp;"'!A1:A300"))*(_summary!$C216=INDIRECT("'"&amp;I$145&amp;"'!B1:B300")),0))</f>
        <v>1.355178361124272</v>
      </c>
      <c r="L216" s="15">
        <f t="array" aca="1" ref="L216" ca="1">INDEX(OFFSET(INDIRECT("'"&amp;L$145&amp;"'!A1"),0,$C$144,200,1),MATCH(1,(_summary!$B216=INDIRECT("'"&amp;L$145&amp;"'!A1:A300"))*(_summary!$C216=INDIRECT("'"&amp;L$145&amp;"'!B1:B300")),0))</f>
        <v>1.5668719285341939</v>
      </c>
      <c r="M216" s="15">
        <f t="array" aca="1" ref="M216" ca="1">INDEX(OFFSET(INDIRECT("'"&amp;M$145&amp;"'!A1"),0,$C$144,200,1),MATCH(1,(_summary!$B216=INDIRECT("'"&amp;M$145&amp;"'!A1:A300"))*(_summary!$C216=INDIRECT("'"&amp;M$145&amp;"'!B1:B300")),0))</f>
        <v>1.5668719285341939</v>
      </c>
      <c r="N216" s="15">
        <f t="array" aca="1" ref="N216" ca="1">INDEX(OFFSET(INDIRECT("'"&amp;N$145&amp;"'!A1"),0,$C$144,200,1),MATCH(1,(_summary!$B216=INDIRECT("'"&amp;N$145&amp;"'!A1:A300"))*(_summary!$C216=INDIRECT("'"&amp;N$145&amp;"'!B1:B300")),0))</f>
        <v>1</v>
      </c>
      <c r="O216" s="15">
        <f t="array" aca="1" ref="O216" ca="1">INDEX(OFFSET(INDIRECT("'"&amp;O$145&amp;"'!A1"),0,$C$144,200,1),MATCH(1,(_summary!$B216=INDIRECT("'"&amp;O$145&amp;"'!A1:A300"))*(_summary!$C216=INDIRECT("'"&amp;O$145&amp;"'!B1:B300")),0))</f>
        <v>1</v>
      </c>
      <c r="P216" s="15">
        <f t="array" aca="1" ref="P216" ca="1">INDEX(OFFSET(INDIRECT("'"&amp;P$145&amp;"'!A1"),0,$C$144,200,1),MATCH(1,(_summary!$B216=INDIRECT("'"&amp;P$145&amp;"'!A1:A300"))*(_summary!$C216=INDIRECT("'"&amp;P$145&amp;"'!B1:B300")),0))</f>
        <v>1</v>
      </c>
      <c r="Q216" s="41">
        <f t="shared" ca="1" si="34"/>
        <v>1.2493218353341695</v>
      </c>
      <c r="T216" s="15" t="e">
        <f t="array" aca="1" ref="T216" ca="1">INDEX(OFFSET(INDIRECT("'"&amp;T$145&amp;"'!A1"),0,$C$144,200,1),MATCH(1,(_summary!$B216=INDIRECT("'"&amp;T$145&amp;"'!A1:A300"))*(_summary!$C216=INDIRECT("'"&amp;T$145&amp;"'!B1:B300")),0))</f>
        <v>#REF!</v>
      </c>
      <c r="U216" s="15" t="e">
        <f t="array" aca="1" ref="U216" ca="1">INDEX(OFFSET(INDIRECT("'"&amp;U$145&amp;"'!A1"),0,$C$144,200,1),MATCH(1,(_summary!$B216=INDIRECT("'"&amp;U$145&amp;"'!A1:A300"))*(_summary!$C216=INDIRECT("'"&amp;U$145&amp;"'!B1:B300")),0))</f>
        <v>#REF!</v>
      </c>
      <c r="V216" s="15" t="e">
        <f t="array" aca="1" ref="V216" ca="1">INDEX(OFFSET(INDIRECT("'"&amp;V$145&amp;"'!A1"),0,$C$144,200,1),MATCH(1,(_summary!$B216=INDIRECT("'"&amp;V$145&amp;"'!A1:A300"))*(_summary!$C216=INDIRECT("'"&amp;V$145&amp;"'!B1:B300")),0))</f>
        <v>#REF!</v>
      </c>
    </row>
    <row r="217" spans="2:22" ht="15.6" thickTop="1" thickBot="1" x14ac:dyDescent="0.35">
      <c r="B217" t="s">
        <v>18</v>
      </c>
      <c r="C217">
        <f t="shared" si="33"/>
        <v>3</v>
      </c>
      <c r="D217" s="15">
        <f t="array" aca="1" ref="D217" ca="1">INDEX(OFFSET(INDIRECT("'"&amp;D$145&amp;"'!A1"),0,$C$144,200,1),MATCH(1,(_summary!$B217=INDIRECT("'"&amp;D$145&amp;"'!A1:A300"))*(_summary!$C217=INDIRECT("'"&amp;D$145&amp;"'!B1:B300")),0))</f>
        <v>1.1088375290650601</v>
      </c>
      <c r="G217" s="15">
        <f t="array" aca="1" ref="G217" ca="1">INDEX(OFFSET(INDIRECT("'"&amp;G$145&amp;"'!A1"),0,$C$144,200,1),MATCH(1,(_summary!$B217=INDIRECT("'"&amp;G$145&amp;"'!A1:A300"))*(_summary!$C217=INDIRECT("'"&amp;G$145&amp;"'!B1:B300")),0))</f>
        <v>1.1517183484129296</v>
      </c>
      <c r="H217" s="15">
        <f t="array" aca="1" ref="H217" ca="1">INDEX(OFFSET(INDIRECT("'"&amp;H$145&amp;"'!A1"),0,$C$144,200,1),MATCH(1,(_summary!$B217=INDIRECT("'"&amp;H$145&amp;"'!A1:A300"))*(_summary!$C217=INDIRECT("'"&amp;H$145&amp;"'!B1:B300")),0))</f>
        <v>1.4685412073032909</v>
      </c>
      <c r="I217" s="15">
        <f t="array" aca="1" ref="I217" ca="1">INDEX(OFFSET(INDIRECT("'"&amp;I$145&amp;"'!A1"),0,$C$144,200,1),MATCH(1,(_summary!$B217=INDIRECT("'"&amp;I$145&amp;"'!A1:A300"))*(_summary!$C217=INDIRECT("'"&amp;I$145&amp;"'!B1:B300")),0))</f>
        <v>1.6168205521943255</v>
      </c>
      <c r="L217" s="15">
        <f t="array" aca="1" ref="L217" ca="1">INDEX(OFFSET(INDIRECT("'"&amp;L$145&amp;"'!A1"),0,$C$144,200,1),MATCH(1,(_summary!$B217=INDIRECT("'"&amp;L$145&amp;"'!A1:A300"))*(_summary!$C217=INDIRECT("'"&amp;L$145&amp;"'!B1:B300")),0))</f>
        <v>1.3073953061518868</v>
      </c>
      <c r="M217" s="15">
        <f t="array" aca="1" ref="M217" ca="1">INDEX(OFFSET(INDIRECT("'"&amp;M$145&amp;"'!A1"),0,$C$144,200,1),MATCH(1,(_summary!$B217=INDIRECT("'"&amp;M$145&amp;"'!A1:A300"))*(_summary!$C217=INDIRECT("'"&amp;M$145&amp;"'!B1:B300")),0))</f>
        <v>1.3073953061518868</v>
      </c>
      <c r="N217" s="15">
        <f t="array" aca="1" ref="N217" ca="1">INDEX(OFFSET(INDIRECT("'"&amp;N$145&amp;"'!A1"),0,$C$144,200,1),MATCH(1,(_summary!$B217=INDIRECT("'"&amp;N$145&amp;"'!A1:A300"))*(_summary!$C217=INDIRECT("'"&amp;N$145&amp;"'!B1:B300")),0))</f>
        <v>1</v>
      </c>
      <c r="O217" s="15">
        <f t="array" aca="1" ref="O217" ca="1">INDEX(OFFSET(INDIRECT("'"&amp;O$145&amp;"'!A1"),0,$C$144,200,1),MATCH(1,(_summary!$B217=INDIRECT("'"&amp;O$145&amp;"'!A1:A300"))*(_summary!$C217=INDIRECT("'"&amp;O$145&amp;"'!B1:B300")),0))</f>
        <v>1</v>
      </c>
      <c r="P217" s="15">
        <f t="array" aca="1" ref="P217" ca="1">INDEX(OFFSET(INDIRECT("'"&amp;P$145&amp;"'!A1"),0,$C$144,200,1),MATCH(1,(_summary!$B217=INDIRECT("'"&amp;P$145&amp;"'!A1:A300"))*(_summary!$C217=INDIRECT("'"&amp;P$145&amp;"'!B1:B300")),0))</f>
        <v>1</v>
      </c>
      <c r="Q217" s="41">
        <f t="shared" ca="1" si="34"/>
        <v>1.2178564721421532</v>
      </c>
      <c r="T217" s="15" t="e">
        <f t="array" aca="1" ref="T217" ca="1">INDEX(OFFSET(INDIRECT("'"&amp;T$145&amp;"'!A1"),0,$C$144,200,1),MATCH(1,(_summary!$B217=INDIRECT("'"&amp;T$145&amp;"'!A1:A300"))*(_summary!$C217=INDIRECT("'"&amp;T$145&amp;"'!B1:B300")),0))</f>
        <v>#REF!</v>
      </c>
      <c r="U217" s="15" t="e">
        <f t="array" aca="1" ref="U217" ca="1">INDEX(OFFSET(INDIRECT("'"&amp;U$145&amp;"'!A1"),0,$C$144,200,1),MATCH(1,(_summary!$B217=INDIRECT("'"&amp;U$145&amp;"'!A1:A300"))*(_summary!$C217=INDIRECT("'"&amp;U$145&amp;"'!B1:B300")),0))</f>
        <v>#REF!</v>
      </c>
      <c r="V217" s="15" t="e">
        <f t="array" aca="1" ref="V217" ca="1">INDEX(OFFSET(INDIRECT("'"&amp;V$145&amp;"'!A1"),0,$C$144,200,1),MATCH(1,(_summary!$B217=INDIRECT("'"&amp;V$145&amp;"'!A1:A300"))*(_summary!$C217=INDIRECT("'"&amp;V$145&amp;"'!B1:B300")),0))</f>
        <v>#REF!</v>
      </c>
    </row>
    <row r="218" spans="2:22" ht="15.6" thickTop="1" thickBot="1" x14ac:dyDescent="0.35">
      <c r="B218" t="s">
        <v>5</v>
      </c>
      <c r="C218">
        <f t="shared" si="33"/>
        <v>3</v>
      </c>
      <c r="D218" s="15">
        <f t="array" aca="1" ref="D218" ca="1">INDEX(OFFSET(INDIRECT("'"&amp;D$145&amp;"'!A1"),0,$C$144,200,1),MATCH(1,(_summary!$B218=INDIRECT("'"&amp;D$145&amp;"'!A1:A300"))*(_summary!$C218=INDIRECT("'"&amp;D$145&amp;"'!B1:B300")),0))</f>
        <v>1.1552854320788484</v>
      </c>
      <c r="G218" s="15">
        <f t="array" aca="1" ref="G218" ca="1">INDEX(OFFSET(INDIRECT("'"&amp;G$145&amp;"'!A1"),0,$C$144,200,1),MATCH(1,(_summary!$B218=INDIRECT("'"&amp;G$145&amp;"'!A1:A300"))*(_summary!$C218=INDIRECT("'"&amp;G$145&amp;"'!B1:B300")),0))</f>
        <v>1.211403323621278</v>
      </c>
      <c r="H218" s="15">
        <f t="array" aca="1" ref="H218" ca="1">INDEX(OFFSET(INDIRECT("'"&amp;H$145&amp;"'!A1"),0,$C$144,200,1),MATCH(1,(_summary!$B218=INDIRECT("'"&amp;H$145&amp;"'!A1:A300"))*(_summary!$C218=INDIRECT("'"&amp;H$145&amp;"'!B1:B300")),0))</f>
        <v>1.5589033702656685</v>
      </c>
      <c r="I218" s="15">
        <f t="array" aca="1" ref="I218" ca="1">INDEX(OFFSET(INDIRECT("'"&amp;I$145&amp;"'!A1"),0,$C$144,200,1),MATCH(1,(_summary!$B218=INDIRECT("'"&amp;I$145&amp;"'!A1:A300"))*(_summary!$C218=INDIRECT("'"&amp;I$145&amp;"'!B1:B300")),0))</f>
        <v>1.5323204419041647</v>
      </c>
      <c r="L218" s="15">
        <f t="array" aca="1" ref="L218" ca="1">INDEX(OFFSET(INDIRECT("'"&amp;L$145&amp;"'!A1"),0,$C$144,200,1),MATCH(1,(_summary!$B218=INDIRECT("'"&amp;L$145&amp;"'!A1:A300"))*(_summary!$C218=INDIRECT("'"&amp;L$145&amp;"'!B1:B300")),0))</f>
        <v>1.2040195166608265</v>
      </c>
      <c r="M218" s="15">
        <f t="array" aca="1" ref="M218" ca="1">INDEX(OFFSET(INDIRECT("'"&amp;M$145&amp;"'!A1"),0,$C$144,200,1),MATCH(1,(_summary!$B218=INDIRECT("'"&amp;M$145&amp;"'!A1:A300"))*(_summary!$C218=INDIRECT("'"&amp;M$145&amp;"'!B1:B300")),0))</f>
        <v>1.2040195166608265</v>
      </c>
      <c r="N218" s="15">
        <f t="array" aca="1" ref="N218" ca="1">INDEX(OFFSET(INDIRECT("'"&amp;N$145&amp;"'!A1"),0,$C$144,200,1),MATCH(1,(_summary!$B218=INDIRECT("'"&amp;N$145&amp;"'!A1:A300"))*(_summary!$C218=INDIRECT("'"&amp;N$145&amp;"'!B1:B300")),0))</f>
        <v>1</v>
      </c>
      <c r="O218" s="15">
        <f t="array" aca="1" ref="O218" ca="1">INDEX(OFFSET(INDIRECT("'"&amp;O$145&amp;"'!A1"),0,$C$144,200,1),MATCH(1,(_summary!$B218=INDIRECT("'"&amp;O$145&amp;"'!A1:A300"))*(_summary!$C218=INDIRECT("'"&amp;O$145&amp;"'!B1:B300")),0))</f>
        <v>1</v>
      </c>
      <c r="P218" s="15">
        <f t="array" aca="1" ref="P218" ca="1">INDEX(OFFSET(INDIRECT("'"&amp;P$145&amp;"'!A1"),0,$C$144,200,1),MATCH(1,(_summary!$B218=INDIRECT("'"&amp;P$145&amp;"'!A1:A300"))*(_summary!$C218=INDIRECT("'"&amp;P$145&amp;"'!B1:B300")),0))</f>
        <v>1</v>
      </c>
      <c r="Q218" s="41">
        <f t="shared" ca="1" si="34"/>
        <v>1.207327955687957</v>
      </c>
      <c r="T218" s="15" t="e">
        <f t="array" aca="1" ref="T218" ca="1">INDEX(OFFSET(INDIRECT("'"&amp;T$145&amp;"'!A1"),0,$C$144,200,1),MATCH(1,(_summary!$B218=INDIRECT("'"&amp;T$145&amp;"'!A1:A300"))*(_summary!$C218=INDIRECT("'"&amp;T$145&amp;"'!B1:B300")),0))</f>
        <v>#REF!</v>
      </c>
      <c r="U218" s="15" t="e">
        <f t="array" aca="1" ref="U218" ca="1">INDEX(OFFSET(INDIRECT("'"&amp;U$145&amp;"'!A1"),0,$C$144,200,1),MATCH(1,(_summary!$B218=INDIRECT("'"&amp;U$145&amp;"'!A1:A300"))*(_summary!$C218=INDIRECT("'"&amp;U$145&amp;"'!B1:B300")),0))</f>
        <v>#REF!</v>
      </c>
      <c r="V218" s="15" t="e">
        <f t="array" aca="1" ref="V218" ca="1">INDEX(OFFSET(INDIRECT("'"&amp;V$145&amp;"'!A1"),0,$C$144,200,1),MATCH(1,(_summary!$B218=INDIRECT("'"&amp;V$145&amp;"'!A1:A300"))*(_summary!$C218=INDIRECT("'"&amp;V$145&amp;"'!B1:B300")),0))</f>
        <v>#REF!</v>
      </c>
    </row>
    <row r="219" spans="2:22" ht="15.6" thickTop="1" thickBot="1" x14ac:dyDescent="0.35">
      <c r="B219" t="s">
        <v>23</v>
      </c>
      <c r="C219">
        <f t="shared" si="33"/>
        <v>3</v>
      </c>
      <c r="D219" s="15">
        <f t="array" aca="1" ref="D219" ca="1">INDEX(OFFSET(INDIRECT("'"&amp;D$145&amp;"'!A1"),0,$C$144,200,1),MATCH(1,(_summary!$B219=INDIRECT("'"&amp;D$145&amp;"'!A1:A300"))*(_summary!$C219=INDIRECT("'"&amp;D$145&amp;"'!B1:B300")),0))</f>
        <v>1.1101964657587284</v>
      </c>
      <c r="G219" s="15">
        <f t="array" aca="1" ref="G219" ca="1">INDEX(OFFSET(INDIRECT("'"&amp;G$145&amp;"'!A1"),0,$C$144,200,1),MATCH(1,(_summary!$B219=INDIRECT("'"&amp;G$145&amp;"'!A1:A300"))*(_summary!$C219=INDIRECT("'"&amp;G$145&amp;"'!B1:B300")),0))</f>
        <v>1.0709543449638712</v>
      </c>
      <c r="H219" s="15">
        <f t="array" aca="1" ref="H219" ca="1">INDEX(OFFSET(INDIRECT("'"&amp;H$145&amp;"'!A1"),0,$C$144,200,1),MATCH(1,(_summary!$B219=INDIRECT("'"&amp;H$145&amp;"'!A1:A300"))*(_summary!$C219=INDIRECT("'"&amp;H$145&amp;"'!B1:B300")),0))</f>
        <v>1.5700159261638931</v>
      </c>
      <c r="I219" s="15">
        <f t="array" aca="1" ref="I219" ca="1">INDEX(OFFSET(INDIRECT("'"&amp;I$145&amp;"'!A1"),0,$C$144,200,1),MATCH(1,(_summary!$B219=INDIRECT("'"&amp;I$145&amp;"'!A1:A300"))*(_summary!$C219=INDIRECT("'"&amp;I$145&amp;"'!B1:B300")),0))</f>
        <v>1.4045420261074286</v>
      </c>
      <c r="L219" s="15">
        <f t="array" aca="1" ref="L219" ca="1">INDEX(OFFSET(INDIRECT("'"&amp;L$145&amp;"'!A1"),0,$C$144,200,1),MATCH(1,(_summary!$B219=INDIRECT("'"&amp;L$145&amp;"'!A1:A300"))*(_summary!$C219=INDIRECT("'"&amp;L$145&amp;"'!B1:B300")),0))</f>
        <v>1.2337875131019678</v>
      </c>
      <c r="M219" s="15">
        <f t="array" aca="1" ref="M219" ca="1">INDEX(OFFSET(INDIRECT("'"&amp;M$145&amp;"'!A1"),0,$C$144,200,1),MATCH(1,(_summary!$B219=INDIRECT("'"&amp;M$145&amp;"'!A1:A300"))*(_summary!$C219=INDIRECT("'"&amp;M$145&amp;"'!B1:B300")),0))</f>
        <v>1.2337875131019678</v>
      </c>
      <c r="N219" s="15">
        <f t="array" aca="1" ref="N219" ca="1">INDEX(OFFSET(INDIRECT("'"&amp;N$145&amp;"'!A1"),0,$C$144,200,1),MATCH(1,(_summary!$B219=INDIRECT("'"&amp;N$145&amp;"'!A1:A300"))*(_summary!$C219=INDIRECT("'"&amp;N$145&amp;"'!B1:B300")),0))</f>
        <v>1</v>
      </c>
      <c r="O219" s="15">
        <f t="array" aca="1" ref="O219" ca="1">INDEX(OFFSET(INDIRECT("'"&amp;O$145&amp;"'!A1"),0,$C$144,200,1),MATCH(1,(_summary!$B219=INDIRECT("'"&amp;O$145&amp;"'!A1:A300"))*(_summary!$C219=INDIRECT("'"&amp;O$145&amp;"'!B1:B300")),0))</f>
        <v>1</v>
      </c>
      <c r="P219" s="15">
        <f t="array" aca="1" ref="P219" ca="1">INDEX(OFFSET(INDIRECT("'"&amp;P$145&amp;"'!A1"),0,$C$144,200,1),MATCH(1,(_summary!$B219=INDIRECT("'"&amp;P$145&amp;"'!A1:A300"))*(_summary!$C219=INDIRECT("'"&amp;P$145&amp;"'!B1:B300")),0))</f>
        <v>1</v>
      </c>
      <c r="Q219" s="41">
        <f t="shared" ca="1" si="34"/>
        <v>1.1803648654664285</v>
      </c>
      <c r="T219" s="15" t="e">
        <f t="array" aca="1" ref="T219" ca="1">INDEX(OFFSET(INDIRECT("'"&amp;T$145&amp;"'!A1"),0,$C$144,200,1),MATCH(1,(_summary!$B219=INDIRECT("'"&amp;T$145&amp;"'!A1:A300"))*(_summary!$C219=INDIRECT("'"&amp;T$145&amp;"'!B1:B300")),0))</f>
        <v>#REF!</v>
      </c>
      <c r="U219" s="15" t="e">
        <f t="array" aca="1" ref="U219" ca="1">INDEX(OFFSET(INDIRECT("'"&amp;U$145&amp;"'!A1"),0,$C$144,200,1),MATCH(1,(_summary!$B219=INDIRECT("'"&amp;U$145&amp;"'!A1:A300"))*(_summary!$C219=INDIRECT("'"&amp;U$145&amp;"'!B1:B300")),0))</f>
        <v>#REF!</v>
      </c>
      <c r="V219" s="15" t="e">
        <f t="array" aca="1" ref="V219" ca="1">INDEX(OFFSET(INDIRECT("'"&amp;V$145&amp;"'!A1"),0,$C$144,200,1),MATCH(1,(_summary!$B219=INDIRECT("'"&amp;V$145&amp;"'!A1:A300"))*(_summary!$C219=INDIRECT("'"&amp;V$145&amp;"'!B1:B300")),0))</f>
        <v>#REF!</v>
      </c>
    </row>
    <row r="220" spans="2:22" ht="15.6" thickTop="1" thickBot="1" x14ac:dyDescent="0.35">
      <c r="B220" t="s">
        <v>24</v>
      </c>
      <c r="C220">
        <f t="shared" si="33"/>
        <v>3</v>
      </c>
      <c r="D220" s="15">
        <f t="array" aca="1" ref="D220" ca="1">INDEX(OFFSET(INDIRECT("'"&amp;D$145&amp;"'!A1"),0,$C$144,200,1),MATCH(1,(_summary!$B220=INDIRECT("'"&amp;D$145&amp;"'!A1:A300"))*(_summary!$C220=INDIRECT("'"&amp;D$145&amp;"'!B1:B300")),0))</f>
        <v>1.0708051362275088</v>
      </c>
      <c r="G220" s="15">
        <f t="array" aca="1" ref="G220" ca="1">INDEX(OFFSET(INDIRECT("'"&amp;G$145&amp;"'!A1"),0,$C$144,200,1),MATCH(1,(_summary!$B220=INDIRECT("'"&amp;G$145&amp;"'!A1:A300"))*(_summary!$C220=INDIRECT("'"&amp;G$145&amp;"'!B1:B300")),0))</f>
        <v>1.1513427564487901</v>
      </c>
      <c r="H220" s="15">
        <f t="array" aca="1" ref="H220" ca="1">INDEX(OFFSET(INDIRECT("'"&amp;H$145&amp;"'!A1"),0,$C$144,200,1),MATCH(1,(_summary!$B220=INDIRECT("'"&amp;H$145&amp;"'!A1:A300"))*(_summary!$C220=INDIRECT("'"&amp;H$145&amp;"'!B1:B300")),0))</f>
        <v>1.4947669712564677</v>
      </c>
      <c r="I220" s="15">
        <f t="array" aca="1" ref="I220" ca="1">INDEX(OFFSET(INDIRECT("'"&amp;I$145&amp;"'!A1"),0,$C$144,200,1),MATCH(1,(_summary!$B220=INDIRECT("'"&amp;I$145&amp;"'!A1:A300"))*(_summary!$C220=INDIRECT("'"&amp;I$145&amp;"'!B1:B300")),0))</f>
        <v>1.3338395027378505</v>
      </c>
      <c r="L220" s="15">
        <f t="array" aca="1" ref="L220" ca="1">INDEX(OFFSET(INDIRECT("'"&amp;L$145&amp;"'!A1"),0,$C$144,200,1),MATCH(1,(_summary!$B220=INDIRECT("'"&amp;L$145&amp;"'!A1:A300"))*(_summary!$C220=INDIRECT("'"&amp;L$145&amp;"'!B1:B300")),0))</f>
        <v>1.274755271023793</v>
      </c>
      <c r="M220" s="15">
        <f t="array" aca="1" ref="M220" ca="1">INDEX(OFFSET(INDIRECT("'"&amp;M$145&amp;"'!A1"),0,$C$144,200,1),MATCH(1,(_summary!$B220=INDIRECT("'"&amp;M$145&amp;"'!A1:A300"))*(_summary!$C220=INDIRECT("'"&amp;M$145&amp;"'!B1:B300")),0))</f>
        <v>1.274755271023793</v>
      </c>
      <c r="N220" s="15">
        <f t="array" aca="1" ref="N220" ca="1">INDEX(OFFSET(INDIRECT("'"&amp;N$145&amp;"'!A1"),0,$C$144,200,1),MATCH(1,(_summary!$B220=INDIRECT("'"&amp;N$145&amp;"'!A1:A300"))*(_summary!$C220=INDIRECT("'"&amp;N$145&amp;"'!B1:B300")),0))</f>
        <v>1</v>
      </c>
      <c r="O220" s="15">
        <f t="array" aca="1" ref="O220" ca="1">INDEX(OFFSET(INDIRECT("'"&amp;O$145&amp;"'!A1"),0,$C$144,200,1),MATCH(1,(_summary!$B220=INDIRECT("'"&amp;O$145&amp;"'!A1:A300"))*(_summary!$C220=INDIRECT("'"&amp;O$145&amp;"'!B1:B300")),0))</f>
        <v>1</v>
      </c>
      <c r="P220" s="15">
        <f t="array" aca="1" ref="P220" ca="1">INDEX(OFFSET(INDIRECT("'"&amp;P$145&amp;"'!A1"),0,$C$144,200,1),MATCH(1,(_summary!$B220=INDIRECT("'"&amp;P$145&amp;"'!A1:A300"))*(_summary!$C220=INDIRECT("'"&amp;P$145&amp;"'!B1:B300")),0))</f>
        <v>1</v>
      </c>
      <c r="Q220" s="41">
        <f t="shared" ca="1" si="34"/>
        <v>1.1778072120798002</v>
      </c>
      <c r="T220" s="15" t="e">
        <f t="array" aca="1" ref="T220" ca="1">INDEX(OFFSET(INDIRECT("'"&amp;T$145&amp;"'!A1"),0,$C$144,200,1),MATCH(1,(_summary!$B220=INDIRECT("'"&amp;T$145&amp;"'!A1:A300"))*(_summary!$C220=INDIRECT("'"&amp;T$145&amp;"'!B1:B300")),0))</f>
        <v>#REF!</v>
      </c>
      <c r="U220" s="15" t="e">
        <f t="array" aca="1" ref="U220" ca="1">INDEX(OFFSET(INDIRECT("'"&amp;U$145&amp;"'!A1"),0,$C$144,200,1),MATCH(1,(_summary!$B220=INDIRECT("'"&amp;U$145&amp;"'!A1:A300"))*(_summary!$C220=INDIRECT("'"&amp;U$145&amp;"'!B1:B300")),0))</f>
        <v>#REF!</v>
      </c>
      <c r="V220" s="15" t="e">
        <f t="array" aca="1" ref="V220" ca="1">INDEX(OFFSET(INDIRECT("'"&amp;V$145&amp;"'!A1"),0,$C$144,200,1),MATCH(1,(_summary!$B220=INDIRECT("'"&amp;V$145&amp;"'!A1:A300"))*(_summary!$C220=INDIRECT("'"&amp;V$145&amp;"'!B1:B300")),0))</f>
        <v>#REF!</v>
      </c>
    </row>
    <row r="221" spans="2:22" ht="15.6" thickTop="1" thickBot="1" x14ac:dyDescent="0.35">
      <c r="B221" t="s">
        <v>27</v>
      </c>
      <c r="C221">
        <f t="shared" si="33"/>
        <v>3</v>
      </c>
      <c r="D221" s="15">
        <f t="array" aca="1" ref="D221" ca="1">INDEX(OFFSET(INDIRECT("'"&amp;D$145&amp;"'!A1"),0,$C$144,200,1),MATCH(1,(_summary!$B221=INDIRECT("'"&amp;D$145&amp;"'!A1:A300"))*(_summary!$C221=INDIRECT("'"&amp;D$145&amp;"'!B1:B300")),0))</f>
        <v>1.0892465928316704</v>
      </c>
      <c r="G221" s="15">
        <f t="array" aca="1" ref="G221" ca="1">INDEX(OFFSET(INDIRECT("'"&amp;G$145&amp;"'!A1"),0,$C$144,200,1),MATCH(1,(_summary!$B221=INDIRECT("'"&amp;G$145&amp;"'!A1:A300"))*(_summary!$C221=INDIRECT("'"&amp;G$145&amp;"'!B1:B300")),0))</f>
        <v>1.1502736055563518</v>
      </c>
      <c r="H221" s="15">
        <f t="array" aca="1" ref="H221" ca="1">INDEX(OFFSET(INDIRECT("'"&amp;H$145&amp;"'!A1"),0,$C$144,200,1),MATCH(1,(_summary!$B221=INDIRECT("'"&amp;H$145&amp;"'!A1:A300"))*(_summary!$C221=INDIRECT("'"&amp;H$145&amp;"'!B1:B300")),0))</f>
        <v>1.5182211167954835</v>
      </c>
      <c r="I221" s="15">
        <f t="array" aca="1" ref="I221" ca="1">INDEX(OFFSET(INDIRECT("'"&amp;I$145&amp;"'!A1"),0,$C$144,200,1),MATCH(1,(_summary!$B221=INDIRECT("'"&amp;I$145&amp;"'!A1:A300"))*(_summary!$C221=INDIRECT("'"&amp;I$145&amp;"'!B1:B300")),0))</f>
        <v>1.2791222834876914</v>
      </c>
      <c r="L221" s="15">
        <f t="array" aca="1" ref="L221" ca="1">INDEX(OFFSET(INDIRECT("'"&amp;L$145&amp;"'!A1"),0,$C$144,200,1),MATCH(1,(_summary!$B221=INDIRECT("'"&amp;L$145&amp;"'!A1:A300"))*(_summary!$C221=INDIRECT("'"&amp;L$145&amp;"'!B1:B300")),0))</f>
        <v>1.2040195166608265</v>
      </c>
      <c r="M221" s="15">
        <f t="array" aca="1" ref="M221" ca="1">INDEX(OFFSET(INDIRECT("'"&amp;M$145&amp;"'!A1"),0,$C$144,200,1),MATCH(1,(_summary!$B221=INDIRECT("'"&amp;M$145&amp;"'!A1:A300"))*(_summary!$C221=INDIRECT("'"&amp;M$145&amp;"'!B1:B300")),0))</f>
        <v>1.2040195166608265</v>
      </c>
      <c r="N221" s="15">
        <f t="array" aca="1" ref="N221" ca="1">INDEX(OFFSET(INDIRECT("'"&amp;N$145&amp;"'!A1"),0,$C$144,200,1),MATCH(1,(_summary!$B221=INDIRECT("'"&amp;N$145&amp;"'!A1:A300"))*(_summary!$C221=INDIRECT("'"&amp;N$145&amp;"'!B1:B300")),0))</f>
        <v>1</v>
      </c>
      <c r="O221" s="15">
        <f t="array" aca="1" ref="O221" ca="1">INDEX(OFFSET(INDIRECT("'"&amp;O$145&amp;"'!A1"),0,$C$144,200,1),MATCH(1,(_summary!$B221=INDIRECT("'"&amp;O$145&amp;"'!A1:A300"))*(_summary!$C221=INDIRECT("'"&amp;O$145&amp;"'!B1:B300")),0))</f>
        <v>1</v>
      </c>
      <c r="P221" s="15">
        <f t="array" aca="1" ref="P221" ca="1">INDEX(OFFSET(INDIRECT("'"&amp;P$145&amp;"'!A1"),0,$C$144,200,1),MATCH(1,(_summary!$B221=INDIRECT("'"&amp;P$145&amp;"'!A1:A300"))*(_summary!$C221=INDIRECT("'"&amp;P$145&amp;"'!B1:B300")),0))</f>
        <v>1</v>
      </c>
      <c r="Q221" s="41">
        <f t="shared" ca="1" si="34"/>
        <v>1.1605447368880943</v>
      </c>
      <c r="T221" s="15" t="e">
        <f t="array" aca="1" ref="T221" ca="1">INDEX(OFFSET(INDIRECT("'"&amp;T$145&amp;"'!A1"),0,$C$144,200,1),MATCH(1,(_summary!$B221=INDIRECT("'"&amp;T$145&amp;"'!A1:A300"))*(_summary!$C221=INDIRECT("'"&amp;T$145&amp;"'!B1:B300")),0))</f>
        <v>#REF!</v>
      </c>
      <c r="U221" s="15" t="e">
        <f t="array" aca="1" ref="U221" ca="1">INDEX(OFFSET(INDIRECT("'"&amp;U$145&amp;"'!A1"),0,$C$144,200,1),MATCH(1,(_summary!$B221=INDIRECT("'"&amp;U$145&amp;"'!A1:A300"))*(_summary!$C221=INDIRECT("'"&amp;U$145&amp;"'!B1:B300")),0))</f>
        <v>#REF!</v>
      </c>
      <c r="V221" s="15" t="e">
        <f t="array" aca="1" ref="V221" ca="1">INDEX(OFFSET(INDIRECT("'"&amp;V$145&amp;"'!A1"),0,$C$144,200,1),MATCH(1,(_summary!$B221=INDIRECT("'"&amp;V$145&amp;"'!A1:A300"))*(_summary!$C221=INDIRECT("'"&amp;V$145&amp;"'!B1:B300")),0))</f>
        <v>#REF!</v>
      </c>
    </row>
    <row r="222" spans="2:22" ht="15.6" thickTop="1" thickBot="1" x14ac:dyDescent="0.35">
      <c r="B222" t="s">
        <v>29</v>
      </c>
      <c r="C222">
        <f t="shared" si="33"/>
        <v>3</v>
      </c>
      <c r="D222" s="15">
        <f t="array" aca="1" ref="D222" ca="1">INDEX(OFFSET(INDIRECT("'"&amp;D$145&amp;"'!A1"),0,$C$144,200,1),MATCH(1,(_summary!$B222=INDIRECT("'"&amp;D$145&amp;"'!A1:A300"))*(_summary!$C222=INDIRECT("'"&amp;D$145&amp;"'!B1:B300")),0))</f>
        <v>1.1033896348479886</v>
      </c>
      <c r="G222" s="15">
        <f t="array" aca="1" ref="G222" ca="1">INDEX(OFFSET(INDIRECT("'"&amp;G$145&amp;"'!A1"),0,$C$144,200,1),MATCH(1,(_summary!$B222=INDIRECT("'"&amp;G$145&amp;"'!A1:A300"))*(_summary!$C222=INDIRECT("'"&amp;G$145&amp;"'!B1:B300")),0))</f>
        <v>1.1950630610318271</v>
      </c>
      <c r="H222" s="15">
        <f t="array" aca="1" ref="H222" ca="1">INDEX(OFFSET(INDIRECT("'"&amp;H$145&amp;"'!A1"),0,$C$144,200,1),MATCH(1,(_summary!$B222=INDIRECT("'"&amp;H$145&amp;"'!A1:A300"))*(_summary!$C222=INDIRECT("'"&amp;H$145&amp;"'!B1:B300")),0))</f>
        <v>1.5182211167954835</v>
      </c>
      <c r="I222" s="15">
        <f t="array" aca="1" ref="I222" ca="1">INDEX(OFFSET(INDIRECT("'"&amp;I$145&amp;"'!A1"),0,$C$144,200,1),MATCH(1,(_summary!$B222=INDIRECT("'"&amp;I$145&amp;"'!A1:A300"))*(_summary!$C222=INDIRECT("'"&amp;I$145&amp;"'!B1:B300")),0))</f>
        <v>1.2853786836930952</v>
      </c>
      <c r="L222" s="15">
        <f t="array" aca="1" ref="L222" ca="1">INDEX(OFFSET(INDIRECT("'"&amp;L$145&amp;"'!A1"),0,$C$144,200,1),MATCH(1,(_summary!$B222=INDIRECT("'"&amp;L$145&amp;"'!A1:A300"))*(_summary!$C222=INDIRECT("'"&amp;L$145&amp;"'!B1:B300")),0))</f>
        <v>1.0628500181136817</v>
      </c>
      <c r="M222" s="15">
        <f t="array" aca="1" ref="M222" ca="1">INDEX(OFFSET(INDIRECT("'"&amp;M$145&amp;"'!A1"),0,$C$144,200,1),MATCH(1,(_summary!$B222=INDIRECT("'"&amp;M$145&amp;"'!A1:A300"))*(_summary!$C222=INDIRECT("'"&amp;M$145&amp;"'!B1:B300")),0))</f>
        <v>1.0628500181136817</v>
      </c>
      <c r="N222" s="15">
        <f t="array" aca="1" ref="N222" ca="1">INDEX(OFFSET(INDIRECT("'"&amp;N$145&amp;"'!A1"),0,$C$144,200,1),MATCH(1,(_summary!$B222=INDIRECT("'"&amp;N$145&amp;"'!A1:A300"))*(_summary!$C222=INDIRECT("'"&amp;N$145&amp;"'!B1:B300")),0))</f>
        <v>1</v>
      </c>
      <c r="O222" s="15">
        <f t="array" aca="1" ref="O222" ca="1">INDEX(OFFSET(INDIRECT("'"&amp;O$145&amp;"'!A1"),0,$C$144,200,1),MATCH(1,(_summary!$B222=INDIRECT("'"&amp;O$145&amp;"'!A1:A300"))*(_summary!$C222=INDIRECT("'"&amp;O$145&amp;"'!B1:B300")),0))</f>
        <v>1</v>
      </c>
      <c r="P222" s="15">
        <f t="array" aca="1" ref="P222" ca="1">INDEX(OFFSET(INDIRECT("'"&amp;P$145&amp;"'!A1"),0,$C$144,200,1),MATCH(1,(_summary!$B222=INDIRECT("'"&amp;P$145&amp;"'!A1:A300"))*(_summary!$C222=INDIRECT("'"&amp;P$145&amp;"'!B1:B300")),0))</f>
        <v>1</v>
      </c>
      <c r="Q222" s="41">
        <f t="shared" ca="1" si="34"/>
        <v>1.1364169480661954</v>
      </c>
      <c r="T222" s="15" t="e">
        <f t="array" aca="1" ref="T222" ca="1">INDEX(OFFSET(INDIRECT("'"&amp;T$145&amp;"'!A1"),0,$C$144,200,1),MATCH(1,(_summary!$B222=INDIRECT("'"&amp;T$145&amp;"'!A1:A300"))*(_summary!$C222=INDIRECT("'"&amp;T$145&amp;"'!B1:B300")),0))</f>
        <v>#REF!</v>
      </c>
      <c r="U222" s="15" t="e">
        <f t="array" aca="1" ref="U222" ca="1">INDEX(OFFSET(INDIRECT("'"&amp;U$145&amp;"'!A1"),0,$C$144,200,1),MATCH(1,(_summary!$B222=INDIRECT("'"&amp;U$145&amp;"'!A1:A300"))*(_summary!$C222=INDIRECT("'"&amp;U$145&amp;"'!B1:B300")),0))</f>
        <v>#REF!</v>
      </c>
      <c r="V222" s="15" t="e">
        <f t="array" aca="1" ref="V222" ca="1">INDEX(OFFSET(INDIRECT("'"&amp;V$145&amp;"'!A1"),0,$C$144,200,1),MATCH(1,(_summary!$B222=INDIRECT("'"&amp;V$145&amp;"'!A1:A300"))*(_summary!$C222=INDIRECT("'"&amp;V$145&amp;"'!B1:B300")),0))</f>
        <v>#REF!</v>
      </c>
    </row>
    <row r="223" spans="2:22" ht="15.6" thickTop="1" thickBot="1" x14ac:dyDescent="0.35">
      <c r="B223" t="s">
        <v>8</v>
      </c>
      <c r="C223">
        <f t="shared" si="33"/>
        <v>3</v>
      </c>
      <c r="D223" s="15">
        <f t="array" aca="1" ref="D223" ca="1">INDEX(OFFSET(INDIRECT("'"&amp;D$145&amp;"'!A1"),0,$C$144,200,1),MATCH(1,(_summary!$B223=INDIRECT("'"&amp;D$145&amp;"'!A1:A300"))*(_summary!$C223=INDIRECT("'"&amp;D$145&amp;"'!B1:B300")),0))</f>
        <v>1.1158002941185003</v>
      </c>
      <c r="G223" s="15">
        <f t="array" aca="1" ref="G223" ca="1">INDEX(OFFSET(INDIRECT("'"&amp;G$145&amp;"'!A1"),0,$C$144,200,1),MATCH(1,(_summary!$B223=INDIRECT("'"&amp;G$145&amp;"'!A1:A300"))*(_summary!$C223=INDIRECT("'"&amp;G$145&amp;"'!B1:B300")),0))</f>
        <v>1.140678119399317</v>
      </c>
      <c r="H223" s="15">
        <f t="array" aca="1" ref="H223" ca="1">INDEX(OFFSET(INDIRECT("'"&amp;H$145&amp;"'!A1"),0,$C$144,200,1),MATCH(1,(_summary!$B223=INDIRECT("'"&amp;H$145&amp;"'!A1:A300"))*(_summary!$C223=INDIRECT("'"&amp;H$145&amp;"'!B1:B300")),0))</f>
        <v>1.5182211167954835</v>
      </c>
      <c r="I223" s="15">
        <f t="array" aca="1" ref="I223" ca="1">INDEX(OFFSET(INDIRECT("'"&amp;I$145&amp;"'!A1"),0,$C$144,200,1),MATCH(1,(_summary!$B223=INDIRECT("'"&amp;I$145&amp;"'!A1:A300"))*(_summary!$C223=INDIRECT("'"&amp;I$145&amp;"'!B1:B300")),0))</f>
        <v>1.4482852108755648</v>
      </c>
      <c r="L223" s="15">
        <f t="array" aca="1" ref="L223" ca="1">INDEX(OFFSET(INDIRECT("'"&amp;L$145&amp;"'!A1"),0,$C$144,200,1),MATCH(1,(_summary!$B223=INDIRECT("'"&amp;L$145&amp;"'!A1:A300"))*(_summary!$C223=INDIRECT("'"&amp;L$145&amp;"'!B1:B300")),0))</f>
        <v>1.2040195166608265</v>
      </c>
      <c r="M223" s="15">
        <f t="array" aca="1" ref="M223" ca="1">INDEX(OFFSET(INDIRECT("'"&amp;M$145&amp;"'!A1"),0,$C$144,200,1),MATCH(1,(_summary!$B223=INDIRECT("'"&amp;M$145&amp;"'!A1:A300"))*(_summary!$C223=INDIRECT("'"&amp;M$145&amp;"'!B1:B300")),0))</f>
        <v>1.2040195166608265</v>
      </c>
      <c r="N223" s="15">
        <f t="array" aca="1" ref="N223" ca="1">INDEX(OFFSET(INDIRECT("'"&amp;N$145&amp;"'!A1"),0,$C$144,200,1),MATCH(1,(_summary!$B223=INDIRECT("'"&amp;N$145&amp;"'!A1:A300"))*(_summary!$C223=INDIRECT("'"&amp;N$145&amp;"'!B1:B300")),0))</f>
        <v>1</v>
      </c>
      <c r="O223" s="15">
        <f t="array" aca="1" ref="O223" ca="1">INDEX(OFFSET(INDIRECT("'"&amp;O$145&amp;"'!A1"),0,$C$144,200,1),MATCH(1,(_summary!$B223=INDIRECT("'"&amp;O$145&amp;"'!A1:A300"))*(_summary!$C223=INDIRECT("'"&amp;O$145&amp;"'!B1:B300")),0))</f>
        <v>1</v>
      </c>
      <c r="P223" s="15">
        <f t="array" aca="1" ref="P223" ca="1">INDEX(OFFSET(INDIRECT("'"&amp;P$145&amp;"'!A1"),0,$C$144,200,1),MATCH(1,(_summary!$B223=INDIRECT("'"&amp;P$145&amp;"'!A1:A300"))*(_summary!$C223=INDIRECT("'"&amp;P$145&amp;"'!B1:B300")),0))</f>
        <v>1</v>
      </c>
      <c r="Q223" s="41">
        <f t="shared" ca="1" si="34"/>
        <v>1.181224863834502</v>
      </c>
      <c r="T223" s="15" t="e">
        <f t="array" aca="1" ref="T223" ca="1">INDEX(OFFSET(INDIRECT("'"&amp;T$145&amp;"'!A1"),0,$C$144,200,1),MATCH(1,(_summary!$B223=INDIRECT("'"&amp;T$145&amp;"'!A1:A300"))*(_summary!$C223=INDIRECT("'"&amp;T$145&amp;"'!B1:B300")),0))</f>
        <v>#REF!</v>
      </c>
      <c r="U223" s="15" t="e">
        <f t="array" aca="1" ref="U223" ca="1">INDEX(OFFSET(INDIRECT("'"&amp;U$145&amp;"'!A1"),0,$C$144,200,1),MATCH(1,(_summary!$B223=INDIRECT("'"&amp;U$145&amp;"'!A1:A300"))*(_summary!$C223=INDIRECT("'"&amp;U$145&amp;"'!B1:B300")),0))</f>
        <v>#REF!</v>
      </c>
      <c r="V223" s="15" t="e">
        <f t="array" aca="1" ref="V223" ca="1">INDEX(OFFSET(INDIRECT("'"&amp;V$145&amp;"'!A1"),0,$C$144,200,1),MATCH(1,(_summary!$B223=INDIRECT("'"&amp;V$145&amp;"'!A1:A300"))*(_summary!$C223=INDIRECT("'"&amp;V$145&amp;"'!B1:B300")),0))</f>
        <v>#REF!</v>
      </c>
    </row>
    <row r="224" spans="2:22" ht="15.6" thickTop="1" thickBot="1" x14ac:dyDescent="0.35">
      <c r="B224" t="s">
        <v>6</v>
      </c>
      <c r="C224">
        <f t="shared" si="33"/>
        <v>3</v>
      </c>
      <c r="D224" s="15">
        <f t="array" aca="1" ref="D224" ca="1">INDEX(OFFSET(INDIRECT("'"&amp;D$145&amp;"'!A1"),0,$C$144,200,1),MATCH(1,(_summary!$B224=INDIRECT("'"&amp;D$145&amp;"'!A1:A300"))*(_summary!$C224=INDIRECT("'"&amp;D$145&amp;"'!B1:B300")),0))</f>
        <v>1.0593722078933687</v>
      </c>
      <c r="G224" s="15">
        <f t="array" aca="1" ref="G224" ca="1">INDEX(OFFSET(INDIRECT("'"&amp;G$145&amp;"'!A1"),0,$C$144,200,1),MATCH(1,(_summary!$B224=INDIRECT("'"&amp;G$145&amp;"'!A1:A300"))*(_summary!$C224=INDIRECT("'"&amp;G$145&amp;"'!B1:B300")),0))</f>
        <v>1.1885742247676943</v>
      </c>
      <c r="H224" s="15">
        <f t="array" aca="1" ref="H224" ca="1">INDEX(OFFSET(INDIRECT("'"&amp;H$145&amp;"'!A1"),0,$C$144,200,1),MATCH(1,(_summary!$B224=INDIRECT("'"&amp;H$145&amp;"'!A1:A300"))*(_summary!$C224=INDIRECT("'"&amp;H$145&amp;"'!B1:B300")),0))</f>
        <v>1.4961264179093554</v>
      </c>
      <c r="I224" s="15">
        <f t="array" aca="1" ref="I224" ca="1">INDEX(OFFSET(INDIRECT("'"&amp;I$145&amp;"'!A1"),0,$C$144,200,1),MATCH(1,(_summary!$B224=INDIRECT("'"&amp;I$145&amp;"'!A1:A300"))*(_summary!$C224=INDIRECT("'"&amp;I$145&amp;"'!B1:B300")),0))</f>
        <v>1.2368308594853274</v>
      </c>
      <c r="L224" s="15">
        <f t="array" aca="1" ref="L224" ca="1">INDEX(OFFSET(INDIRECT("'"&amp;L$145&amp;"'!A1"),0,$C$144,200,1),MATCH(1,(_summary!$B224=INDIRECT("'"&amp;L$145&amp;"'!A1:A300"))*(_summary!$C224=INDIRECT("'"&amp;L$145&amp;"'!B1:B300")),0))</f>
        <v>1.3959445702742104</v>
      </c>
      <c r="M224" s="15">
        <f t="array" aca="1" ref="M224" ca="1">INDEX(OFFSET(INDIRECT("'"&amp;M$145&amp;"'!A1"),0,$C$144,200,1),MATCH(1,(_summary!$B224=INDIRECT("'"&amp;M$145&amp;"'!A1:A300"))*(_summary!$C224=INDIRECT("'"&amp;M$145&amp;"'!B1:B300")),0))</f>
        <v>1.3959445702742104</v>
      </c>
      <c r="N224" s="15">
        <f t="array" aca="1" ref="N224" ca="1">INDEX(OFFSET(INDIRECT("'"&amp;N$145&amp;"'!A1"),0,$C$144,200,1),MATCH(1,(_summary!$B224=INDIRECT("'"&amp;N$145&amp;"'!A1:A300"))*(_summary!$C224=INDIRECT("'"&amp;N$145&amp;"'!B1:B300")),0))</f>
        <v>1</v>
      </c>
      <c r="O224" s="15">
        <f t="array" aca="1" ref="O224" ca="1">INDEX(OFFSET(INDIRECT("'"&amp;O$145&amp;"'!A1"),0,$C$144,200,1),MATCH(1,(_summary!$B224=INDIRECT("'"&amp;O$145&amp;"'!A1:A300"))*(_summary!$C224=INDIRECT("'"&amp;O$145&amp;"'!B1:B300")),0))</f>
        <v>1</v>
      </c>
      <c r="P224" s="15">
        <f t="array" aca="1" ref="P224" ca="1">INDEX(OFFSET(INDIRECT("'"&amp;P$145&amp;"'!A1"),0,$C$144,200,1),MATCH(1,(_summary!$B224=INDIRECT("'"&amp;P$145&amp;"'!A1:A300"))*(_summary!$C224=INDIRECT("'"&amp;P$145&amp;"'!B1:B300")),0))</f>
        <v>1</v>
      </c>
      <c r="Q224" s="41">
        <f t="shared" ca="1" si="34"/>
        <v>1.1969769834004629</v>
      </c>
      <c r="T224" s="15" t="e">
        <f t="array" aca="1" ref="T224" ca="1">INDEX(OFFSET(INDIRECT("'"&amp;T$145&amp;"'!A1"),0,$C$144,200,1),MATCH(1,(_summary!$B224=INDIRECT("'"&amp;T$145&amp;"'!A1:A300"))*(_summary!$C224=INDIRECT("'"&amp;T$145&amp;"'!B1:B300")),0))</f>
        <v>#REF!</v>
      </c>
      <c r="U224" s="15" t="e">
        <f t="array" aca="1" ref="U224" ca="1">INDEX(OFFSET(INDIRECT("'"&amp;U$145&amp;"'!A1"),0,$C$144,200,1),MATCH(1,(_summary!$B224=INDIRECT("'"&amp;U$145&amp;"'!A1:A300"))*(_summary!$C224=INDIRECT("'"&amp;U$145&amp;"'!B1:B300")),0))</f>
        <v>#REF!</v>
      </c>
      <c r="V224" s="15" t="e">
        <f t="array" aca="1" ref="V224" ca="1">INDEX(OFFSET(INDIRECT("'"&amp;V$145&amp;"'!A1"),0,$C$144,200,1),MATCH(1,(_summary!$B224=INDIRECT("'"&amp;V$145&amp;"'!A1:A300"))*(_summary!$C224=INDIRECT("'"&amp;V$145&amp;"'!B1:B300")),0))</f>
        <v>#REF!</v>
      </c>
    </row>
    <row r="225" spans="2:22" ht="15.6" thickTop="1" thickBot="1" x14ac:dyDescent="0.35">
      <c r="B225" t="s">
        <v>21</v>
      </c>
      <c r="C225">
        <f t="shared" si="33"/>
        <v>3</v>
      </c>
      <c r="D225" s="15">
        <f t="array" aca="1" ref="D225" ca="1">INDEX(OFFSET(INDIRECT("'"&amp;D$145&amp;"'!A1"),0,$C$144,200,1),MATCH(1,(_summary!$B225=INDIRECT("'"&amp;D$145&amp;"'!A1:A300"))*(_summary!$C225=INDIRECT("'"&amp;D$145&amp;"'!B1:B300")),0))</f>
        <v>1.1124093263423362</v>
      </c>
      <c r="G225" s="15">
        <f t="array" aca="1" ref="G225" ca="1">INDEX(OFFSET(INDIRECT("'"&amp;G$145&amp;"'!A1"),0,$C$144,200,1),MATCH(1,(_summary!$B225=INDIRECT("'"&amp;G$145&amp;"'!A1:A300"))*(_summary!$C225=INDIRECT("'"&amp;G$145&amp;"'!B1:B300")),0))</f>
        <v>1.1336962953527363</v>
      </c>
      <c r="H225" s="15">
        <f t="array" aca="1" ref="H225" ca="1">INDEX(OFFSET(INDIRECT("'"&amp;H$145&amp;"'!A1"),0,$C$144,200,1),MATCH(1,(_summary!$B225=INDIRECT("'"&amp;H$145&amp;"'!A1:A300"))*(_summary!$C225=INDIRECT("'"&amp;H$145&amp;"'!B1:B300")),0))</f>
        <v>1.5182211167954835</v>
      </c>
      <c r="I225" s="15">
        <f t="array" aca="1" ref="I225" ca="1">INDEX(OFFSET(INDIRECT("'"&amp;I$145&amp;"'!A1"),0,$C$144,200,1),MATCH(1,(_summary!$B225=INDIRECT("'"&amp;I$145&amp;"'!A1:A300"))*(_summary!$C225=INDIRECT("'"&amp;I$145&amp;"'!B1:B300")),0))</f>
        <v>1.5769248929349688</v>
      </c>
      <c r="L225" s="15">
        <f t="array" aca="1" ref="L225" ca="1">INDEX(OFFSET(INDIRECT("'"&amp;L$145&amp;"'!A1"),0,$C$144,200,1),MATCH(1,(_summary!$B225=INDIRECT("'"&amp;L$145&amp;"'!A1:A300"))*(_summary!$C225=INDIRECT("'"&amp;L$145&amp;"'!B1:B300")),0))</f>
        <v>1.02</v>
      </c>
      <c r="M225" s="15">
        <f t="array" aca="1" ref="M225" ca="1">INDEX(OFFSET(INDIRECT("'"&amp;M$145&amp;"'!A1"),0,$C$144,200,1),MATCH(1,(_summary!$B225=INDIRECT("'"&amp;M$145&amp;"'!A1:A300"))*(_summary!$C225=INDIRECT("'"&amp;M$145&amp;"'!B1:B300")),0))</f>
        <v>1.02</v>
      </c>
      <c r="N225" s="15">
        <f t="array" aca="1" ref="N225" ca="1">INDEX(OFFSET(INDIRECT("'"&amp;N$145&amp;"'!A1"),0,$C$144,200,1),MATCH(1,(_summary!$B225=INDIRECT("'"&amp;N$145&amp;"'!A1:A300"))*(_summary!$C225=INDIRECT("'"&amp;N$145&amp;"'!B1:B300")),0))</f>
        <v>1</v>
      </c>
      <c r="O225" s="15">
        <f t="array" aca="1" ref="O225" ca="1">INDEX(OFFSET(INDIRECT("'"&amp;O$145&amp;"'!A1"),0,$C$144,200,1),MATCH(1,(_summary!$B225=INDIRECT("'"&amp;O$145&amp;"'!A1:A300"))*(_summary!$C225=INDIRECT("'"&amp;O$145&amp;"'!B1:B300")),0))</f>
        <v>1</v>
      </c>
      <c r="P225" s="15">
        <f t="array" aca="1" ref="P225" ca="1">INDEX(OFFSET(INDIRECT("'"&amp;P$145&amp;"'!A1"),0,$C$144,200,1),MATCH(1,(_summary!$B225=INDIRECT("'"&amp;P$145&amp;"'!A1:A300"))*(_summary!$C225=INDIRECT("'"&amp;P$145&amp;"'!B1:B300")),0))</f>
        <v>1</v>
      </c>
      <c r="Q225" s="41">
        <f t="shared" ca="1" si="34"/>
        <v>1.153472403491725</v>
      </c>
      <c r="T225" s="15" t="e">
        <f t="array" aca="1" ref="T225" ca="1">INDEX(OFFSET(INDIRECT("'"&amp;T$145&amp;"'!A1"),0,$C$144,200,1),MATCH(1,(_summary!$B225=INDIRECT("'"&amp;T$145&amp;"'!A1:A300"))*(_summary!$C225=INDIRECT("'"&amp;T$145&amp;"'!B1:B300")),0))</f>
        <v>#REF!</v>
      </c>
      <c r="U225" s="15" t="e">
        <f t="array" aca="1" ref="U225" ca="1">INDEX(OFFSET(INDIRECT("'"&amp;U$145&amp;"'!A1"),0,$C$144,200,1),MATCH(1,(_summary!$B225=INDIRECT("'"&amp;U$145&amp;"'!A1:A300"))*(_summary!$C225=INDIRECT("'"&amp;U$145&amp;"'!B1:B300")),0))</f>
        <v>#REF!</v>
      </c>
      <c r="V225" s="15" t="e">
        <f t="array" aca="1" ref="V225" ca="1">INDEX(OFFSET(INDIRECT("'"&amp;V$145&amp;"'!A1"),0,$C$144,200,1),MATCH(1,(_summary!$B225=INDIRECT("'"&amp;V$145&amp;"'!A1:A300"))*(_summary!$C225=INDIRECT("'"&amp;V$145&amp;"'!B1:B300")),0))</f>
        <v>#REF!</v>
      </c>
    </row>
    <row r="226" spans="2:22" ht="15.6" thickTop="1" thickBot="1" x14ac:dyDescent="0.35">
      <c r="B226" t="s">
        <v>10</v>
      </c>
      <c r="C226">
        <f t="shared" si="33"/>
        <v>3</v>
      </c>
      <c r="D226" s="15">
        <f t="array" aca="1" ref="D226" ca="1">INDEX(OFFSET(INDIRECT("'"&amp;D$145&amp;"'!A1"),0,$C$144,200,1),MATCH(1,(_summary!$B226=INDIRECT("'"&amp;D$145&amp;"'!A1:A300"))*(_summary!$C226=INDIRECT("'"&amp;D$145&amp;"'!B1:B300")),0))</f>
        <v>1.1033896348479886</v>
      </c>
      <c r="G226" s="15">
        <f t="array" aca="1" ref="G226" ca="1">INDEX(OFFSET(INDIRECT("'"&amp;G$145&amp;"'!A1"),0,$C$144,200,1),MATCH(1,(_summary!$B226=INDIRECT("'"&amp;G$145&amp;"'!A1:A300"))*(_summary!$C226=INDIRECT("'"&amp;G$145&amp;"'!B1:B300")),0))</f>
        <v>1.1513427564487901</v>
      </c>
      <c r="H226" s="15">
        <f t="array" aca="1" ref="H226" ca="1">INDEX(OFFSET(INDIRECT("'"&amp;H$145&amp;"'!A1"),0,$C$144,200,1),MATCH(1,(_summary!$B226=INDIRECT("'"&amp;H$145&amp;"'!A1:A300"))*(_summary!$C226=INDIRECT("'"&amp;H$145&amp;"'!B1:B300")),0))</f>
        <v>1.4551677376908316</v>
      </c>
      <c r="I226" s="15">
        <f t="array" aca="1" ref="I226" ca="1">INDEX(OFFSET(INDIRECT("'"&amp;I$145&amp;"'!A1"),0,$C$144,200,1),MATCH(1,(_summary!$B226=INDIRECT("'"&amp;I$145&amp;"'!A1:A300"))*(_summary!$C226=INDIRECT("'"&amp;I$145&amp;"'!B1:B300")),0))</f>
        <v>1.562469957263533</v>
      </c>
      <c r="L226" s="15">
        <f t="array" aca="1" ref="L226" ca="1">INDEX(OFFSET(INDIRECT("'"&amp;L$145&amp;"'!A1"),0,$C$144,200,1),MATCH(1,(_summary!$B226=INDIRECT("'"&amp;L$145&amp;"'!A1:A300"))*(_summary!$C226=INDIRECT("'"&amp;L$145&amp;"'!B1:B300")),0))</f>
        <v>1.7480189794541956</v>
      </c>
      <c r="M226" s="15">
        <f t="array" aca="1" ref="M226" ca="1">INDEX(OFFSET(INDIRECT("'"&amp;M$145&amp;"'!A1"),0,$C$144,200,1),MATCH(1,(_summary!$B226=INDIRECT("'"&amp;M$145&amp;"'!A1:A300"))*(_summary!$C226=INDIRECT("'"&amp;M$145&amp;"'!B1:B300")),0))</f>
        <v>1.7480189794541956</v>
      </c>
      <c r="N226" s="15">
        <f t="array" aca="1" ref="N226" ca="1">INDEX(OFFSET(INDIRECT("'"&amp;N$145&amp;"'!A1"),0,$C$144,200,1),MATCH(1,(_summary!$B226=INDIRECT("'"&amp;N$145&amp;"'!A1:A300"))*(_summary!$C226=INDIRECT("'"&amp;N$145&amp;"'!B1:B300")),0))</f>
        <v>1</v>
      </c>
      <c r="O226" s="15">
        <f t="array" aca="1" ref="O226" ca="1">INDEX(OFFSET(INDIRECT("'"&amp;O$145&amp;"'!A1"),0,$C$144,200,1),MATCH(1,(_summary!$B226=INDIRECT("'"&amp;O$145&amp;"'!A1:A300"))*(_summary!$C226=INDIRECT("'"&amp;O$145&amp;"'!B1:B300")),0))</f>
        <v>1</v>
      </c>
      <c r="P226" s="15">
        <f t="array" aca="1" ref="P226" ca="1">INDEX(OFFSET(INDIRECT("'"&amp;P$145&amp;"'!A1"),0,$C$144,200,1),MATCH(1,(_summary!$B226=INDIRECT("'"&amp;P$145&amp;"'!A1:A300"))*(_summary!$C226=INDIRECT("'"&amp;P$145&amp;"'!B1:B300")),0))</f>
        <v>1</v>
      </c>
      <c r="Q226" s="41">
        <f t="shared" ca="1" si="34"/>
        <v>1.307600893906615</v>
      </c>
      <c r="T226" s="15" t="e">
        <f t="array" aca="1" ref="T226" ca="1">INDEX(OFFSET(INDIRECT("'"&amp;T$145&amp;"'!A1"),0,$C$144,200,1),MATCH(1,(_summary!$B226=INDIRECT("'"&amp;T$145&amp;"'!A1:A300"))*(_summary!$C226=INDIRECT("'"&amp;T$145&amp;"'!B1:B300")),0))</f>
        <v>#REF!</v>
      </c>
      <c r="U226" s="15" t="e">
        <f t="array" aca="1" ref="U226" ca="1">INDEX(OFFSET(INDIRECT("'"&amp;U$145&amp;"'!A1"),0,$C$144,200,1),MATCH(1,(_summary!$B226=INDIRECT("'"&amp;U$145&amp;"'!A1:A300"))*(_summary!$C226=INDIRECT("'"&amp;U$145&amp;"'!B1:B300")),0))</f>
        <v>#REF!</v>
      </c>
      <c r="V226" s="15" t="e">
        <f t="array" aca="1" ref="V226" ca="1">INDEX(OFFSET(INDIRECT("'"&amp;V$145&amp;"'!A1"),0,$C$144,200,1),MATCH(1,(_summary!$B226=INDIRECT("'"&amp;V$145&amp;"'!A1:A300"))*(_summary!$C226=INDIRECT("'"&amp;V$145&amp;"'!B1:B300")),0))</f>
        <v>#REF!</v>
      </c>
    </row>
    <row r="227" spans="2:22" ht="15.6" thickTop="1" thickBot="1" x14ac:dyDescent="0.35">
      <c r="B227" t="s">
        <v>20</v>
      </c>
      <c r="C227">
        <f t="shared" si="33"/>
        <v>3</v>
      </c>
      <c r="D227" s="15">
        <f t="array" aca="1" ref="D227" ca="1">INDEX(OFFSET(INDIRECT("'"&amp;D$145&amp;"'!A1"),0,$C$144,200,1),MATCH(1,(_summary!$B227=INDIRECT("'"&amp;D$145&amp;"'!A1:A300"))*(_summary!$C227=INDIRECT("'"&amp;D$145&amp;"'!B1:B300")),0))</f>
        <v>1.0841041891857004</v>
      </c>
      <c r="G227" s="15">
        <f t="array" aca="1" ref="G227" ca="1">INDEX(OFFSET(INDIRECT("'"&amp;G$145&amp;"'!A1"),0,$C$144,200,1),MATCH(1,(_summary!$B227=INDIRECT("'"&amp;G$145&amp;"'!A1:A300"))*(_summary!$C227=INDIRECT("'"&amp;G$145&amp;"'!B1:B300")),0))</f>
        <v>1.1513427564487901</v>
      </c>
      <c r="H227" s="15">
        <f t="array" aca="1" ref="H227" ca="1">INDEX(OFFSET(INDIRECT("'"&amp;H$145&amp;"'!A1"),0,$C$144,200,1),MATCH(1,(_summary!$B227=INDIRECT("'"&amp;H$145&amp;"'!A1:A300"))*(_summary!$C227=INDIRECT("'"&amp;H$145&amp;"'!B1:B300")),0))</f>
        <v>1.5182211167954835</v>
      </c>
      <c r="I227" s="15">
        <f t="array" aca="1" ref="I227" ca="1">INDEX(OFFSET(INDIRECT("'"&amp;I$145&amp;"'!A1"),0,$C$144,200,1),MATCH(1,(_summary!$B227=INDIRECT("'"&amp;I$145&amp;"'!A1:A300"))*(_summary!$C227=INDIRECT("'"&amp;I$145&amp;"'!B1:B300")),0))</f>
        <v>1.3028756049294767</v>
      </c>
      <c r="L227" s="15">
        <f t="array" aca="1" ref="L227" ca="1">INDEX(OFFSET(INDIRECT("'"&amp;L$145&amp;"'!A1"),0,$C$144,200,1),MATCH(1,(_summary!$B227=INDIRECT("'"&amp;L$145&amp;"'!A1:A300"))*(_summary!$C227=INDIRECT("'"&amp;L$145&amp;"'!B1:B300")),0))</f>
        <v>1.2312301513342634</v>
      </c>
      <c r="M227" s="15">
        <f t="array" aca="1" ref="M227" ca="1">INDEX(OFFSET(INDIRECT("'"&amp;M$145&amp;"'!A1"),0,$C$144,200,1),MATCH(1,(_summary!$B227=INDIRECT("'"&amp;M$145&amp;"'!A1:A300"))*(_summary!$C227=INDIRECT("'"&amp;M$145&amp;"'!B1:B300")),0))</f>
        <v>1.2312301513342634</v>
      </c>
      <c r="N227" s="15">
        <f t="array" aca="1" ref="N227" ca="1">INDEX(OFFSET(INDIRECT("'"&amp;N$145&amp;"'!A1"),0,$C$144,200,1),MATCH(1,(_summary!$B227=INDIRECT("'"&amp;N$145&amp;"'!A1:A300"))*(_summary!$C227=INDIRECT("'"&amp;N$145&amp;"'!B1:B300")),0))</f>
        <v>1</v>
      </c>
      <c r="O227" s="15">
        <f t="array" aca="1" ref="O227" ca="1">INDEX(OFFSET(INDIRECT("'"&amp;O$145&amp;"'!A1"),0,$C$144,200,1),MATCH(1,(_summary!$B227=INDIRECT("'"&amp;O$145&amp;"'!A1:A300"))*(_summary!$C227=INDIRECT("'"&amp;O$145&amp;"'!B1:B300")),0))</f>
        <v>1</v>
      </c>
      <c r="P227" s="15">
        <f t="array" aca="1" ref="P227" ca="1">INDEX(OFFSET(INDIRECT("'"&amp;P$145&amp;"'!A1"),0,$C$144,200,1),MATCH(1,(_summary!$B227=INDIRECT("'"&amp;P$145&amp;"'!A1:A300"))*(_summary!$C227=INDIRECT("'"&amp;P$145&amp;"'!B1:B300")),0))</f>
        <v>1</v>
      </c>
      <c r="Q227" s="41">
        <f t="shared" ca="1" si="34"/>
        <v>1.1687782188919975</v>
      </c>
      <c r="T227" s="15" t="e">
        <f t="array" aca="1" ref="T227" ca="1">INDEX(OFFSET(INDIRECT("'"&amp;T$145&amp;"'!A1"),0,$C$144,200,1),MATCH(1,(_summary!$B227=INDIRECT("'"&amp;T$145&amp;"'!A1:A300"))*(_summary!$C227=INDIRECT("'"&amp;T$145&amp;"'!B1:B300")),0))</f>
        <v>#REF!</v>
      </c>
      <c r="U227" s="15" t="e">
        <f t="array" aca="1" ref="U227" ca="1">INDEX(OFFSET(INDIRECT("'"&amp;U$145&amp;"'!A1"),0,$C$144,200,1),MATCH(1,(_summary!$B227=INDIRECT("'"&amp;U$145&amp;"'!A1:A300"))*(_summary!$C227=INDIRECT("'"&amp;U$145&amp;"'!B1:B300")),0))</f>
        <v>#REF!</v>
      </c>
      <c r="V227" s="15" t="e">
        <f t="array" aca="1" ref="V227" ca="1">INDEX(OFFSET(INDIRECT("'"&amp;V$145&amp;"'!A1"),0,$C$144,200,1),MATCH(1,(_summary!$B227=INDIRECT("'"&amp;V$145&amp;"'!A1:A300"))*(_summary!$C227=INDIRECT("'"&amp;V$145&amp;"'!B1:B300")),0))</f>
        <v>#REF!</v>
      </c>
    </row>
    <row r="228" spans="2:22" ht="15.6" thickTop="1" thickBot="1" x14ac:dyDescent="0.35">
      <c r="B228" t="s">
        <v>26</v>
      </c>
      <c r="C228">
        <f t="shared" si="33"/>
        <v>3</v>
      </c>
      <c r="D228" s="15">
        <f t="array" aca="1" ref="D228" ca="1">INDEX(OFFSET(INDIRECT("'"&amp;D$145&amp;"'!A1"),0,$C$144,200,1),MATCH(1,(_summary!$B228=INDIRECT("'"&amp;D$145&amp;"'!A1:A300"))*(_summary!$C228=INDIRECT("'"&amp;D$145&amp;"'!B1:B300")),0))</f>
        <v>1.0892840843738538</v>
      </c>
      <c r="G228" s="15">
        <f t="array" aca="1" ref="G228" ca="1">INDEX(OFFSET(INDIRECT("'"&amp;G$145&amp;"'!A1"),0,$C$144,200,1),MATCH(1,(_summary!$B228=INDIRECT("'"&amp;G$145&amp;"'!A1:A300"))*(_summary!$C228=INDIRECT("'"&amp;G$145&amp;"'!B1:B300")),0))</f>
        <v>1.145499102104544</v>
      </c>
      <c r="H228" s="15">
        <f t="array" aca="1" ref="H228" ca="1">INDEX(OFFSET(INDIRECT("'"&amp;H$145&amp;"'!A1"),0,$C$144,200,1),MATCH(1,(_summary!$B228=INDIRECT("'"&amp;H$145&amp;"'!A1:A300"))*(_summary!$C228=INDIRECT("'"&amp;H$145&amp;"'!B1:B300")),0))</f>
        <v>1.5182211167954835</v>
      </c>
      <c r="I228" s="15">
        <f t="array" aca="1" ref="I228" ca="1">INDEX(OFFSET(INDIRECT("'"&amp;I$145&amp;"'!A1"),0,$C$144,200,1),MATCH(1,(_summary!$B228=INDIRECT("'"&amp;I$145&amp;"'!A1:A300"))*(_summary!$C228=INDIRECT("'"&amp;I$145&amp;"'!B1:B300")),0))</f>
        <v>1.3638932538479682</v>
      </c>
      <c r="L228" s="15">
        <f t="array" aca="1" ref="L228" ca="1">INDEX(OFFSET(INDIRECT("'"&amp;L$145&amp;"'!A1"),0,$C$144,200,1),MATCH(1,(_summary!$B228=INDIRECT("'"&amp;L$145&amp;"'!A1:A300"))*(_summary!$C228=INDIRECT("'"&amp;L$145&amp;"'!B1:B300")),0))</f>
        <v>1.1149698158969739</v>
      </c>
      <c r="M228" s="15">
        <f t="array" aca="1" ref="M228" ca="1">INDEX(OFFSET(INDIRECT("'"&amp;M$145&amp;"'!A1"),0,$C$144,200,1),MATCH(1,(_summary!$B228=INDIRECT("'"&amp;M$145&amp;"'!A1:A300"))*(_summary!$C228=INDIRECT("'"&amp;M$145&amp;"'!B1:B300")),0))</f>
        <v>1.1149698158969739</v>
      </c>
      <c r="N228" s="15">
        <f t="array" aca="1" ref="N228" ca="1">INDEX(OFFSET(INDIRECT("'"&amp;N$145&amp;"'!A1"),0,$C$144,200,1),MATCH(1,(_summary!$B228=INDIRECT("'"&amp;N$145&amp;"'!A1:A300"))*(_summary!$C228=INDIRECT("'"&amp;N$145&amp;"'!B1:B300")),0))</f>
        <v>1</v>
      </c>
      <c r="O228" s="15">
        <f t="array" aca="1" ref="O228" ca="1">INDEX(OFFSET(INDIRECT("'"&amp;O$145&amp;"'!A1"),0,$C$144,200,1),MATCH(1,(_summary!$B228=INDIRECT("'"&amp;O$145&amp;"'!A1:A300"))*(_summary!$C228=INDIRECT("'"&amp;O$145&amp;"'!B1:B300")),0))</f>
        <v>1</v>
      </c>
      <c r="P228" s="15">
        <f t="array" aca="1" ref="P228" ca="1">INDEX(OFFSET(INDIRECT("'"&amp;P$145&amp;"'!A1"),0,$C$144,200,1),MATCH(1,(_summary!$B228=INDIRECT("'"&amp;P$145&amp;"'!A1:A300"))*(_summary!$C228=INDIRECT("'"&amp;P$145&amp;"'!B1:B300")),0))</f>
        <v>1</v>
      </c>
      <c r="Q228" s="41">
        <f t="shared" ca="1" si="34"/>
        <v>1.1496485765461997</v>
      </c>
      <c r="T228" s="15" t="e">
        <f t="array" aca="1" ref="T228" ca="1">INDEX(OFFSET(INDIRECT("'"&amp;T$145&amp;"'!A1"),0,$C$144,200,1),MATCH(1,(_summary!$B228=INDIRECT("'"&amp;T$145&amp;"'!A1:A300"))*(_summary!$C228=INDIRECT("'"&amp;T$145&amp;"'!B1:B300")),0))</f>
        <v>#REF!</v>
      </c>
      <c r="U228" s="15" t="e">
        <f t="array" aca="1" ref="U228" ca="1">INDEX(OFFSET(INDIRECT("'"&amp;U$145&amp;"'!A1"),0,$C$144,200,1),MATCH(1,(_summary!$B228=INDIRECT("'"&amp;U$145&amp;"'!A1:A300"))*(_summary!$C228=INDIRECT("'"&amp;U$145&amp;"'!B1:B300")),0))</f>
        <v>#REF!</v>
      </c>
      <c r="V228" s="15" t="e">
        <f t="array" aca="1" ref="V228" ca="1">INDEX(OFFSET(INDIRECT("'"&amp;V$145&amp;"'!A1"),0,$C$144,200,1),MATCH(1,(_summary!$B228=INDIRECT("'"&amp;V$145&amp;"'!A1:A300"))*(_summary!$C228=INDIRECT("'"&amp;V$145&amp;"'!B1:B300")),0))</f>
        <v>#REF!</v>
      </c>
    </row>
    <row r="229" spans="2:22" ht="15.6" thickTop="1" thickBot="1" x14ac:dyDescent="0.35">
      <c r="B229" t="s">
        <v>7</v>
      </c>
      <c r="C229">
        <f t="shared" si="33"/>
        <v>3</v>
      </c>
      <c r="D229" s="15">
        <f t="array" aca="1" ref="D229" ca="1">INDEX(OFFSET(INDIRECT("'"&amp;D$145&amp;"'!A1"),0,$C$144,200,1),MATCH(1,(_summary!$B229=INDIRECT("'"&amp;D$145&amp;"'!A1:A300"))*(_summary!$C229=INDIRECT("'"&amp;D$145&amp;"'!B1:B300")),0))</f>
        <v>1.0948170327418625</v>
      </c>
      <c r="G229" s="15">
        <f t="array" aca="1" ref="G229" ca="1">INDEX(OFFSET(INDIRECT("'"&amp;G$145&amp;"'!A1"),0,$C$144,200,1),MATCH(1,(_summary!$B229=INDIRECT("'"&amp;G$145&amp;"'!A1:A300"))*(_summary!$C229=INDIRECT("'"&amp;G$145&amp;"'!B1:B300")),0))</f>
        <v>1.1378456939841028</v>
      </c>
      <c r="H229" s="15">
        <f t="array" aca="1" ref="H229" ca="1">INDEX(OFFSET(INDIRECT("'"&amp;H$145&amp;"'!A1"),0,$C$144,200,1),MATCH(1,(_summary!$B229=INDIRECT("'"&amp;H$145&amp;"'!A1:A300"))*(_summary!$C229=INDIRECT("'"&amp;H$145&amp;"'!B1:B300")),0))</f>
        <v>1.359206503102085</v>
      </c>
      <c r="I229" s="15">
        <f t="array" aca="1" ref="I229" ca="1">INDEX(OFFSET(INDIRECT("'"&amp;I$145&amp;"'!A1"),0,$C$144,200,1),MATCH(1,(_summary!$B229=INDIRECT("'"&amp;I$145&amp;"'!A1:A300"))*(_summary!$C229=INDIRECT("'"&amp;I$145&amp;"'!B1:B300")),0))</f>
        <v>1.495754918197592</v>
      </c>
      <c r="L229" s="15">
        <f t="array" aca="1" ref="L229" ca="1">INDEX(OFFSET(INDIRECT("'"&amp;L$145&amp;"'!A1"),0,$C$144,200,1),MATCH(1,(_summary!$B229=INDIRECT("'"&amp;L$145&amp;"'!A1:A300"))*(_summary!$C229=INDIRECT("'"&amp;L$145&amp;"'!B1:B300")),0))</f>
        <v>1.2040195166608265</v>
      </c>
      <c r="M229" s="15">
        <f t="array" aca="1" ref="M229" ca="1">INDEX(OFFSET(INDIRECT("'"&amp;M$145&amp;"'!A1"),0,$C$144,200,1),MATCH(1,(_summary!$B229=INDIRECT("'"&amp;M$145&amp;"'!A1:A300"))*(_summary!$C229=INDIRECT("'"&amp;M$145&amp;"'!B1:B300")),0))</f>
        <v>1.2040195166608265</v>
      </c>
      <c r="N229" s="15">
        <f t="array" aca="1" ref="N229" ca="1">INDEX(OFFSET(INDIRECT("'"&amp;N$145&amp;"'!A1"),0,$C$144,200,1),MATCH(1,(_summary!$B229=INDIRECT("'"&amp;N$145&amp;"'!A1:A300"))*(_summary!$C229=INDIRECT("'"&amp;N$145&amp;"'!B1:B300")),0))</f>
        <v>1</v>
      </c>
      <c r="O229" s="15">
        <f t="array" aca="1" ref="O229" ca="1">INDEX(OFFSET(INDIRECT("'"&amp;O$145&amp;"'!A1"),0,$C$144,200,1),MATCH(1,(_summary!$B229=INDIRECT("'"&amp;O$145&amp;"'!A1:A300"))*(_summary!$C229=INDIRECT("'"&amp;O$145&amp;"'!B1:B300")),0))</f>
        <v>1</v>
      </c>
      <c r="P229" s="15">
        <f t="array" aca="1" ref="P229" ca="1">INDEX(OFFSET(INDIRECT("'"&amp;P$145&amp;"'!A1"),0,$C$144,200,1),MATCH(1,(_summary!$B229=INDIRECT("'"&amp;P$145&amp;"'!A1:A300"))*(_summary!$C229=INDIRECT("'"&amp;P$145&amp;"'!B1:B300")),0))</f>
        <v>1</v>
      </c>
      <c r="Q229" s="41">
        <f t="shared" ca="1" si="34"/>
        <v>1.1661847979274773</v>
      </c>
      <c r="T229" s="15" t="e">
        <f t="array" aca="1" ref="T229" ca="1">INDEX(OFFSET(INDIRECT("'"&amp;T$145&amp;"'!A1"),0,$C$144,200,1),MATCH(1,(_summary!$B229=INDIRECT("'"&amp;T$145&amp;"'!A1:A300"))*(_summary!$C229=INDIRECT("'"&amp;T$145&amp;"'!B1:B300")),0))</f>
        <v>#REF!</v>
      </c>
      <c r="U229" s="15" t="e">
        <f t="array" aca="1" ref="U229" ca="1">INDEX(OFFSET(INDIRECT("'"&amp;U$145&amp;"'!A1"),0,$C$144,200,1),MATCH(1,(_summary!$B229=INDIRECT("'"&amp;U$145&amp;"'!A1:A300"))*(_summary!$C229=INDIRECT("'"&amp;U$145&amp;"'!B1:B300")),0))</f>
        <v>#REF!</v>
      </c>
      <c r="V229" s="15" t="e">
        <f t="array" aca="1" ref="V229" ca="1">INDEX(OFFSET(INDIRECT("'"&amp;V$145&amp;"'!A1"),0,$C$144,200,1),MATCH(1,(_summary!$B229=INDIRECT("'"&amp;V$145&amp;"'!A1:A300"))*(_summary!$C229=INDIRECT("'"&amp;V$145&amp;"'!B1:B300")),0))</f>
        <v>#REF!</v>
      </c>
    </row>
    <row r="230" spans="2:22" ht="15.6" thickTop="1" thickBot="1" x14ac:dyDescent="0.35">
      <c r="B230" t="s">
        <v>9</v>
      </c>
      <c r="C230">
        <f t="shared" si="33"/>
        <v>3</v>
      </c>
      <c r="D230" s="15">
        <f t="array" aca="1" ref="D230" ca="1">INDEX(OFFSET(INDIRECT("'"&amp;D$145&amp;"'!A1"),0,$C$144,200,1),MATCH(1,(_summary!$B230=INDIRECT("'"&amp;D$145&amp;"'!A1:A300"))*(_summary!$C230=INDIRECT("'"&amp;D$145&amp;"'!B1:B300")),0))</f>
        <v>1.0762433104324904</v>
      </c>
      <c r="G230" s="15">
        <f t="array" aca="1" ref="G230" ca="1">INDEX(OFFSET(INDIRECT("'"&amp;G$145&amp;"'!A1"),0,$C$144,200,1),MATCH(1,(_summary!$B230=INDIRECT("'"&amp;G$145&amp;"'!A1:A300"))*(_summary!$C230=INDIRECT("'"&amp;G$145&amp;"'!B1:B300")),0))</f>
        <v>1.1301009877052766</v>
      </c>
      <c r="H230" s="15">
        <f t="array" aca="1" ref="H230" ca="1">INDEX(OFFSET(INDIRECT("'"&amp;H$145&amp;"'!A1"),0,$C$144,200,1),MATCH(1,(_summary!$B230=INDIRECT("'"&amp;H$145&amp;"'!A1:A300"))*(_summary!$C230=INDIRECT("'"&amp;H$145&amp;"'!B1:B300")),0))</f>
        <v>1.5182211167954835</v>
      </c>
      <c r="I230" s="15">
        <f t="array" aca="1" ref="I230" ca="1">INDEX(OFFSET(INDIRECT("'"&amp;I$145&amp;"'!A1"),0,$C$144,200,1),MATCH(1,(_summary!$B230=INDIRECT("'"&amp;I$145&amp;"'!A1:A300"))*(_summary!$C230=INDIRECT("'"&amp;I$145&amp;"'!B1:B300")),0))</f>
        <v>1.5561181077571615</v>
      </c>
      <c r="L230" s="15">
        <f t="array" aca="1" ref="L230" ca="1">INDEX(OFFSET(INDIRECT("'"&amp;L$145&amp;"'!A1"),0,$C$144,200,1),MATCH(1,(_summary!$B230=INDIRECT("'"&amp;L$145&amp;"'!A1:A300"))*(_summary!$C230=INDIRECT("'"&amp;L$145&amp;"'!B1:B300")),0))</f>
        <v>1.0878675059078722</v>
      </c>
      <c r="M230" s="15">
        <f t="array" aca="1" ref="M230" ca="1">INDEX(OFFSET(INDIRECT("'"&amp;M$145&amp;"'!A1"),0,$C$144,200,1),MATCH(1,(_summary!$B230=INDIRECT("'"&amp;M$145&amp;"'!A1:A300"))*(_summary!$C230=INDIRECT("'"&amp;M$145&amp;"'!B1:B300")),0))</f>
        <v>1.0878675059078722</v>
      </c>
      <c r="N230" s="15">
        <f t="array" aca="1" ref="N230" ca="1">INDEX(OFFSET(INDIRECT("'"&amp;N$145&amp;"'!A1"),0,$C$144,200,1),MATCH(1,(_summary!$B230=INDIRECT("'"&amp;N$145&amp;"'!A1:A300"))*(_summary!$C230=INDIRECT("'"&amp;N$145&amp;"'!B1:B300")),0))</f>
        <v>1</v>
      </c>
      <c r="O230" s="15">
        <f t="array" aca="1" ref="O230" ca="1">INDEX(OFFSET(INDIRECT("'"&amp;O$145&amp;"'!A1"),0,$C$144,200,1),MATCH(1,(_summary!$B230=INDIRECT("'"&amp;O$145&amp;"'!A1:A300"))*(_summary!$C230=INDIRECT("'"&amp;O$145&amp;"'!B1:B300")),0))</f>
        <v>1</v>
      </c>
      <c r="P230" s="15">
        <f t="array" aca="1" ref="P230" ca="1">INDEX(OFFSET(INDIRECT("'"&amp;P$145&amp;"'!A1"),0,$C$144,200,1),MATCH(1,(_summary!$B230=INDIRECT("'"&amp;P$145&amp;"'!A1:A300"))*(_summary!$C230=INDIRECT("'"&amp;P$145&amp;"'!B1:B300")),0))</f>
        <v>1</v>
      </c>
      <c r="Q230" s="41">
        <f t="shared" ca="1" si="34"/>
        <v>1.1618242816117952</v>
      </c>
      <c r="T230" s="15" t="e">
        <f t="array" aca="1" ref="T230" ca="1">INDEX(OFFSET(INDIRECT("'"&amp;T$145&amp;"'!A1"),0,$C$144,200,1),MATCH(1,(_summary!$B230=INDIRECT("'"&amp;T$145&amp;"'!A1:A300"))*(_summary!$C230=INDIRECT("'"&amp;T$145&amp;"'!B1:B300")),0))</f>
        <v>#REF!</v>
      </c>
      <c r="U230" s="15" t="e">
        <f t="array" aca="1" ref="U230" ca="1">INDEX(OFFSET(INDIRECT("'"&amp;U$145&amp;"'!A1"),0,$C$144,200,1),MATCH(1,(_summary!$B230=INDIRECT("'"&amp;U$145&amp;"'!A1:A300"))*(_summary!$C230=INDIRECT("'"&amp;U$145&amp;"'!B1:B300")),0))</f>
        <v>#REF!</v>
      </c>
      <c r="V230" s="15" t="e">
        <f t="array" aca="1" ref="V230" ca="1">INDEX(OFFSET(INDIRECT("'"&amp;V$145&amp;"'!A1"),0,$C$144,200,1),MATCH(1,(_summary!$B230=INDIRECT("'"&amp;V$145&amp;"'!A1:A300"))*(_summary!$C230=INDIRECT("'"&amp;V$145&amp;"'!B1:B300")),0))</f>
        <v>#REF!</v>
      </c>
    </row>
    <row r="231" spans="2:22" ht="15.6" thickTop="1" thickBot="1" x14ac:dyDescent="0.35">
      <c r="B231" t="s">
        <v>14</v>
      </c>
      <c r="C231">
        <f t="shared" si="33"/>
        <v>3</v>
      </c>
      <c r="D231" s="15">
        <f t="array" aca="1" ref="D231" ca="1">INDEX(OFFSET(INDIRECT("'"&amp;D$145&amp;"'!A1"),0,$C$144,200,1),MATCH(1,(_summary!$B231=INDIRECT("'"&amp;D$145&amp;"'!A1:A300"))*(_summary!$C231=INDIRECT("'"&amp;D$145&amp;"'!B1:B300")),0))</f>
        <v>1.1033896348479886</v>
      </c>
      <c r="G231" s="15">
        <f t="array" aca="1" ref="G231" ca="1">INDEX(OFFSET(INDIRECT("'"&amp;G$145&amp;"'!A1"),0,$C$144,200,1),MATCH(1,(_summary!$B231=INDIRECT("'"&amp;G$145&amp;"'!A1:A300"))*(_summary!$C231=INDIRECT("'"&amp;G$145&amp;"'!B1:B300")),0))</f>
        <v>1.196645492297234</v>
      </c>
      <c r="H231" s="15">
        <f t="array" aca="1" ref="H231" ca="1">INDEX(OFFSET(INDIRECT("'"&amp;H$145&amp;"'!A1"),0,$C$144,200,1),MATCH(1,(_summary!$B231=INDIRECT("'"&amp;H$145&amp;"'!A1:A300"))*(_summary!$C231=INDIRECT("'"&amp;H$145&amp;"'!B1:B300")),0))</f>
        <v>1.5182211167954835</v>
      </c>
      <c r="I231" s="15">
        <f t="array" aca="1" ref="I231" ca="1">INDEX(OFFSET(INDIRECT("'"&amp;I$145&amp;"'!A1"),0,$C$144,200,1),MATCH(1,(_summary!$B231=INDIRECT("'"&amp;I$145&amp;"'!A1:A300"))*(_summary!$C231=INDIRECT("'"&amp;I$145&amp;"'!B1:B300")),0))</f>
        <v>1.5546564263661717</v>
      </c>
      <c r="L231" s="15">
        <f t="array" aca="1" ref="L231" ca="1">INDEX(OFFSET(INDIRECT("'"&amp;L$145&amp;"'!A1"),0,$C$144,200,1),MATCH(1,(_summary!$B231=INDIRECT("'"&amp;L$145&amp;"'!A1:A300"))*(_summary!$C231=INDIRECT("'"&amp;L$145&amp;"'!B1:B300")),0))</f>
        <v>1.142180797017476</v>
      </c>
      <c r="M231" s="15">
        <f t="array" aca="1" ref="M231" ca="1">INDEX(OFFSET(INDIRECT("'"&amp;M$145&amp;"'!A1"),0,$C$144,200,1),MATCH(1,(_summary!$B231=INDIRECT("'"&amp;M$145&amp;"'!A1:A300"))*(_summary!$C231=INDIRECT("'"&amp;M$145&amp;"'!B1:B300")),0))</f>
        <v>1.142180797017476</v>
      </c>
      <c r="N231" s="15">
        <f t="array" aca="1" ref="N231" ca="1">INDEX(OFFSET(INDIRECT("'"&amp;N$145&amp;"'!A1"),0,$C$144,200,1),MATCH(1,(_summary!$B231=INDIRECT("'"&amp;N$145&amp;"'!A1:A300"))*(_summary!$C231=INDIRECT("'"&amp;N$145&amp;"'!B1:B300")),0))</f>
        <v>1</v>
      </c>
      <c r="O231" s="15">
        <f t="array" aca="1" ref="O231" ca="1">INDEX(OFFSET(INDIRECT("'"&amp;O$145&amp;"'!A1"),0,$C$144,200,1),MATCH(1,(_summary!$B231=INDIRECT("'"&amp;O$145&amp;"'!A1:A300"))*(_summary!$C231=INDIRECT("'"&amp;O$145&amp;"'!B1:B300")),0))</f>
        <v>1</v>
      </c>
      <c r="P231" s="15">
        <f t="array" aca="1" ref="P231" ca="1">INDEX(OFFSET(INDIRECT("'"&amp;P$145&amp;"'!A1"),0,$C$144,200,1),MATCH(1,(_summary!$B231=INDIRECT("'"&amp;P$145&amp;"'!A1:A300"))*(_summary!$C231=INDIRECT("'"&amp;P$145&amp;"'!B1:B300")),0))</f>
        <v>1</v>
      </c>
      <c r="Q231" s="41">
        <f t="shared" ca="1" si="34"/>
        <v>1.1841415849268699</v>
      </c>
      <c r="T231" s="15" t="e">
        <f t="array" aca="1" ref="T231" ca="1">INDEX(OFFSET(INDIRECT("'"&amp;T$145&amp;"'!A1"),0,$C$144,200,1),MATCH(1,(_summary!$B231=INDIRECT("'"&amp;T$145&amp;"'!A1:A300"))*(_summary!$C231=INDIRECT("'"&amp;T$145&amp;"'!B1:B300")),0))</f>
        <v>#REF!</v>
      </c>
      <c r="U231" s="15" t="e">
        <f t="array" aca="1" ref="U231" ca="1">INDEX(OFFSET(INDIRECT("'"&amp;U$145&amp;"'!A1"),0,$C$144,200,1),MATCH(1,(_summary!$B231=INDIRECT("'"&amp;U$145&amp;"'!A1:A300"))*(_summary!$C231=INDIRECT("'"&amp;U$145&amp;"'!B1:B300")),0))</f>
        <v>#REF!</v>
      </c>
      <c r="V231" s="15" t="e">
        <f t="array" aca="1" ref="V231" ca="1">INDEX(OFFSET(INDIRECT("'"&amp;V$145&amp;"'!A1"),0,$C$144,200,1),MATCH(1,(_summary!$B231=INDIRECT("'"&amp;V$145&amp;"'!A1:A300"))*(_summary!$C231=INDIRECT("'"&amp;V$145&amp;"'!B1:B300")),0))</f>
        <v>#REF!</v>
      </c>
    </row>
    <row r="232" spans="2:22" ht="15.6" thickTop="1" thickBot="1" x14ac:dyDescent="0.35">
      <c r="B232" t="s">
        <v>4</v>
      </c>
      <c r="C232">
        <f t="shared" si="33"/>
        <v>3</v>
      </c>
      <c r="D232" s="15">
        <f t="array" aca="1" ref="D232" ca="1">INDEX(OFFSET(INDIRECT("'"&amp;D$145&amp;"'!A1"),0,$C$144,200,1),MATCH(1,(_summary!$B232=INDIRECT("'"&amp;D$145&amp;"'!A1:A300"))*(_summary!$C232=INDIRECT("'"&amp;D$145&amp;"'!B1:B300")),0))</f>
        <v>1.1083566528098312</v>
      </c>
      <c r="G232" s="15">
        <f t="array" aca="1" ref="G232" ca="1">INDEX(OFFSET(INDIRECT("'"&amp;G$145&amp;"'!A1"),0,$C$144,200,1),MATCH(1,(_summary!$B232=INDIRECT("'"&amp;G$145&amp;"'!A1:A300"))*(_summary!$C232=INDIRECT("'"&amp;G$145&amp;"'!B1:B300")),0))</f>
        <v>1.1509671644846506</v>
      </c>
      <c r="H232" s="15">
        <f t="array" aca="1" ref="H232" ca="1">INDEX(OFFSET(INDIRECT("'"&amp;H$145&amp;"'!A1"),0,$C$144,200,1),MATCH(1,(_summary!$B232=INDIRECT("'"&amp;H$145&amp;"'!A1:A300"))*(_summary!$C232=INDIRECT("'"&amp;H$145&amp;"'!B1:B300")),0))</f>
        <v>1.4877811945779973</v>
      </c>
      <c r="I232" s="15">
        <f t="array" aca="1" ref="I232" ca="1">INDEX(OFFSET(INDIRECT("'"&amp;I$145&amp;"'!A1"),0,$C$144,200,1),MATCH(1,(_summary!$B232=INDIRECT("'"&amp;I$145&amp;"'!A1:A300"))*(_summary!$C232=INDIRECT("'"&amp;I$145&amp;"'!B1:B300")),0))</f>
        <v>1.5258014514019871</v>
      </c>
      <c r="L232" s="15">
        <f t="array" aca="1" ref="L232" ca="1">INDEX(OFFSET(INDIRECT("'"&amp;L$145&amp;"'!A1"),0,$C$144,200,1),MATCH(1,(_summary!$B232=INDIRECT("'"&amp;L$145&amp;"'!A1:A300"))*(_summary!$C232=INDIRECT("'"&amp;L$145&amp;"'!B1:B300")),0))</f>
        <v>1.1369084358398038</v>
      </c>
      <c r="M232" s="15">
        <f t="array" aca="1" ref="M232" ca="1">INDEX(OFFSET(INDIRECT("'"&amp;M$145&amp;"'!A1"),0,$C$144,200,1),MATCH(1,(_summary!$B232=INDIRECT("'"&amp;M$145&amp;"'!A1:A300"))*(_summary!$C232=INDIRECT("'"&amp;M$145&amp;"'!B1:B300")),0))</f>
        <v>1.1369084358398038</v>
      </c>
      <c r="N232" s="15">
        <f t="array" aca="1" ref="N232" ca="1">INDEX(OFFSET(INDIRECT("'"&amp;N$145&amp;"'!A1"),0,$C$144,200,1),MATCH(1,(_summary!$B232=INDIRECT("'"&amp;N$145&amp;"'!A1:A300"))*(_summary!$C232=INDIRECT("'"&amp;N$145&amp;"'!B1:B300")),0))</f>
        <v>1</v>
      </c>
      <c r="O232" s="15">
        <f t="array" aca="1" ref="O232" ca="1">INDEX(OFFSET(INDIRECT("'"&amp;O$145&amp;"'!A1"),0,$C$144,200,1),MATCH(1,(_summary!$B232=INDIRECT("'"&amp;O$145&amp;"'!A1:A300"))*(_summary!$C232=INDIRECT("'"&amp;O$145&amp;"'!B1:B300")),0))</f>
        <v>1</v>
      </c>
      <c r="P232" s="15">
        <f t="array" aca="1" ref="P232" ca="1">INDEX(OFFSET(INDIRECT("'"&amp;P$145&amp;"'!A1"),0,$C$144,200,1),MATCH(1,(_summary!$B232=INDIRECT("'"&amp;P$145&amp;"'!A1:A300"))*(_summary!$C232=INDIRECT("'"&amp;P$145&amp;"'!B1:B300")),0))</f>
        <v>1</v>
      </c>
      <c r="Q232" s="41">
        <f t="shared" ca="1" si="34"/>
        <v>1.1718581483282304</v>
      </c>
      <c r="T232" s="15" t="e">
        <f t="array" aca="1" ref="T232" ca="1">INDEX(OFFSET(INDIRECT("'"&amp;T$145&amp;"'!A1"),0,$C$144,200,1),MATCH(1,(_summary!$B232=INDIRECT("'"&amp;T$145&amp;"'!A1:A300"))*(_summary!$C232=INDIRECT("'"&amp;T$145&amp;"'!B1:B300")),0))</f>
        <v>#REF!</v>
      </c>
      <c r="U232" s="15" t="e">
        <f t="array" aca="1" ref="U232" ca="1">INDEX(OFFSET(INDIRECT("'"&amp;U$145&amp;"'!A1"),0,$C$144,200,1),MATCH(1,(_summary!$B232=INDIRECT("'"&amp;U$145&amp;"'!A1:A300"))*(_summary!$C232=INDIRECT("'"&amp;U$145&amp;"'!B1:B300")),0))</f>
        <v>#REF!</v>
      </c>
      <c r="V232" s="15" t="e">
        <f t="array" aca="1" ref="V232" ca="1">INDEX(OFFSET(INDIRECT("'"&amp;V$145&amp;"'!A1"),0,$C$144,200,1),MATCH(1,(_summary!$B232=INDIRECT("'"&amp;V$145&amp;"'!A1:A300"))*(_summary!$C232=INDIRECT("'"&amp;V$145&amp;"'!B1:B300")),0))</f>
        <v>#REF!</v>
      </c>
    </row>
    <row r="233" spans="2:22" ht="15.6" thickTop="1" thickBot="1" x14ac:dyDescent="0.35">
      <c r="B233" t="s">
        <v>12</v>
      </c>
      <c r="C233">
        <f t="shared" si="33"/>
        <v>4</v>
      </c>
      <c r="D233" s="15">
        <f t="array" aca="1" ref="D233" ca="1">INDEX(OFFSET(INDIRECT("'"&amp;D$145&amp;"'!A1"),0,$C$144,200,1),MATCH(1,(_summary!$B233=INDIRECT("'"&amp;D$145&amp;"'!A1:A300"))*(_summary!$C233=INDIRECT("'"&amp;D$145&amp;"'!B1:B300")),0))</f>
        <v>1.0238814437740824</v>
      </c>
      <c r="G233" s="15">
        <f t="array" aca="1" ref="G233" ca="1">INDEX(OFFSET(INDIRECT("'"&amp;G$145&amp;"'!A1"),0,$C$144,200,1),MATCH(1,(_summary!$B233=INDIRECT("'"&amp;G$145&amp;"'!A1:A300"))*(_summary!$C233=INDIRECT("'"&amp;G$145&amp;"'!B1:B300")),0))</f>
        <v>1.02</v>
      </c>
      <c r="H233" s="15">
        <f t="array" aca="1" ref="H233" ca="1">INDEX(OFFSET(INDIRECT("'"&amp;H$145&amp;"'!A1"),0,$C$144,200,1),MATCH(1,(_summary!$B233=INDIRECT("'"&amp;H$145&amp;"'!A1:A300"))*(_summary!$C233=INDIRECT("'"&amp;H$145&amp;"'!B1:B300")),0))</f>
        <v>1.5747238545486246</v>
      </c>
      <c r="I233" s="15">
        <f t="array" aca="1" ref="I233" ca="1">INDEX(OFFSET(INDIRECT("'"&amp;I$145&amp;"'!A1"),0,$C$144,200,1),MATCH(1,(_summary!$B233=INDIRECT("'"&amp;I$145&amp;"'!A1:A300"))*(_summary!$C233=INDIRECT("'"&amp;I$145&amp;"'!B1:B300")),0))</f>
        <v>1.4677412351462522</v>
      </c>
      <c r="L233" s="15">
        <f t="array" aca="1" ref="L233" ca="1">INDEX(OFFSET(INDIRECT("'"&amp;L$145&amp;"'!A1"),0,$C$144,200,1),MATCH(1,(_summary!$B233=INDIRECT("'"&amp;L$145&amp;"'!A1:A300"))*(_summary!$C233=INDIRECT("'"&amp;L$145&amp;"'!B1:B300")),0))</f>
        <v>1.5423250618988524</v>
      </c>
      <c r="M233" s="15">
        <f t="array" aca="1" ref="M233" ca="1">INDEX(OFFSET(INDIRECT("'"&amp;M$145&amp;"'!A1"),0,$C$144,200,1),MATCH(1,(_summary!$B233=INDIRECT("'"&amp;M$145&amp;"'!A1:A300"))*(_summary!$C233=INDIRECT("'"&amp;M$145&amp;"'!B1:B300")),0))</f>
        <v>1.5423250618988524</v>
      </c>
      <c r="N233" s="15">
        <f t="array" aca="1" ref="N233" ca="1">INDEX(OFFSET(INDIRECT("'"&amp;N$145&amp;"'!A1"),0,$C$144,200,1),MATCH(1,(_summary!$B233=INDIRECT("'"&amp;N$145&amp;"'!A1:A300"))*(_summary!$C233=INDIRECT("'"&amp;N$145&amp;"'!B1:B300")),0))</f>
        <v>1</v>
      </c>
      <c r="O233" s="15">
        <f t="array" aca="1" ref="O233" ca="1">INDEX(OFFSET(INDIRECT("'"&amp;O$145&amp;"'!A1"),0,$C$144,200,1),MATCH(1,(_summary!$B233=INDIRECT("'"&amp;O$145&amp;"'!A1:A300"))*(_summary!$C233=INDIRECT("'"&amp;O$145&amp;"'!B1:B300")),0))</f>
        <v>1</v>
      </c>
      <c r="P233" s="15">
        <f t="array" aca="1" ref="P233" ca="1">INDEX(OFFSET(INDIRECT("'"&amp;P$145&amp;"'!A1"),0,$C$144,200,1),MATCH(1,(_summary!$B233=INDIRECT("'"&amp;P$145&amp;"'!A1:A300"))*(_summary!$C233=INDIRECT("'"&amp;P$145&amp;"'!B1:B300")),0))</f>
        <v>1</v>
      </c>
      <c r="Q233" s="41">
        <f t="shared" ca="1" si="34"/>
        <v>1.2412218508074071</v>
      </c>
      <c r="T233" s="15" t="e">
        <f t="array" aca="1" ref="T233" ca="1">INDEX(OFFSET(INDIRECT("'"&amp;T$145&amp;"'!A1"),0,$C$144,200,1),MATCH(1,(_summary!$B233=INDIRECT("'"&amp;T$145&amp;"'!A1:A300"))*(_summary!$C233=INDIRECT("'"&amp;T$145&amp;"'!B1:B300")),0))</f>
        <v>#REF!</v>
      </c>
      <c r="U233" s="15" t="e">
        <f t="array" aca="1" ref="U233" ca="1">INDEX(OFFSET(INDIRECT("'"&amp;U$145&amp;"'!A1"),0,$C$144,200,1),MATCH(1,(_summary!$B233=INDIRECT("'"&amp;U$145&amp;"'!A1:A300"))*(_summary!$C233=INDIRECT("'"&amp;U$145&amp;"'!B1:B300")),0))</f>
        <v>#REF!</v>
      </c>
      <c r="V233" s="15" t="e">
        <f t="array" aca="1" ref="V233" ca="1">INDEX(OFFSET(INDIRECT("'"&amp;V$145&amp;"'!A1"),0,$C$144,200,1),MATCH(1,(_summary!$B233=INDIRECT("'"&amp;V$145&amp;"'!A1:A300"))*(_summary!$C233=INDIRECT("'"&amp;V$145&amp;"'!B1:B300")),0))</f>
        <v>#REF!</v>
      </c>
    </row>
    <row r="234" spans="2:22" ht="15.6" thickTop="1" thickBot="1" x14ac:dyDescent="0.35">
      <c r="B234" t="s">
        <v>1</v>
      </c>
      <c r="C234">
        <f t="shared" si="33"/>
        <v>4</v>
      </c>
      <c r="D234" s="15">
        <f t="array" aca="1" ref="D234" ca="1">INDEX(OFFSET(INDIRECT("'"&amp;D$145&amp;"'!A1"),0,$C$144,200,1),MATCH(1,(_summary!$B234=INDIRECT("'"&amp;D$145&amp;"'!A1:A300"))*(_summary!$C234=INDIRECT("'"&amp;D$145&amp;"'!B1:B300")),0))</f>
        <v>1.0619104298637008</v>
      </c>
      <c r="G234" s="15">
        <f t="array" aca="1" ref="G234" ca="1">INDEX(OFFSET(INDIRECT("'"&amp;G$145&amp;"'!A1"),0,$C$144,200,1),MATCH(1,(_summary!$B234=INDIRECT("'"&amp;G$145&amp;"'!A1:A300"))*(_summary!$C234=INDIRECT("'"&amp;G$145&amp;"'!B1:B300")),0))</f>
        <v>1.1067946419236676</v>
      </c>
      <c r="H234" s="15">
        <f t="array" aca="1" ref="H234" ca="1">INDEX(OFFSET(INDIRECT("'"&amp;H$145&amp;"'!A1"),0,$C$144,200,1),MATCH(1,(_summary!$B234=INDIRECT("'"&amp;H$145&amp;"'!A1:A300"))*(_summary!$C234=INDIRECT("'"&amp;H$145&amp;"'!B1:B300")),0))</f>
        <v>1.5278624371326026</v>
      </c>
      <c r="I234" s="15">
        <f t="array" aca="1" ref="I234" ca="1">INDEX(OFFSET(INDIRECT("'"&amp;I$145&amp;"'!A1"),0,$C$144,200,1),MATCH(1,(_summary!$B234=INDIRECT("'"&amp;I$145&amp;"'!A1:A300"))*(_summary!$C234=INDIRECT("'"&amp;I$145&amp;"'!B1:B300")),0))</f>
        <v>1.2438453373715834</v>
      </c>
      <c r="L234" s="15">
        <f t="array" aca="1" ref="L234" ca="1">INDEX(OFFSET(INDIRECT("'"&amp;L$145&amp;"'!A1"),0,$C$144,200,1),MATCH(1,(_summary!$B234=INDIRECT("'"&amp;L$145&amp;"'!A1:A300"))*(_summary!$C234=INDIRECT("'"&amp;L$145&amp;"'!B1:B300")),0))</f>
        <v>1.1199740672979923</v>
      </c>
      <c r="M234" s="15">
        <f t="array" aca="1" ref="M234" ca="1">INDEX(OFFSET(INDIRECT("'"&amp;M$145&amp;"'!A1"),0,$C$144,200,1),MATCH(1,(_summary!$B234=INDIRECT("'"&amp;M$145&amp;"'!A1:A300"))*(_summary!$C234=INDIRECT("'"&amp;M$145&amp;"'!B1:B300")),0))</f>
        <v>1.1199740672979923</v>
      </c>
      <c r="N234" s="15">
        <f t="array" aca="1" ref="N234" ca="1">INDEX(OFFSET(INDIRECT("'"&amp;N$145&amp;"'!A1"),0,$C$144,200,1),MATCH(1,(_summary!$B234=INDIRECT("'"&amp;N$145&amp;"'!A1:A300"))*(_summary!$C234=INDIRECT("'"&amp;N$145&amp;"'!B1:B300")),0))</f>
        <v>1</v>
      </c>
      <c r="O234" s="15">
        <f t="array" aca="1" ref="O234" ca="1">INDEX(OFFSET(INDIRECT("'"&amp;O$145&amp;"'!A1"),0,$C$144,200,1),MATCH(1,(_summary!$B234=INDIRECT("'"&amp;O$145&amp;"'!A1:A300"))*(_summary!$C234=INDIRECT("'"&amp;O$145&amp;"'!B1:B300")),0))</f>
        <v>1</v>
      </c>
      <c r="P234" s="15">
        <f t="array" aca="1" ref="P234" ca="1">INDEX(OFFSET(INDIRECT("'"&amp;P$145&amp;"'!A1"),0,$C$144,200,1),MATCH(1,(_summary!$B234=INDIRECT("'"&amp;P$145&amp;"'!A1:A300"))*(_summary!$C234=INDIRECT("'"&amp;P$145&amp;"'!B1:B300")),0))</f>
        <v>1</v>
      </c>
      <c r="Q234" s="41">
        <f t="shared" ca="1" si="34"/>
        <v>1.1311512200986154</v>
      </c>
      <c r="T234" s="15" t="e">
        <f t="array" aca="1" ref="T234" ca="1">INDEX(OFFSET(INDIRECT("'"&amp;T$145&amp;"'!A1"),0,$C$144,200,1),MATCH(1,(_summary!$B234=INDIRECT("'"&amp;T$145&amp;"'!A1:A300"))*(_summary!$C234=INDIRECT("'"&amp;T$145&amp;"'!B1:B300")),0))</f>
        <v>#REF!</v>
      </c>
      <c r="U234" s="15" t="e">
        <f t="array" aca="1" ref="U234" ca="1">INDEX(OFFSET(INDIRECT("'"&amp;U$145&amp;"'!A1"),0,$C$144,200,1),MATCH(1,(_summary!$B234=INDIRECT("'"&amp;U$145&amp;"'!A1:A300"))*(_summary!$C234=INDIRECT("'"&amp;U$145&amp;"'!B1:B300")),0))</f>
        <v>#REF!</v>
      </c>
      <c r="V234" s="15" t="e">
        <f t="array" aca="1" ref="V234" ca="1">INDEX(OFFSET(INDIRECT("'"&amp;V$145&amp;"'!A1"),0,$C$144,200,1),MATCH(1,(_summary!$B234=INDIRECT("'"&amp;V$145&amp;"'!A1:A300"))*(_summary!$C234=INDIRECT("'"&amp;V$145&amp;"'!B1:B300")),0))</f>
        <v>#REF!</v>
      </c>
    </row>
    <row r="235" spans="2:22" ht="15.6" thickTop="1" thickBot="1" x14ac:dyDescent="0.35">
      <c r="B235" t="s">
        <v>19</v>
      </c>
      <c r="C235">
        <f t="shared" si="33"/>
        <v>4</v>
      </c>
      <c r="D235" s="15">
        <f t="array" aca="1" ref="D235" ca="1">INDEX(OFFSET(INDIRECT("'"&amp;D$145&amp;"'!A1"),0,$C$144,200,1),MATCH(1,(_summary!$B235=INDIRECT("'"&amp;D$145&amp;"'!A1:A300"))*(_summary!$C235=INDIRECT("'"&amp;D$145&amp;"'!B1:B300")),0))</f>
        <v>1.0259991476409043</v>
      </c>
      <c r="G235" s="15">
        <f t="array" aca="1" ref="G235" ca="1">INDEX(OFFSET(INDIRECT("'"&amp;G$145&amp;"'!A1"),0,$C$144,200,1),MATCH(1,(_summary!$B235=INDIRECT("'"&amp;G$145&amp;"'!A1:A300"))*(_summary!$C235=INDIRECT("'"&amp;G$145&amp;"'!B1:B300")),0))</f>
        <v>1.1734103034748269</v>
      </c>
      <c r="H235" s="15">
        <f t="array" aca="1" ref="H235" ca="1">INDEX(OFFSET(INDIRECT("'"&amp;H$145&amp;"'!A1"),0,$C$144,200,1),MATCH(1,(_summary!$B235=INDIRECT("'"&amp;H$145&amp;"'!A1:A300"))*(_summary!$C235=INDIRECT("'"&amp;H$145&amp;"'!B1:B300")),0))</f>
        <v>1.3396903765585739</v>
      </c>
      <c r="I235" s="15">
        <f t="array" aca="1" ref="I235" ca="1">INDEX(OFFSET(INDIRECT("'"&amp;I$145&amp;"'!A1"),0,$C$144,200,1),MATCH(1,(_summary!$B235=INDIRECT("'"&amp;I$145&amp;"'!A1:A300"))*(_summary!$C235=INDIRECT("'"&amp;I$145&amp;"'!B1:B300")),0))</f>
        <v>1.3632495821946651</v>
      </c>
      <c r="L235" s="15">
        <f t="array" aca="1" ref="L235" ca="1">INDEX(OFFSET(INDIRECT("'"&amp;L$145&amp;"'!A1"),0,$C$144,200,1),MATCH(1,(_summary!$B235=INDIRECT("'"&amp;L$145&amp;"'!A1:A300"))*(_summary!$C235=INDIRECT("'"&amp;L$145&amp;"'!B1:B300")),0))</f>
        <v>1.02</v>
      </c>
      <c r="M235" s="15">
        <f t="array" aca="1" ref="M235" ca="1">INDEX(OFFSET(INDIRECT("'"&amp;M$145&amp;"'!A1"),0,$C$144,200,1),MATCH(1,(_summary!$B235=INDIRECT("'"&amp;M$145&amp;"'!A1:A300"))*(_summary!$C235=INDIRECT("'"&amp;M$145&amp;"'!B1:B300")),0))</f>
        <v>1.02</v>
      </c>
      <c r="N235" s="15">
        <f t="array" aca="1" ref="N235" ca="1">INDEX(OFFSET(INDIRECT("'"&amp;N$145&amp;"'!A1"),0,$C$144,200,1),MATCH(1,(_summary!$B235=INDIRECT("'"&amp;N$145&amp;"'!A1:A300"))*(_summary!$C235=INDIRECT("'"&amp;N$145&amp;"'!B1:B300")),0))</f>
        <v>1</v>
      </c>
      <c r="O235" s="15">
        <f t="array" aca="1" ref="O235" ca="1">INDEX(OFFSET(INDIRECT("'"&amp;O$145&amp;"'!A1"),0,$C$144,200,1),MATCH(1,(_summary!$B235=INDIRECT("'"&amp;O$145&amp;"'!A1:A300"))*(_summary!$C235=INDIRECT("'"&amp;O$145&amp;"'!B1:B300")),0))</f>
        <v>1</v>
      </c>
      <c r="P235" s="15">
        <f t="array" aca="1" ref="P235" ca="1">INDEX(OFFSET(INDIRECT("'"&amp;P$145&amp;"'!A1"),0,$C$144,200,1),MATCH(1,(_summary!$B235=INDIRECT("'"&amp;P$145&amp;"'!A1:A300"))*(_summary!$C235=INDIRECT("'"&amp;P$145&amp;"'!B1:B300")),0))</f>
        <v>1</v>
      </c>
      <c r="Q235" s="41">
        <f t="shared" ca="1" si="34"/>
        <v>1.1047054899854409</v>
      </c>
      <c r="T235" s="15" t="e">
        <f t="array" aca="1" ref="T235" ca="1">INDEX(OFFSET(INDIRECT("'"&amp;T$145&amp;"'!A1"),0,$C$144,200,1),MATCH(1,(_summary!$B235=INDIRECT("'"&amp;T$145&amp;"'!A1:A300"))*(_summary!$C235=INDIRECT("'"&amp;T$145&amp;"'!B1:B300")),0))</f>
        <v>#REF!</v>
      </c>
      <c r="U235" s="15" t="e">
        <f t="array" aca="1" ref="U235" ca="1">INDEX(OFFSET(INDIRECT("'"&amp;U$145&amp;"'!A1"),0,$C$144,200,1),MATCH(1,(_summary!$B235=INDIRECT("'"&amp;U$145&amp;"'!A1:A300"))*(_summary!$C235=INDIRECT("'"&amp;U$145&amp;"'!B1:B300")),0))</f>
        <v>#REF!</v>
      </c>
      <c r="V235" s="15" t="e">
        <f t="array" aca="1" ref="V235" ca="1">INDEX(OFFSET(INDIRECT("'"&amp;V$145&amp;"'!A1"),0,$C$144,200,1),MATCH(1,(_summary!$B235=INDIRECT("'"&amp;V$145&amp;"'!A1:A300"))*(_summary!$C235=INDIRECT("'"&amp;V$145&amp;"'!B1:B300")),0))</f>
        <v>#REF!</v>
      </c>
    </row>
    <row r="236" spans="2:22" ht="15.6" thickTop="1" thickBot="1" x14ac:dyDescent="0.35">
      <c r="B236" t="s">
        <v>22</v>
      </c>
      <c r="C236">
        <f t="shared" si="33"/>
        <v>4</v>
      </c>
      <c r="D236" s="15">
        <f t="array" aca="1" ref="D236" ca="1">INDEX(OFFSET(INDIRECT("'"&amp;D$145&amp;"'!A1"),0,$C$144,200,1),MATCH(1,(_summary!$B236=INDIRECT("'"&amp;D$145&amp;"'!A1:A300"))*(_summary!$C236=INDIRECT("'"&amp;D$145&amp;"'!B1:B300")),0))</f>
        <v>1.0306386699129562</v>
      </c>
      <c r="G236" s="15">
        <f t="array" aca="1" ref="G236" ca="1">INDEX(OFFSET(INDIRECT("'"&amp;G$145&amp;"'!A1"),0,$C$144,200,1),MATCH(1,(_summary!$B236=INDIRECT("'"&amp;G$145&amp;"'!A1:A300"))*(_summary!$C236=INDIRECT("'"&amp;G$145&amp;"'!B1:B300")),0))</f>
        <v>1.0754300472323863</v>
      </c>
      <c r="H236" s="15">
        <f t="array" aca="1" ref="H236" ca="1">INDEX(OFFSET(INDIRECT("'"&amp;H$145&amp;"'!A1"),0,$C$144,200,1),MATCH(1,(_summary!$B236=INDIRECT("'"&amp;H$145&amp;"'!A1:A300"))*(_summary!$C236=INDIRECT("'"&amp;H$145&amp;"'!B1:B300")),0))</f>
        <v>1.4415884972513802</v>
      </c>
      <c r="I236" s="15">
        <f t="array" aca="1" ref="I236" ca="1">INDEX(OFFSET(INDIRECT("'"&amp;I$145&amp;"'!A1"),0,$C$144,200,1),MATCH(1,(_summary!$B236=INDIRECT("'"&amp;I$145&amp;"'!A1:A300"))*(_summary!$C236=INDIRECT("'"&amp;I$145&amp;"'!B1:B300")),0))</f>
        <v>1.3948056476928921</v>
      </c>
      <c r="L236" s="15">
        <f t="array" aca="1" ref="L236" ca="1">INDEX(OFFSET(INDIRECT("'"&amp;L$145&amp;"'!A1"),0,$C$144,200,1),MATCH(1,(_summary!$B236=INDIRECT("'"&amp;L$145&amp;"'!A1:A300"))*(_summary!$C236=INDIRECT("'"&amp;L$145&amp;"'!B1:B300")),0))</f>
        <v>1.02</v>
      </c>
      <c r="M236" s="15">
        <f t="array" aca="1" ref="M236" ca="1">INDEX(OFFSET(INDIRECT("'"&amp;M$145&amp;"'!A1"),0,$C$144,200,1),MATCH(1,(_summary!$B236=INDIRECT("'"&amp;M$145&amp;"'!A1:A300"))*(_summary!$C236=INDIRECT("'"&amp;M$145&amp;"'!B1:B300")),0))</f>
        <v>1.02</v>
      </c>
      <c r="N236" s="15">
        <f t="array" aca="1" ref="N236" ca="1">INDEX(OFFSET(INDIRECT("'"&amp;N$145&amp;"'!A1"),0,$C$144,200,1),MATCH(1,(_summary!$B236=INDIRECT("'"&amp;N$145&amp;"'!A1:A300"))*(_summary!$C236=INDIRECT("'"&amp;N$145&amp;"'!B1:B300")),0))</f>
        <v>1</v>
      </c>
      <c r="O236" s="15">
        <f t="array" aca="1" ref="O236" ca="1">INDEX(OFFSET(INDIRECT("'"&amp;O$145&amp;"'!A1"),0,$C$144,200,1),MATCH(1,(_summary!$B236=INDIRECT("'"&amp;O$145&amp;"'!A1:A300"))*(_summary!$C236=INDIRECT("'"&amp;O$145&amp;"'!B1:B300")),0))</f>
        <v>1</v>
      </c>
      <c r="P236" s="15">
        <f t="array" aca="1" ref="P236" ca="1">INDEX(OFFSET(INDIRECT("'"&amp;P$145&amp;"'!A1"),0,$C$144,200,1),MATCH(1,(_summary!$B236=INDIRECT("'"&amp;P$145&amp;"'!A1:A300"))*(_summary!$C236=INDIRECT("'"&amp;P$145&amp;"'!B1:B300")),0))</f>
        <v>1</v>
      </c>
      <c r="Q236" s="41">
        <f t="shared" ca="1" si="34"/>
        <v>1.1091625402321794</v>
      </c>
      <c r="T236" s="15" t="e">
        <f t="array" aca="1" ref="T236" ca="1">INDEX(OFFSET(INDIRECT("'"&amp;T$145&amp;"'!A1"),0,$C$144,200,1),MATCH(1,(_summary!$B236=INDIRECT("'"&amp;T$145&amp;"'!A1:A300"))*(_summary!$C236=INDIRECT("'"&amp;T$145&amp;"'!B1:B300")),0))</f>
        <v>#REF!</v>
      </c>
      <c r="U236" s="15" t="e">
        <f t="array" aca="1" ref="U236" ca="1">INDEX(OFFSET(INDIRECT("'"&amp;U$145&amp;"'!A1"),0,$C$144,200,1),MATCH(1,(_summary!$B236=INDIRECT("'"&amp;U$145&amp;"'!A1:A300"))*(_summary!$C236=INDIRECT("'"&amp;U$145&amp;"'!B1:B300")),0))</f>
        <v>#REF!</v>
      </c>
      <c r="V236" s="15" t="e">
        <f t="array" aca="1" ref="V236" ca="1">INDEX(OFFSET(INDIRECT("'"&amp;V$145&amp;"'!A1"),0,$C$144,200,1),MATCH(1,(_summary!$B236=INDIRECT("'"&amp;V$145&amp;"'!A1:A300"))*(_summary!$C236=INDIRECT("'"&amp;V$145&amp;"'!B1:B300")),0))</f>
        <v>#REF!</v>
      </c>
    </row>
    <row r="237" spans="2:22" ht="15.6" thickTop="1" thickBot="1" x14ac:dyDescent="0.35">
      <c r="B237" t="s">
        <v>28</v>
      </c>
      <c r="C237">
        <f t="shared" si="33"/>
        <v>4</v>
      </c>
      <c r="D237" s="15">
        <f t="array" aca="1" ref="D237" ca="1">INDEX(OFFSET(INDIRECT("'"&amp;D$145&amp;"'!A1"),0,$C$144,200,1),MATCH(1,(_summary!$B237=INDIRECT("'"&amp;D$145&amp;"'!A1:A300"))*(_summary!$C237=INDIRECT("'"&amp;D$145&amp;"'!B1:B300")),0))</f>
        <v>1.0306386699129562</v>
      </c>
      <c r="G237" s="15">
        <f t="array" aca="1" ref="G237" ca="1">INDEX(OFFSET(INDIRECT("'"&amp;G$145&amp;"'!A1"),0,$C$144,200,1),MATCH(1,(_summary!$B237=INDIRECT("'"&amp;G$145&amp;"'!A1:A300"))*(_summary!$C237=INDIRECT("'"&amp;G$145&amp;"'!B1:B300")),0))</f>
        <v>1.1118821078633352</v>
      </c>
      <c r="H237" s="15">
        <f t="array" aca="1" ref="H237" ca="1">INDEX(OFFSET(INDIRECT("'"&amp;H$145&amp;"'!A1"),0,$C$144,200,1),MATCH(1,(_summary!$B237=INDIRECT("'"&amp;H$145&amp;"'!A1:A300"))*(_summary!$C237=INDIRECT("'"&amp;H$145&amp;"'!B1:B300")),0))</f>
        <v>1.4181186255781988</v>
      </c>
      <c r="I237" s="15">
        <f t="array" aca="1" ref="I237" ca="1">INDEX(OFFSET(INDIRECT("'"&amp;I$145&amp;"'!A1"),0,$C$144,200,1),MATCH(1,(_summary!$B237=INDIRECT("'"&amp;I$145&amp;"'!A1:A300"))*(_summary!$C237=INDIRECT("'"&amp;I$145&amp;"'!B1:B300")),0))</f>
        <v>1.450112823657379</v>
      </c>
      <c r="L237" s="15">
        <f t="array" aca="1" ref="L237" ca="1">INDEX(OFFSET(INDIRECT("'"&amp;L$145&amp;"'!A1"),0,$C$144,200,1),MATCH(1,(_summary!$B237=INDIRECT("'"&amp;L$145&amp;"'!A1:A300"))*(_summary!$C237=INDIRECT("'"&amp;L$145&amp;"'!B1:B300")),0))</f>
        <v>1.299218608624457</v>
      </c>
      <c r="M237" s="15">
        <f t="array" aca="1" ref="M237" ca="1">INDEX(OFFSET(INDIRECT("'"&amp;M$145&amp;"'!A1"),0,$C$144,200,1),MATCH(1,(_summary!$B237=INDIRECT("'"&amp;M$145&amp;"'!A1:A300"))*(_summary!$C237=INDIRECT("'"&amp;M$145&amp;"'!B1:B300")),0))</f>
        <v>1.299218608624457</v>
      </c>
      <c r="N237" s="15">
        <f t="array" aca="1" ref="N237" ca="1">INDEX(OFFSET(INDIRECT("'"&amp;N$145&amp;"'!A1"),0,$C$144,200,1),MATCH(1,(_summary!$B237=INDIRECT("'"&amp;N$145&amp;"'!A1:A300"))*(_summary!$C237=INDIRECT("'"&amp;N$145&amp;"'!B1:B300")),0))</f>
        <v>1</v>
      </c>
      <c r="O237" s="15">
        <f t="array" aca="1" ref="O237" ca="1">INDEX(OFFSET(INDIRECT("'"&amp;O$145&amp;"'!A1"),0,$C$144,200,1),MATCH(1,(_summary!$B237=INDIRECT("'"&amp;O$145&amp;"'!A1:A300"))*(_summary!$C237=INDIRECT("'"&amp;O$145&amp;"'!B1:B300")),0))</f>
        <v>1</v>
      </c>
      <c r="P237" s="15">
        <f t="array" aca="1" ref="P237" ca="1">INDEX(OFFSET(INDIRECT("'"&amp;P$145&amp;"'!A1"),0,$C$144,200,1),MATCH(1,(_summary!$B237=INDIRECT("'"&amp;P$145&amp;"'!A1:A300"))*(_summary!$C237=INDIRECT("'"&amp;P$145&amp;"'!B1:B300")),0))</f>
        <v>1</v>
      </c>
      <c r="Q237" s="41">
        <f t="shared" ca="1" si="34"/>
        <v>1.1787988271400871</v>
      </c>
      <c r="T237" s="15" t="e">
        <f t="array" aca="1" ref="T237" ca="1">INDEX(OFFSET(INDIRECT("'"&amp;T$145&amp;"'!A1"),0,$C$144,200,1),MATCH(1,(_summary!$B237=INDIRECT("'"&amp;T$145&amp;"'!A1:A300"))*(_summary!$C237=INDIRECT("'"&amp;T$145&amp;"'!B1:B300")),0))</f>
        <v>#REF!</v>
      </c>
      <c r="U237" s="15" t="e">
        <f t="array" aca="1" ref="U237" ca="1">INDEX(OFFSET(INDIRECT("'"&amp;U$145&amp;"'!A1"),0,$C$144,200,1),MATCH(1,(_summary!$B237=INDIRECT("'"&amp;U$145&amp;"'!A1:A300"))*(_summary!$C237=INDIRECT("'"&amp;U$145&amp;"'!B1:B300")),0))</f>
        <v>#REF!</v>
      </c>
      <c r="V237" s="15" t="e">
        <f t="array" aca="1" ref="V237" ca="1">INDEX(OFFSET(INDIRECT("'"&amp;V$145&amp;"'!A1"),0,$C$144,200,1),MATCH(1,(_summary!$B237=INDIRECT("'"&amp;V$145&amp;"'!A1:A300"))*(_summary!$C237=INDIRECT("'"&amp;V$145&amp;"'!B1:B300")),0))</f>
        <v>#REF!</v>
      </c>
    </row>
    <row r="238" spans="2:22" ht="15.6" thickTop="1" thickBot="1" x14ac:dyDescent="0.35">
      <c r="B238" t="s">
        <v>13</v>
      </c>
      <c r="C238">
        <f t="shared" si="33"/>
        <v>4</v>
      </c>
      <c r="D238" s="15">
        <f t="array" aca="1" ref="D238" ca="1">INDEX(OFFSET(INDIRECT("'"&amp;D$145&amp;"'!A1"),0,$C$144,200,1),MATCH(1,(_summary!$B238=INDIRECT("'"&amp;D$145&amp;"'!A1:A300"))*(_summary!$C238=INDIRECT("'"&amp;D$145&amp;"'!B1:B300")),0))</f>
        <v>1.02</v>
      </c>
      <c r="G238" s="15">
        <f t="array" aca="1" ref="G238" ca="1">INDEX(OFFSET(INDIRECT("'"&amp;G$145&amp;"'!A1"),0,$C$144,200,1),MATCH(1,(_summary!$B238=INDIRECT("'"&amp;G$145&amp;"'!A1:A300"))*(_summary!$C238=INDIRECT("'"&amp;G$145&amp;"'!B1:B300")),0))</f>
        <v>1.0754300472323863</v>
      </c>
      <c r="H238" s="15">
        <f t="array" aca="1" ref="H238" ca="1">INDEX(OFFSET(INDIRECT("'"&amp;H$145&amp;"'!A1"),0,$C$144,200,1),MATCH(1,(_summary!$B238=INDIRECT("'"&amp;H$145&amp;"'!A1:A300"))*(_summary!$C238=INDIRECT("'"&amp;H$145&amp;"'!B1:B300")),0))</f>
        <v>1.4156408651873631</v>
      </c>
      <c r="I238" s="15">
        <f t="array" aca="1" ref="I238" ca="1">INDEX(OFFSET(INDIRECT("'"&amp;I$145&amp;"'!A1"),0,$C$144,200,1),MATCH(1,(_summary!$B238=INDIRECT("'"&amp;I$145&amp;"'!A1:A300"))*(_summary!$C238=INDIRECT("'"&amp;I$145&amp;"'!B1:B300")),0))</f>
        <v>1.2585840055380904</v>
      </c>
      <c r="L238" s="15">
        <f t="array" aca="1" ref="L238" ca="1">INDEX(OFFSET(INDIRECT("'"&amp;L$145&amp;"'!A1"),0,$C$144,200,1),MATCH(1,(_summary!$B238=INDIRECT("'"&amp;L$145&amp;"'!A1:A300"))*(_summary!$C238=INDIRECT("'"&amp;L$145&amp;"'!B1:B300")),0))</f>
        <v>1.02</v>
      </c>
      <c r="M238" s="15">
        <f t="array" aca="1" ref="M238" ca="1">INDEX(OFFSET(INDIRECT("'"&amp;M$145&amp;"'!A1"),0,$C$144,200,1),MATCH(1,(_summary!$B238=INDIRECT("'"&amp;M$145&amp;"'!A1:A300"))*(_summary!$C238=INDIRECT("'"&amp;M$145&amp;"'!B1:B300")),0))</f>
        <v>1.02</v>
      </c>
      <c r="N238" s="15">
        <f t="array" aca="1" ref="N238" ca="1">INDEX(OFFSET(INDIRECT("'"&amp;N$145&amp;"'!A1"),0,$C$144,200,1),MATCH(1,(_summary!$B238=INDIRECT("'"&amp;N$145&amp;"'!A1:A300"))*(_summary!$C238=INDIRECT("'"&amp;N$145&amp;"'!B1:B300")),0))</f>
        <v>1</v>
      </c>
      <c r="O238" s="15">
        <f t="array" aca="1" ref="O238" ca="1">INDEX(OFFSET(INDIRECT("'"&amp;O$145&amp;"'!A1"),0,$C$144,200,1),MATCH(1,(_summary!$B238=INDIRECT("'"&amp;O$145&amp;"'!A1:A300"))*(_summary!$C238=INDIRECT("'"&amp;O$145&amp;"'!B1:B300")),0))</f>
        <v>1</v>
      </c>
      <c r="P238" s="15">
        <f t="array" aca="1" ref="P238" ca="1">INDEX(OFFSET(INDIRECT("'"&amp;P$145&amp;"'!A1"),0,$C$144,200,1),MATCH(1,(_summary!$B238=INDIRECT("'"&amp;P$145&amp;"'!A1:A300"))*(_summary!$C238=INDIRECT("'"&amp;P$145&amp;"'!B1:B300")),0))</f>
        <v>1</v>
      </c>
      <c r="Q238" s="41">
        <f t="shared" ca="1" si="34"/>
        <v>1.089961657550871</v>
      </c>
      <c r="T238" s="15" t="e">
        <f t="array" aca="1" ref="T238" ca="1">INDEX(OFFSET(INDIRECT("'"&amp;T$145&amp;"'!A1"),0,$C$144,200,1),MATCH(1,(_summary!$B238=INDIRECT("'"&amp;T$145&amp;"'!A1:A300"))*(_summary!$C238=INDIRECT("'"&amp;T$145&amp;"'!B1:B300")),0))</f>
        <v>#REF!</v>
      </c>
      <c r="U238" s="15" t="e">
        <f t="array" aca="1" ref="U238" ca="1">INDEX(OFFSET(INDIRECT("'"&amp;U$145&amp;"'!A1"),0,$C$144,200,1),MATCH(1,(_summary!$B238=INDIRECT("'"&amp;U$145&amp;"'!A1:A300"))*(_summary!$C238=INDIRECT("'"&amp;U$145&amp;"'!B1:B300")),0))</f>
        <v>#REF!</v>
      </c>
      <c r="V238" s="15" t="e">
        <f t="array" aca="1" ref="V238" ca="1">INDEX(OFFSET(INDIRECT("'"&amp;V$145&amp;"'!A1"),0,$C$144,200,1),MATCH(1,(_summary!$B238=INDIRECT("'"&amp;V$145&amp;"'!A1:A300"))*(_summary!$C238=INDIRECT("'"&amp;V$145&amp;"'!B1:B300")),0))</f>
        <v>#REF!</v>
      </c>
    </row>
    <row r="239" spans="2:22" ht="15.6" thickTop="1" thickBot="1" x14ac:dyDescent="0.35">
      <c r="B239" t="s">
        <v>17</v>
      </c>
      <c r="C239">
        <f t="shared" si="33"/>
        <v>4</v>
      </c>
      <c r="D239" s="15">
        <f t="array" aca="1" ref="D239" ca="1">INDEX(OFFSET(INDIRECT("'"&amp;D$145&amp;"'!A1"),0,$C$144,200,1),MATCH(1,(_summary!$B239=INDIRECT("'"&amp;D$145&amp;"'!A1:A300"))*(_summary!$C239=INDIRECT("'"&amp;D$145&amp;"'!B1:B300")),0))</f>
        <v>1.0977560783600941</v>
      </c>
      <c r="G239" s="15">
        <f t="array" aca="1" ref="G239" ca="1">INDEX(OFFSET(INDIRECT("'"&amp;G$145&amp;"'!A1"),0,$C$144,200,1),MATCH(1,(_summary!$B239=INDIRECT("'"&amp;G$145&amp;"'!A1:A300"))*(_summary!$C239=INDIRECT("'"&amp;G$145&amp;"'!B1:B300")),0))</f>
        <v>1.1499929270252545</v>
      </c>
      <c r="H239" s="15">
        <f t="array" aca="1" ref="H239" ca="1">INDEX(OFFSET(INDIRECT("'"&amp;H$145&amp;"'!A1"),0,$C$144,200,1),MATCH(1,(_summary!$B239=INDIRECT("'"&amp;H$145&amp;"'!A1:A300"))*(_summary!$C239=INDIRECT("'"&amp;H$145&amp;"'!B1:B300")),0))</f>
        <v>1.4181186255781988</v>
      </c>
      <c r="I239" s="15">
        <f t="array" aca="1" ref="I239" ca="1">INDEX(OFFSET(INDIRECT("'"&amp;I$145&amp;"'!A1"),0,$C$144,200,1),MATCH(1,(_summary!$B239=INDIRECT("'"&amp;I$145&amp;"'!A1:A300"))*(_summary!$C239=INDIRECT("'"&amp;I$145&amp;"'!B1:B300")),0))</f>
        <v>1.3231188071947693</v>
      </c>
      <c r="L239" s="15">
        <f t="array" aca="1" ref="L239" ca="1">INDEX(OFFSET(INDIRECT("'"&amp;L$145&amp;"'!A1"),0,$C$144,200,1),MATCH(1,(_summary!$B239=INDIRECT("'"&amp;L$145&amp;"'!A1:A300"))*(_summary!$C239=INDIRECT("'"&amp;L$145&amp;"'!B1:B300")),0))</f>
        <v>1.1920956633402795</v>
      </c>
      <c r="M239" s="15">
        <f t="array" aca="1" ref="M239" ca="1">INDEX(OFFSET(INDIRECT("'"&amp;M$145&amp;"'!A1"),0,$C$144,200,1),MATCH(1,(_summary!$B239=INDIRECT("'"&amp;M$145&amp;"'!A1:A300"))*(_summary!$C239=INDIRECT("'"&amp;M$145&amp;"'!B1:B300")),0))</f>
        <v>1.1920956633402795</v>
      </c>
      <c r="N239" s="15">
        <f t="array" aca="1" ref="N239" ca="1">INDEX(OFFSET(INDIRECT("'"&amp;N$145&amp;"'!A1"),0,$C$144,200,1),MATCH(1,(_summary!$B239=INDIRECT("'"&amp;N$145&amp;"'!A1:A300"))*(_summary!$C239=INDIRECT("'"&amp;N$145&amp;"'!B1:B300")),0))</f>
        <v>1</v>
      </c>
      <c r="O239" s="15">
        <f t="array" aca="1" ref="O239" ca="1">INDEX(OFFSET(INDIRECT("'"&amp;O$145&amp;"'!A1"),0,$C$144,200,1),MATCH(1,(_summary!$B239=INDIRECT("'"&amp;O$145&amp;"'!A1:A300"))*(_summary!$C239=INDIRECT("'"&amp;O$145&amp;"'!B1:B300")),0))</f>
        <v>1</v>
      </c>
      <c r="P239" s="15">
        <f t="array" aca="1" ref="P239" ca="1">INDEX(OFFSET(INDIRECT("'"&amp;P$145&amp;"'!A1"),0,$C$144,200,1),MATCH(1,(_summary!$B239=INDIRECT("'"&amp;P$145&amp;"'!A1:A300"))*(_summary!$C239=INDIRECT("'"&amp;P$145&amp;"'!B1:B300")),0))</f>
        <v>1</v>
      </c>
      <c r="Q239" s="41">
        <f t="shared" ca="1" si="34"/>
        <v>1.1525753072043197</v>
      </c>
      <c r="T239" s="15" t="e">
        <f t="array" aca="1" ref="T239" ca="1">INDEX(OFFSET(INDIRECT("'"&amp;T$145&amp;"'!A1"),0,$C$144,200,1),MATCH(1,(_summary!$B239=INDIRECT("'"&amp;T$145&amp;"'!A1:A300"))*(_summary!$C239=INDIRECT("'"&amp;T$145&amp;"'!B1:B300")),0))</f>
        <v>#REF!</v>
      </c>
      <c r="U239" s="15" t="e">
        <f t="array" aca="1" ref="U239" ca="1">INDEX(OFFSET(INDIRECT("'"&amp;U$145&amp;"'!A1"),0,$C$144,200,1),MATCH(1,(_summary!$B239=INDIRECT("'"&amp;U$145&amp;"'!A1:A300"))*(_summary!$C239=INDIRECT("'"&amp;U$145&amp;"'!B1:B300")),0))</f>
        <v>#REF!</v>
      </c>
      <c r="V239" s="15" t="e">
        <f t="array" aca="1" ref="V239" ca="1">INDEX(OFFSET(INDIRECT("'"&amp;V$145&amp;"'!A1"),0,$C$144,200,1),MATCH(1,(_summary!$B239=INDIRECT("'"&amp;V$145&amp;"'!A1:A300"))*(_summary!$C239=INDIRECT("'"&amp;V$145&amp;"'!B1:B300")),0))</f>
        <v>#REF!</v>
      </c>
    </row>
    <row r="240" spans="2:22" ht="15.6" thickTop="1" thickBot="1" x14ac:dyDescent="0.35">
      <c r="B240" t="s">
        <v>25</v>
      </c>
      <c r="C240">
        <f t="shared" ref="C240:C261" si="35">C211+1</f>
        <v>4</v>
      </c>
      <c r="D240" s="15">
        <f t="array" aca="1" ref="D240" ca="1">INDEX(OFFSET(INDIRECT("'"&amp;D$145&amp;"'!A1"),0,$C$144,200,1),MATCH(1,(_summary!$B240=INDIRECT("'"&amp;D$145&amp;"'!A1:A300"))*(_summary!$C240=INDIRECT("'"&amp;D$145&amp;"'!B1:B300")),0))</f>
        <v>1.02</v>
      </c>
      <c r="G240" s="15">
        <f t="array" aca="1" ref="G240" ca="1">INDEX(OFFSET(INDIRECT("'"&amp;G$145&amp;"'!A1"),0,$C$144,200,1),MATCH(1,(_summary!$B240=INDIRECT("'"&amp;G$145&amp;"'!A1:A300"))*(_summary!$C240=INDIRECT("'"&amp;G$145&amp;"'!B1:B300")),0))</f>
        <v>1.1261509271197896</v>
      </c>
      <c r="H240" s="15">
        <f t="array" aca="1" ref="H240" ca="1">INDEX(OFFSET(INDIRECT("'"&amp;H$145&amp;"'!A1"),0,$C$144,200,1),MATCH(1,(_summary!$B240=INDIRECT("'"&amp;H$145&amp;"'!A1:A300"))*(_summary!$C240=INDIRECT("'"&amp;H$145&amp;"'!B1:B300")),0))</f>
        <v>1.4216905099952262</v>
      </c>
      <c r="I240" s="15">
        <f t="array" aca="1" ref="I240" ca="1">INDEX(OFFSET(INDIRECT("'"&amp;I$145&amp;"'!A1"),0,$C$144,200,1),MATCH(1,(_summary!$B240=INDIRECT("'"&amp;I$145&amp;"'!A1:A300"))*(_summary!$C240=INDIRECT("'"&amp;I$145&amp;"'!B1:B300")),0))</f>
        <v>1.2608952078266411</v>
      </c>
      <c r="L240" s="15">
        <f t="array" aca="1" ref="L240" ca="1">INDEX(OFFSET(INDIRECT("'"&amp;L$145&amp;"'!A1"),0,$C$144,200,1),MATCH(1,(_summary!$B240=INDIRECT("'"&amp;L$145&amp;"'!A1:A300"))*(_summary!$C240=INDIRECT("'"&amp;L$145&amp;"'!B1:B300")),0))</f>
        <v>1.1246336144634095</v>
      </c>
      <c r="M240" s="15">
        <f t="array" aca="1" ref="M240" ca="1">INDEX(OFFSET(INDIRECT("'"&amp;M$145&amp;"'!A1"),0,$C$144,200,1),MATCH(1,(_summary!$B240=INDIRECT("'"&amp;M$145&amp;"'!A1:A300"))*(_summary!$C240=INDIRECT("'"&amp;M$145&amp;"'!B1:B300")),0))</f>
        <v>1.1246336144634095</v>
      </c>
      <c r="N240" s="15">
        <f t="array" aca="1" ref="N240" ca="1">INDEX(OFFSET(INDIRECT("'"&amp;N$145&amp;"'!A1"),0,$C$144,200,1),MATCH(1,(_summary!$B240=INDIRECT("'"&amp;N$145&amp;"'!A1:A300"))*(_summary!$C240=INDIRECT("'"&amp;N$145&amp;"'!B1:B300")),0))</f>
        <v>1</v>
      </c>
      <c r="O240" s="15">
        <f t="array" aca="1" ref="O240" ca="1">INDEX(OFFSET(INDIRECT("'"&amp;O$145&amp;"'!A1"),0,$C$144,200,1),MATCH(1,(_summary!$B240=INDIRECT("'"&amp;O$145&amp;"'!A1:A300"))*(_summary!$C240=INDIRECT("'"&amp;O$145&amp;"'!B1:B300")),0))</f>
        <v>1</v>
      </c>
      <c r="P240" s="15">
        <f t="array" aca="1" ref="P240" ca="1">INDEX(OFFSET(INDIRECT("'"&amp;P$145&amp;"'!A1"),0,$C$144,200,1),MATCH(1,(_summary!$B240=INDIRECT("'"&amp;P$145&amp;"'!A1:A300"))*(_summary!$C240=INDIRECT("'"&amp;P$145&amp;"'!B1:B300")),0))</f>
        <v>1</v>
      </c>
      <c r="Q240" s="41">
        <f t="shared" ca="1" si="34"/>
        <v>1.1197782082076084</v>
      </c>
      <c r="T240" s="15" t="e">
        <f t="array" aca="1" ref="T240" ca="1">INDEX(OFFSET(INDIRECT("'"&amp;T$145&amp;"'!A1"),0,$C$144,200,1),MATCH(1,(_summary!$B240=INDIRECT("'"&amp;T$145&amp;"'!A1:A300"))*(_summary!$C240=INDIRECT("'"&amp;T$145&amp;"'!B1:B300")),0))</f>
        <v>#REF!</v>
      </c>
      <c r="U240" s="15" t="e">
        <f t="array" aca="1" ref="U240" ca="1">INDEX(OFFSET(INDIRECT("'"&amp;U$145&amp;"'!A1"),0,$C$144,200,1),MATCH(1,(_summary!$B240=INDIRECT("'"&amp;U$145&amp;"'!A1:A300"))*(_summary!$C240=INDIRECT("'"&amp;U$145&amp;"'!B1:B300")),0))</f>
        <v>#REF!</v>
      </c>
      <c r="V240" s="15" t="e">
        <f t="array" aca="1" ref="V240" ca="1">INDEX(OFFSET(INDIRECT("'"&amp;V$145&amp;"'!A1"),0,$C$144,200,1),MATCH(1,(_summary!$B240=INDIRECT("'"&amp;V$145&amp;"'!A1:A300"))*(_summary!$C240=INDIRECT("'"&amp;V$145&amp;"'!B1:B300")),0))</f>
        <v>#REF!</v>
      </c>
    </row>
    <row r="241" spans="2:22" ht="15.6" thickTop="1" thickBot="1" x14ac:dyDescent="0.35">
      <c r="B241" t="s">
        <v>11</v>
      </c>
      <c r="C241">
        <f t="shared" si="35"/>
        <v>4</v>
      </c>
      <c r="D241" s="15">
        <f t="array" aca="1" ref="D241" ca="1">INDEX(OFFSET(INDIRECT("'"&amp;D$145&amp;"'!A1"),0,$C$144,200,1),MATCH(1,(_summary!$B241=INDIRECT("'"&amp;D$145&amp;"'!A1:A300"))*(_summary!$C241=INDIRECT("'"&amp;D$145&amp;"'!B1:B300")),0))</f>
        <v>1.0306386699129562</v>
      </c>
      <c r="G241" s="15">
        <f t="array" aca="1" ref="G241" ca="1">INDEX(OFFSET(INDIRECT("'"&amp;G$145&amp;"'!A1"),0,$C$144,200,1),MATCH(1,(_summary!$B241=INDIRECT("'"&amp;G$145&amp;"'!A1:A300"))*(_summary!$C241=INDIRECT("'"&amp;G$145&amp;"'!B1:B300")),0))</f>
        <v>1.0551111069890677</v>
      </c>
      <c r="H241" s="15">
        <f t="array" aca="1" ref="H241" ca="1">INDEX(OFFSET(INDIRECT("'"&amp;H$145&amp;"'!A1"),0,$C$144,200,1),MATCH(1,(_summary!$B241=INDIRECT("'"&amp;H$145&amp;"'!A1:A300"))*(_summary!$C241=INDIRECT("'"&amp;H$145&amp;"'!B1:B300")),0))</f>
        <v>1.3752450287864264</v>
      </c>
      <c r="I241" s="15">
        <f t="array" aca="1" ref="I241" ca="1">INDEX(OFFSET(INDIRECT("'"&amp;I$145&amp;"'!A1"),0,$C$144,200,1),MATCH(1,(_summary!$B241=INDIRECT("'"&amp;I$145&amp;"'!A1:A300"))*(_summary!$C241=INDIRECT("'"&amp;I$145&amp;"'!B1:B300")),0))</f>
        <v>1.4421119882437903</v>
      </c>
      <c r="L241" s="15">
        <f t="array" aca="1" ref="L241" ca="1">INDEX(OFFSET(INDIRECT("'"&amp;L$145&amp;"'!A1"),0,$C$144,200,1),MATCH(1,(_summary!$B241=INDIRECT("'"&amp;L$145&amp;"'!A1:A300"))*(_summary!$C241=INDIRECT("'"&amp;L$145&amp;"'!B1:B300")),0))</f>
        <v>1.2021888313829276</v>
      </c>
      <c r="M241" s="15">
        <f t="array" aca="1" ref="M241" ca="1">INDEX(OFFSET(INDIRECT("'"&amp;M$145&amp;"'!A1"),0,$C$144,200,1),MATCH(1,(_summary!$B241=INDIRECT("'"&amp;M$145&amp;"'!A1:A300"))*(_summary!$C241=INDIRECT("'"&amp;M$145&amp;"'!B1:B300")),0))</f>
        <v>1.2021888313829276</v>
      </c>
      <c r="N241" s="15">
        <f t="array" aca="1" ref="N241" ca="1">INDEX(OFFSET(INDIRECT("'"&amp;N$145&amp;"'!A1"),0,$C$144,200,1),MATCH(1,(_summary!$B241=INDIRECT("'"&amp;N$145&amp;"'!A1:A300"))*(_summary!$C241=INDIRECT("'"&amp;N$145&amp;"'!B1:B300")),0))</f>
        <v>1</v>
      </c>
      <c r="O241" s="15">
        <f t="array" aca="1" ref="O241" ca="1">INDEX(OFFSET(INDIRECT("'"&amp;O$145&amp;"'!A1"),0,$C$144,200,1),MATCH(1,(_summary!$B241=INDIRECT("'"&amp;O$145&amp;"'!A1:A300"))*(_summary!$C241=INDIRECT("'"&amp;O$145&amp;"'!B1:B300")),0))</f>
        <v>1</v>
      </c>
      <c r="P241" s="15">
        <f t="array" aca="1" ref="P241" ca="1">INDEX(OFFSET(INDIRECT("'"&amp;P$145&amp;"'!A1"),0,$C$144,200,1),MATCH(1,(_summary!$B241=INDIRECT("'"&amp;P$145&amp;"'!A1:A300"))*(_summary!$C241=INDIRECT("'"&amp;P$145&amp;"'!B1:B300")),0))</f>
        <v>1</v>
      </c>
      <c r="Q241" s="41">
        <f t="shared" ca="1" si="34"/>
        <v>1.1452760507442328</v>
      </c>
      <c r="T241" s="15" t="e">
        <f t="array" aca="1" ref="T241" ca="1">INDEX(OFFSET(INDIRECT("'"&amp;T$145&amp;"'!A1"),0,$C$144,200,1),MATCH(1,(_summary!$B241=INDIRECT("'"&amp;T$145&amp;"'!A1:A300"))*(_summary!$C241=INDIRECT("'"&amp;T$145&amp;"'!B1:B300")),0))</f>
        <v>#REF!</v>
      </c>
      <c r="U241" s="15" t="e">
        <f t="array" aca="1" ref="U241" ca="1">INDEX(OFFSET(INDIRECT("'"&amp;U$145&amp;"'!A1"),0,$C$144,200,1),MATCH(1,(_summary!$B241=INDIRECT("'"&amp;U$145&amp;"'!A1:A300"))*(_summary!$C241=INDIRECT("'"&amp;U$145&amp;"'!B1:B300")),0))</f>
        <v>#REF!</v>
      </c>
      <c r="V241" s="15" t="e">
        <f t="array" aca="1" ref="V241" ca="1">INDEX(OFFSET(INDIRECT("'"&amp;V$145&amp;"'!A1"),0,$C$144,200,1),MATCH(1,(_summary!$B241=INDIRECT("'"&amp;V$145&amp;"'!A1:A300"))*(_summary!$C241=INDIRECT("'"&amp;V$145&amp;"'!B1:B300")),0))</f>
        <v>#REF!</v>
      </c>
    </row>
    <row r="242" spans="2:22" ht="15.6" thickTop="1" thickBot="1" x14ac:dyDescent="0.35">
      <c r="B242" t="s">
        <v>3</v>
      </c>
      <c r="C242">
        <f t="shared" si="35"/>
        <v>4</v>
      </c>
      <c r="D242" s="15">
        <f t="array" aca="1" ref="D242" ca="1">INDEX(OFFSET(INDIRECT("'"&amp;D$145&amp;"'!A1"),0,$C$144,200,1),MATCH(1,(_summary!$B242=INDIRECT("'"&amp;D$145&amp;"'!A1:A300"))*(_summary!$C242=INDIRECT("'"&amp;D$145&amp;"'!B1:B300")),0))</f>
        <v>1.0227590153307828</v>
      </c>
      <c r="G242" s="15">
        <f t="array" aca="1" ref="G242" ca="1">INDEX(OFFSET(INDIRECT("'"&amp;G$145&amp;"'!A1"),0,$C$144,200,1),MATCH(1,(_summary!$B242=INDIRECT("'"&amp;G$145&amp;"'!A1:A300"))*(_summary!$C242=INDIRECT("'"&amp;G$145&amp;"'!B1:B300")),0))</f>
        <v>1.02</v>
      </c>
      <c r="H242" s="15">
        <f t="array" aca="1" ref="H242" ca="1">INDEX(OFFSET(INDIRECT("'"&amp;H$145&amp;"'!A1"),0,$C$144,200,1),MATCH(1,(_summary!$B242=INDIRECT("'"&amp;H$145&amp;"'!A1:A300"))*(_summary!$C242=INDIRECT("'"&amp;H$145&amp;"'!B1:B300")),0))</f>
        <v>1.5687393232659061</v>
      </c>
      <c r="I242" s="15">
        <f t="array" aca="1" ref="I242" ca="1">INDEX(OFFSET(INDIRECT("'"&amp;I$145&amp;"'!A1"),0,$C$144,200,1),MATCH(1,(_summary!$B242=INDIRECT("'"&amp;I$145&amp;"'!A1:A300"))*(_summary!$C242=INDIRECT("'"&amp;I$145&amp;"'!B1:B300")),0))</f>
        <v>1.4675360723729849</v>
      </c>
      <c r="L242" s="15">
        <f t="array" aca="1" ref="L242" ca="1">INDEX(OFFSET(INDIRECT("'"&amp;L$145&amp;"'!A1"),0,$C$144,200,1),MATCH(1,(_summary!$B242=INDIRECT("'"&amp;L$145&amp;"'!A1:A300"))*(_summary!$C242=INDIRECT("'"&amp;L$145&amp;"'!B1:B300")),0))</f>
        <v>1.02</v>
      </c>
      <c r="M242" s="15">
        <f t="array" aca="1" ref="M242" ca="1">INDEX(OFFSET(INDIRECT("'"&amp;M$145&amp;"'!A1"),0,$C$144,200,1),MATCH(1,(_summary!$B242=INDIRECT("'"&amp;M$145&amp;"'!A1:A300"))*(_summary!$C242=INDIRECT("'"&amp;M$145&amp;"'!B1:B300")),0))</f>
        <v>1.02</v>
      </c>
      <c r="N242" s="15">
        <f t="array" aca="1" ref="N242" ca="1">INDEX(OFFSET(INDIRECT("'"&amp;N$145&amp;"'!A1"),0,$C$144,200,1),MATCH(1,(_summary!$B242=INDIRECT("'"&amp;N$145&amp;"'!A1:A300"))*(_summary!$C242=INDIRECT("'"&amp;N$145&amp;"'!B1:B300")),0))</f>
        <v>1</v>
      </c>
      <c r="O242" s="15">
        <f t="array" aca="1" ref="O242" ca="1">INDEX(OFFSET(INDIRECT("'"&amp;O$145&amp;"'!A1"),0,$C$144,200,1),MATCH(1,(_summary!$B242=INDIRECT("'"&amp;O$145&amp;"'!A1:A300"))*(_summary!$C242=INDIRECT("'"&amp;O$145&amp;"'!B1:B300")),0))</f>
        <v>1</v>
      </c>
      <c r="P242" s="15">
        <f t="array" aca="1" ref="P242" ca="1">INDEX(OFFSET(INDIRECT("'"&amp;P$145&amp;"'!A1"),0,$C$144,200,1),MATCH(1,(_summary!$B242=INDIRECT("'"&amp;P$145&amp;"'!A1:A300"))*(_summary!$C242=INDIRECT("'"&amp;P$145&amp;"'!B1:B300")),0))</f>
        <v>1</v>
      </c>
      <c r="Q242" s="41">
        <f t="shared" ca="1" si="34"/>
        <v>1.1243371567744083</v>
      </c>
      <c r="T242" s="15" t="e">
        <f t="array" aca="1" ref="T242" ca="1">INDEX(OFFSET(INDIRECT("'"&amp;T$145&amp;"'!A1"),0,$C$144,200,1),MATCH(1,(_summary!$B242=INDIRECT("'"&amp;T$145&amp;"'!A1:A300"))*(_summary!$C242=INDIRECT("'"&amp;T$145&amp;"'!B1:B300")),0))</f>
        <v>#REF!</v>
      </c>
      <c r="U242" s="15" t="e">
        <f t="array" aca="1" ref="U242" ca="1">INDEX(OFFSET(INDIRECT("'"&amp;U$145&amp;"'!A1"),0,$C$144,200,1),MATCH(1,(_summary!$B242=INDIRECT("'"&amp;U$145&amp;"'!A1:A300"))*(_summary!$C242=INDIRECT("'"&amp;U$145&amp;"'!B1:B300")),0))</f>
        <v>#REF!</v>
      </c>
      <c r="V242" s="15" t="e">
        <f t="array" aca="1" ref="V242" ca="1">INDEX(OFFSET(INDIRECT("'"&amp;V$145&amp;"'!A1"),0,$C$144,200,1),MATCH(1,(_summary!$B242=INDIRECT("'"&amp;V$145&amp;"'!A1:A300"))*(_summary!$C242=INDIRECT("'"&amp;V$145&amp;"'!B1:B300")),0))</f>
        <v>#REF!</v>
      </c>
    </row>
    <row r="243" spans="2:22" ht="15.6" thickTop="1" thickBot="1" x14ac:dyDescent="0.35">
      <c r="B243" t="s">
        <v>2</v>
      </c>
      <c r="C243">
        <f t="shared" si="35"/>
        <v>4</v>
      </c>
      <c r="D243" s="15">
        <f t="array" aca="1" ref="D243" ca="1">INDEX(OFFSET(INDIRECT("'"&amp;D$145&amp;"'!A1"),0,$C$144,200,1),MATCH(1,(_summary!$B243=INDIRECT("'"&amp;D$145&amp;"'!A1:A300"))*(_summary!$C243=INDIRECT("'"&amp;D$145&amp;"'!B1:B300")),0))</f>
        <v>1.0227258465305833</v>
      </c>
      <c r="G243" s="15">
        <f t="array" aca="1" ref="G243" ca="1">INDEX(OFFSET(INDIRECT("'"&amp;G$145&amp;"'!A1"),0,$C$144,200,1),MATCH(1,(_summary!$B243=INDIRECT("'"&amp;G$145&amp;"'!A1:A300"))*(_summary!$C243=INDIRECT("'"&amp;G$145&amp;"'!B1:B300")),0))</f>
        <v>1.02</v>
      </c>
      <c r="H243" s="15">
        <f t="array" aca="1" ref="H243" ca="1">INDEX(OFFSET(INDIRECT("'"&amp;H$145&amp;"'!A1"),0,$C$144,200,1),MATCH(1,(_summary!$B243=INDIRECT("'"&amp;H$145&amp;"'!A1:A300"))*(_summary!$C243=INDIRECT("'"&amp;H$145&amp;"'!B1:B300")),0))</f>
        <v>1.5444442110725385</v>
      </c>
      <c r="I243" s="15">
        <f t="array" aca="1" ref="I243" ca="1">INDEX(OFFSET(INDIRECT("'"&amp;I$145&amp;"'!A1"),0,$C$144,200,1),MATCH(1,(_summary!$B243=INDIRECT("'"&amp;I$145&amp;"'!A1:A300"))*(_summary!$C243=INDIRECT("'"&amp;I$145&amp;"'!B1:B300")),0))</f>
        <v>1.4667173378942733</v>
      </c>
      <c r="L243" s="15">
        <f t="array" aca="1" ref="L243" ca="1">INDEX(OFFSET(INDIRECT("'"&amp;L$145&amp;"'!A1"),0,$C$144,200,1),MATCH(1,(_summary!$B243=INDIRECT("'"&amp;L$145&amp;"'!A1:A300"))*(_summary!$C243=INDIRECT("'"&amp;L$145&amp;"'!B1:B300")),0))</f>
        <v>1.7086931590297003</v>
      </c>
      <c r="M243" s="15">
        <f t="array" aca="1" ref="M243" ca="1">INDEX(OFFSET(INDIRECT("'"&amp;M$145&amp;"'!A1"),0,$C$144,200,1),MATCH(1,(_summary!$B243=INDIRECT("'"&amp;M$145&amp;"'!A1:A300"))*(_summary!$C243=INDIRECT("'"&amp;M$145&amp;"'!B1:B300")),0))</f>
        <v>1.7086931590297003</v>
      </c>
      <c r="N243" s="15">
        <f t="array" aca="1" ref="N243" ca="1">INDEX(OFFSET(INDIRECT("'"&amp;N$145&amp;"'!A1"),0,$C$144,200,1),MATCH(1,(_summary!$B243=INDIRECT("'"&amp;N$145&amp;"'!A1:A300"))*(_summary!$C243=INDIRECT("'"&amp;N$145&amp;"'!B1:B300")),0))</f>
        <v>1</v>
      </c>
      <c r="O243" s="15">
        <f t="array" aca="1" ref="O243" ca="1">INDEX(OFFSET(INDIRECT("'"&amp;O$145&amp;"'!A1"),0,$C$144,200,1),MATCH(1,(_summary!$B243=INDIRECT("'"&amp;O$145&amp;"'!A1:A300"))*(_summary!$C243=INDIRECT("'"&amp;O$145&amp;"'!B1:B300")),0))</f>
        <v>1</v>
      </c>
      <c r="P243" s="15">
        <f t="array" aca="1" ref="P243" ca="1">INDEX(OFFSET(INDIRECT("'"&amp;P$145&amp;"'!A1"),0,$C$144,200,1),MATCH(1,(_summary!$B243=INDIRECT("'"&amp;P$145&amp;"'!A1:A300"))*(_summary!$C243=INDIRECT("'"&amp;P$145&amp;"'!B1:B300")),0))</f>
        <v>1</v>
      </c>
      <c r="Q243" s="41">
        <f t="shared" ca="1" si="34"/>
        <v>1.2745859681729774</v>
      </c>
      <c r="T243" s="15" t="e">
        <f t="array" aca="1" ref="T243" ca="1">INDEX(OFFSET(INDIRECT("'"&amp;T$145&amp;"'!A1"),0,$C$144,200,1),MATCH(1,(_summary!$B243=INDIRECT("'"&amp;T$145&amp;"'!A1:A300"))*(_summary!$C243=INDIRECT("'"&amp;T$145&amp;"'!B1:B300")),0))</f>
        <v>#REF!</v>
      </c>
      <c r="U243" s="15" t="e">
        <f t="array" aca="1" ref="U243" ca="1">INDEX(OFFSET(INDIRECT("'"&amp;U$145&amp;"'!A1"),0,$C$144,200,1),MATCH(1,(_summary!$B243=INDIRECT("'"&amp;U$145&amp;"'!A1:A300"))*(_summary!$C243=INDIRECT("'"&amp;U$145&amp;"'!B1:B300")),0))</f>
        <v>#REF!</v>
      </c>
      <c r="V243" s="15" t="e">
        <f t="array" aca="1" ref="V243" ca="1">INDEX(OFFSET(INDIRECT("'"&amp;V$145&amp;"'!A1"),0,$C$144,200,1),MATCH(1,(_summary!$B243=INDIRECT("'"&amp;V$145&amp;"'!A1:A300"))*(_summary!$C243=INDIRECT("'"&amp;V$145&amp;"'!B1:B300")),0))</f>
        <v>#REF!</v>
      </c>
    </row>
    <row r="244" spans="2:22" ht="15.6" thickTop="1" thickBot="1" x14ac:dyDescent="0.35">
      <c r="B244" t="s">
        <v>16</v>
      </c>
      <c r="C244">
        <f t="shared" si="35"/>
        <v>4</v>
      </c>
      <c r="D244" s="15">
        <f t="array" aca="1" ref="D244" ca="1">INDEX(OFFSET(INDIRECT("'"&amp;D$145&amp;"'!A1"),0,$C$144,200,1),MATCH(1,(_summary!$B244=INDIRECT("'"&amp;D$145&amp;"'!A1:A300"))*(_summary!$C244=INDIRECT("'"&amp;D$145&amp;"'!B1:B300")),0))</f>
        <v>1.0531273456549775</v>
      </c>
      <c r="G244" s="15">
        <f t="array" aca="1" ref="G244" ca="1">INDEX(OFFSET(INDIRECT("'"&amp;G$145&amp;"'!A1"),0,$C$144,200,1),MATCH(1,(_summary!$B244=INDIRECT("'"&amp;G$145&amp;"'!A1:A300"))*(_summary!$C244=INDIRECT("'"&amp;G$145&amp;"'!B1:B300")),0))</f>
        <v>1.1132908132662349</v>
      </c>
      <c r="H244" s="15">
        <f t="array" aca="1" ref="H244" ca="1">INDEX(OFFSET(INDIRECT("'"&amp;H$145&amp;"'!A1"),0,$C$144,200,1),MATCH(1,(_summary!$B244=INDIRECT("'"&amp;H$145&amp;"'!A1:A300"))*(_summary!$C244=INDIRECT("'"&amp;H$145&amp;"'!B1:B300")),0))</f>
        <v>1.4423934160932745</v>
      </c>
      <c r="I244" s="15">
        <f t="array" aca="1" ref="I244" ca="1">INDEX(OFFSET(INDIRECT("'"&amp;I$145&amp;"'!A1"),0,$C$144,200,1),MATCH(1,(_summary!$B244=INDIRECT("'"&amp;I$145&amp;"'!A1:A300"))*(_summary!$C244=INDIRECT("'"&amp;I$145&amp;"'!B1:B300")),0))</f>
        <v>1.4753102496372348</v>
      </c>
      <c r="L244" s="15">
        <f t="array" aca="1" ref="L244" ca="1">INDEX(OFFSET(INDIRECT("'"&amp;L$145&amp;"'!A1"),0,$C$144,200,1),MATCH(1,(_summary!$B244=INDIRECT("'"&amp;L$145&amp;"'!A1:A300"))*(_summary!$C244=INDIRECT("'"&amp;L$145&amp;"'!B1:B300")),0))</f>
        <v>1.1246336144634095</v>
      </c>
      <c r="M244" s="15">
        <f t="array" aca="1" ref="M244" ca="1">INDEX(OFFSET(INDIRECT("'"&amp;M$145&amp;"'!A1"),0,$C$144,200,1),MATCH(1,(_summary!$B244=INDIRECT("'"&amp;M$145&amp;"'!A1:A300"))*(_summary!$C244=INDIRECT("'"&amp;M$145&amp;"'!B1:B300")),0))</f>
        <v>1.1246336144634095</v>
      </c>
      <c r="N244" s="15">
        <f t="array" aca="1" ref="N244" ca="1">INDEX(OFFSET(INDIRECT("'"&amp;N$145&amp;"'!A1"),0,$C$144,200,1),MATCH(1,(_summary!$B244=INDIRECT("'"&amp;N$145&amp;"'!A1:A300"))*(_summary!$C244=INDIRECT("'"&amp;N$145&amp;"'!B1:B300")),0))</f>
        <v>1</v>
      </c>
      <c r="O244" s="15">
        <f t="array" aca="1" ref="O244" ca="1">INDEX(OFFSET(INDIRECT("'"&amp;O$145&amp;"'!A1"),0,$C$144,200,1),MATCH(1,(_summary!$B244=INDIRECT("'"&amp;O$145&amp;"'!A1:A300"))*(_summary!$C244=INDIRECT("'"&amp;O$145&amp;"'!B1:B300")),0))</f>
        <v>1</v>
      </c>
      <c r="P244" s="15">
        <f t="array" aca="1" ref="P244" ca="1">INDEX(OFFSET(INDIRECT("'"&amp;P$145&amp;"'!A1"),0,$C$144,200,1),MATCH(1,(_summary!$B244=INDIRECT("'"&amp;P$145&amp;"'!A1:A300"))*(_summary!$C244=INDIRECT("'"&amp;P$145&amp;"'!B1:B300")),0))</f>
        <v>1</v>
      </c>
      <c r="Q244" s="41">
        <f t="shared" ca="1" si="34"/>
        <v>1.1481543392865043</v>
      </c>
      <c r="T244" s="15" t="e">
        <f t="array" aca="1" ref="T244" ca="1">INDEX(OFFSET(INDIRECT("'"&amp;T$145&amp;"'!A1"),0,$C$144,200,1),MATCH(1,(_summary!$B244=INDIRECT("'"&amp;T$145&amp;"'!A1:A300"))*(_summary!$C244=INDIRECT("'"&amp;T$145&amp;"'!B1:B300")),0))</f>
        <v>#REF!</v>
      </c>
      <c r="U244" s="15" t="e">
        <f t="array" aca="1" ref="U244" ca="1">INDEX(OFFSET(INDIRECT("'"&amp;U$145&amp;"'!A1"),0,$C$144,200,1),MATCH(1,(_summary!$B244=INDIRECT("'"&amp;U$145&amp;"'!A1:A300"))*(_summary!$C244=INDIRECT("'"&amp;U$145&amp;"'!B1:B300")),0))</f>
        <v>#REF!</v>
      </c>
      <c r="V244" s="15" t="e">
        <f t="array" aca="1" ref="V244" ca="1">INDEX(OFFSET(INDIRECT("'"&amp;V$145&amp;"'!A1"),0,$C$144,200,1),MATCH(1,(_summary!$B244=INDIRECT("'"&amp;V$145&amp;"'!A1:A300"))*(_summary!$C244=INDIRECT("'"&amp;V$145&amp;"'!B1:B300")),0))</f>
        <v>#REF!</v>
      </c>
    </row>
    <row r="245" spans="2:22" ht="15.6" thickTop="1" thickBot="1" x14ac:dyDescent="0.35">
      <c r="B245" t="s">
        <v>15</v>
      </c>
      <c r="C245">
        <f t="shared" si="35"/>
        <v>4</v>
      </c>
      <c r="D245" s="15">
        <f t="array" aca="1" ref="D245" ca="1">INDEX(OFFSET(INDIRECT("'"&amp;D$145&amp;"'!A1"),0,$C$144,200,1),MATCH(1,(_summary!$B245=INDIRECT("'"&amp;D$145&amp;"'!A1:A300"))*(_summary!$C245=INDIRECT("'"&amp;D$145&amp;"'!B1:B300")),0))</f>
        <v>1.02</v>
      </c>
      <c r="G245" s="15">
        <f t="array" aca="1" ref="G245" ca="1">INDEX(OFFSET(INDIRECT("'"&amp;G$145&amp;"'!A1"),0,$C$144,200,1),MATCH(1,(_summary!$B245=INDIRECT("'"&amp;G$145&amp;"'!A1:A300"))*(_summary!$C245=INDIRECT("'"&amp;G$145&amp;"'!B1:B300")),0))</f>
        <v>1.0754300472323863</v>
      </c>
      <c r="H245" s="15">
        <f t="array" aca="1" ref="H245" ca="1">INDEX(OFFSET(INDIRECT("'"&amp;H$145&amp;"'!A1"),0,$C$144,200,1),MATCH(1,(_summary!$B245=INDIRECT("'"&amp;H$145&amp;"'!A1:A300"))*(_summary!$C245=INDIRECT("'"&amp;H$145&amp;"'!B1:B300")),0))</f>
        <v>1.4160409639219649</v>
      </c>
      <c r="I245" s="15">
        <f t="array" aca="1" ref="I245" ca="1">INDEX(OFFSET(INDIRECT("'"&amp;I$145&amp;"'!A1"),0,$C$144,200,1),MATCH(1,(_summary!$B245=INDIRECT("'"&amp;I$145&amp;"'!A1:A300"))*(_summary!$C245=INDIRECT("'"&amp;I$145&amp;"'!B1:B300")),0))</f>
        <v>1.265825941709485</v>
      </c>
      <c r="L245" s="15">
        <f t="array" aca="1" ref="L245" ca="1">INDEX(OFFSET(INDIRECT("'"&amp;L$145&amp;"'!A1"),0,$C$144,200,1),MATCH(1,(_summary!$B245=INDIRECT("'"&amp;L$145&amp;"'!A1:A300"))*(_summary!$C245=INDIRECT("'"&amp;L$145&amp;"'!B1:B300")),0))</f>
        <v>1.4635616914879832</v>
      </c>
      <c r="M245" s="15">
        <f t="array" aca="1" ref="M245" ca="1">INDEX(OFFSET(INDIRECT("'"&amp;M$145&amp;"'!A1"),0,$C$144,200,1),MATCH(1,(_summary!$B245=INDIRECT("'"&amp;M$145&amp;"'!A1:A300"))*(_summary!$C245=INDIRECT("'"&amp;M$145&amp;"'!B1:B300")),0))</f>
        <v>1.4635616914879832</v>
      </c>
      <c r="N245" s="15">
        <f t="array" aca="1" ref="N245" ca="1">INDEX(OFFSET(INDIRECT("'"&amp;N$145&amp;"'!A1"),0,$C$144,200,1),MATCH(1,(_summary!$B245=INDIRECT("'"&amp;N$145&amp;"'!A1:A300"))*(_summary!$C245=INDIRECT("'"&amp;N$145&amp;"'!B1:B300")),0))</f>
        <v>1</v>
      </c>
      <c r="O245" s="15">
        <f t="array" aca="1" ref="O245" ca="1">INDEX(OFFSET(INDIRECT("'"&amp;O$145&amp;"'!A1"),0,$C$144,200,1),MATCH(1,(_summary!$B245=INDIRECT("'"&amp;O$145&amp;"'!A1:A300"))*(_summary!$C245=INDIRECT("'"&amp;O$145&amp;"'!B1:B300")),0))</f>
        <v>1</v>
      </c>
      <c r="P245" s="15">
        <f t="array" aca="1" ref="P245" ca="1">INDEX(OFFSET(INDIRECT("'"&amp;P$145&amp;"'!A1"),0,$C$144,200,1),MATCH(1,(_summary!$B245=INDIRECT("'"&amp;P$145&amp;"'!A1:A300"))*(_summary!$C245=INDIRECT("'"&amp;P$145&amp;"'!B1:B300")),0))</f>
        <v>1</v>
      </c>
      <c r="Q245" s="41">
        <f t="shared" ca="1" si="34"/>
        <v>1.1893800373155337</v>
      </c>
      <c r="T245" s="15" t="e">
        <f t="array" aca="1" ref="T245" ca="1">INDEX(OFFSET(INDIRECT("'"&amp;T$145&amp;"'!A1"),0,$C$144,200,1),MATCH(1,(_summary!$B245=INDIRECT("'"&amp;T$145&amp;"'!A1:A300"))*(_summary!$C245=INDIRECT("'"&amp;T$145&amp;"'!B1:B300")),0))</f>
        <v>#REF!</v>
      </c>
      <c r="U245" s="15" t="e">
        <f t="array" aca="1" ref="U245" ca="1">INDEX(OFFSET(INDIRECT("'"&amp;U$145&amp;"'!A1"),0,$C$144,200,1),MATCH(1,(_summary!$B245=INDIRECT("'"&amp;U$145&amp;"'!A1:A300"))*(_summary!$C245=INDIRECT("'"&amp;U$145&amp;"'!B1:B300")),0))</f>
        <v>#REF!</v>
      </c>
      <c r="V245" s="15" t="e">
        <f t="array" aca="1" ref="V245" ca="1">INDEX(OFFSET(INDIRECT("'"&amp;V$145&amp;"'!A1"),0,$C$144,200,1),MATCH(1,(_summary!$B245=INDIRECT("'"&amp;V$145&amp;"'!A1:A300"))*(_summary!$C245=INDIRECT("'"&amp;V$145&amp;"'!B1:B300")),0))</f>
        <v>#REF!</v>
      </c>
    </row>
    <row r="246" spans="2:22" ht="15.6" thickTop="1" thickBot="1" x14ac:dyDescent="0.35">
      <c r="B246" t="s">
        <v>18</v>
      </c>
      <c r="C246">
        <f t="shared" si="35"/>
        <v>4</v>
      </c>
      <c r="D246" s="15">
        <f t="array" aca="1" ref="D246" ca="1">INDEX(OFFSET(INDIRECT("'"&amp;D$145&amp;"'!A1"),0,$C$144,200,1),MATCH(1,(_summary!$B246=INDIRECT("'"&amp;D$145&amp;"'!A1:A300"))*(_summary!$C246=INDIRECT("'"&amp;D$145&amp;"'!B1:B300")),0))</f>
        <v>1.0357273623135177</v>
      </c>
      <c r="G246" s="15">
        <f t="array" aca="1" ref="G246" ca="1">INDEX(OFFSET(INDIRECT("'"&amp;G$145&amp;"'!A1"),0,$C$144,200,1),MATCH(1,(_summary!$B246=INDIRECT("'"&amp;G$145&amp;"'!A1:A300"))*(_summary!$C246=INDIRECT("'"&amp;G$145&amp;"'!B1:B300")),0))</f>
        <v>1.0757808748911979</v>
      </c>
      <c r="H246" s="15">
        <f t="array" aca="1" ref="H246" ca="1">INDEX(OFFSET(INDIRECT("'"&amp;H$145&amp;"'!A1"),0,$C$144,200,1),MATCH(1,(_summary!$B246=INDIRECT("'"&amp;H$145&amp;"'!A1:A300"))*(_summary!$C246=INDIRECT("'"&amp;H$145&amp;"'!B1:B300")),0))</f>
        <v>1.3717143145140629</v>
      </c>
      <c r="I246" s="15">
        <f t="array" aca="1" ref="I246" ca="1">INDEX(OFFSET(INDIRECT("'"&amp;I$145&amp;"'!A1"),0,$C$144,200,1),MATCH(1,(_summary!$B246=INDIRECT("'"&amp;I$145&amp;"'!A1:A300"))*(_summary!$C246=INDIRECT("'"&amp;I$145&amp;"'!B1:B300")),0))</f>
        <v>1.5102169993023922</v>
      </c>
      <c r="L246" s="15">
        <f t="array" aca="1" ref="L246" ca="1">INDEX(OFFSET(INDIRECT("'"&amp;L$145&amp;"'!A1"),0,$C$144,200,1),MATCH(1,(_summary!$B246=INDIRECT("'"&amp;L$145&amp;"'!A1:A300"))*(_summary!$C246=INDIRECT("'"&amp;L$145&amp;"'!B1:B300")),0))</f>
        <v>1.2211934178341799</v>
      </c>
      <c r="M246" s="15">
        <f t="array" aca="1" ref="M246" ca="1">INDEX(OFFSET(INDIRECT("'"&amp;M$145&amp;"'!A1"),0,$C$144,200,1),MATCH(1,(_summary!$B246=INDIRECT("'"&amp;M$145&amp;"'!A1:A300"))*(_summary!$C246=INDIRECT("'"&amp;M$145&amp;"'!B1:B300")),0))</f>
        <v>1.2211934178341799</v>
      </c>
      <c r="N246" s="15">
        <f t="array" aca="1" ref="N246" ca="1">INDEX(OFFSET(INDIRECT("'"&amp;N$145&amp;"'!A1"),0,$C$144,200,1),MATCH(1,(_summary!$B246=INDIRECT("'"&amp;N$145&amp;"'!A1:A300"))*(_summary!$C246=INDIRECT("'"&amp;N$145&amp;"'!B1:B300")),0))</f>
        <v>1</v>
      </c>
      <c r="O246" s="15">
        <f t="array" aca="1" ref="O246" ca="1">INDEX(OFFSET(INDIRECT("'"&amp;O$145&amp;"'!A1"),0,$C$144,200,1),MATCH(1,(_summary!$B246=INDIRECT("'"&amp;O$145&amp;"'!A1:A300"))*(_summary!$C246=INDIRECT("'"&amp;O$145&amp;"'!B1:B300")),0))</f>
        <v>1</v>
      </c>
      <c r="P246" s="15">
        <f t="array" aca="1" ref="P246" ca="1">INDEX(OFFSET(INDIRECT("'"&amp;P$145&amp;"'!A1"),0,$C$144,200,1),MATCH(1,(_summary!$B246=INDIRECT("'"&amp;P$145&amp;"'!A1:A300"))*(_summary!$C246=INDIRECT("'"&amp;P$145&amp;"'!B1:B300")),0))</f>
        <v>1</v>
      </c>
      <c r="Q246" s="41">
        <f t="shared" ca="1" si="34"/>
        <v>1.1595362651877257</v>
      </c>
      <c r="T246" s="15" t="e">
        <f t="array" aca="1" ref="T246" ca="1">INDEX(OFFSET(INDIRECT("'"&amp;T$145&amp;"'!A1"),0,$C$144,200,1),MATCH(1,(_summary!$B246=INDIRECT("'"&amp;T$145&amp;"'!A1:A300"))*(_summary!$C246=INDIRECT("'"&amp;T$145&amp;"'!B1:B300")),0))</f>
        <v>#REF!</v>
      </c>
      <c r="U246" s="15" t="e">
        <f t="array" aca="1" ref="U246" ca="1">INDEX(OFFSET(INDIRECT("'"&amp;U$145&amp;"'!A1"),0,$C$144,200,1),MATCH(1,(_summary!$B246=INDIRECT("'"&amp;U$145&amp;"'!A1:A300"))*(_summary!$C246=INDIRECT("'"&amp;U$145&amp;"'!B1:B300")),0))</f>
        <v>#REF!</v>
      </c>
      <c r="V246" s="15" t="e">
        <f t="array" aca="1" ref="V246" ca="1">INDEX(OFFSET(INDIRECT("'"&amp;V$145&amp;"'!A1"),0,$C$144,200,1),MATCH(1,(_summary!$B246=INDIRECT("'"&amp;V$145&amp;"'!A1:A300"))*(_summary!$C246=INDIRECT("'"&amp;V$145&amp;"'!B1:B300")),0))</f>
        <v>#REF!</v>
      </c>
    </row>
    <row r="247" spans="2:22" ht="15.6" thickTop="1" thickBot="1" x14ac:dyDescent="0.35">
      <c r="B247" t="s">
        <v>5</v>
      </c>
      <c r="C247">
        <f t="shared" si="35"/>
        <v>4</v>
      </c>
      <c r="D247" s="15">
        <f t="array" aca="1" ref="D247" ca="1">INDEX(OFFSET(INDIRECT("'"&amp;D$145&amp;"'!A1"),0,$C$144,200,1),MATCH(1,(_summary!$B247=INDIRECT("'"&amp;D$145&amp;"'!A1:A300"))*(_summary!$C247=INDIRECT("'"&amp;D$145&amp;"'!B1:B300")),0))</f>
        <v>1.0791127662274955</v>
      </c>
      <c r="G247" s="15">
        <f t="array" aca="1" ref="G247" ca="1">INDEX(OFFSET(INDIRECT("'"&amp;G$145&amp;"'!A1"),0,$C$144,200,1),MATCH(1,(_summary!$B247=INDIRECT("'"&amp;G$145&amp;"'!A1:A300"))*(_summary!$C247=INDIRECT("'"&amp;G$145&amp;"'!B1:B300")),0))</f>
        <v>1.1315305770088862</v>
      </c>
      <c r="H247" s="15">
        <f t="array" aca="1" ref="H247" ca="1">INDEX(OFFSET(INDIRECT("'"&amp;H$145&amp;"'!A1"),0,$C$144,200,1),MATCH(1,(_summary!$B247=INDIRECT("'"&amp;H$145&amp;"'!A1:A300"))*(_summary!$C247=INDIRECT("'"&amp;H$145&amp;"'!B1:B300")),0))</f>
        <v>1.4561185326657342</v>
      </c>
      <c r="I247" s="15">
        <f t="array" aca="1" ref="I247" ca="1">INDEX(OFFSET(INDIRECT("'"&amp;I$145&amp;"'!A1"),0,$C$144,200,1),MATCH(1,(_summary!$B247=INDIRECT("'"&amp;I$145&amp;"'!A1:A300"))*(_summary!$C247=INDIRECT("'"&amp;I$145&amp;"'!B1:B300")),0))</f>
        <v>1.4312883248555386</v>
      </c>
      <c r="L247" s="15">
        <f t="array" aca="1" ref="L247" ca="1">INDEX(OFFSET(INDIRECT("'"&amp;L$145&amp;"'!A1"),0,$C$144,200,1),MATCH(1,(_summary!$B247=INDIRECT("'"&amp;L$145&amp;"'!A1:A300"))*(_summary!$C247=INDIRECT("'"&amp;L$145&amp;"'!B1:B300")),0))</f>
        <v>1.1246336144634095</v>
      </c>
      <c r="M247" s="15">
        <f t="array" aca="1" ref="M247" ca="1">INDEX(OFFSET(INDIRECT("'"&amp;M$145&amp;"'!A1"),0,$C$144,200,1),MATCH(1,(_summary!$B247=INDIRECT("'"&amp;M$145&amp;"'!A1:A300"))*(_summary!$C247=INDIRECT("'"&amp;M$145&amp;"'!B1:B300")),0))</f>
        <v>1.1246336144634095</v>
      </c>
      <c r="N247" s="15">
        <f t="array" aca="1" ref="N247" ca="1">INDEX(OFFSET(INDIRECT("'"&amp;N$145&amp;"'!A1"),0,$C$144,200,1),MATCH(1,(_summary!$B247=INDIRECT("'"&amp;N$145&amp;"'!A1:A300"))*(_summary!$C247=INDIRECT("'"&amp;N$145&amp;"'!B1:B300")),0))</f>
        <v>1</v>
      </c>
      <c r="O247" s="15">
        <f t="array" aca="1" ref="O247" ca="1">INDEX(OFFSET(INDIRECT("'"&amp;O$145&amp;"'!A1"),0,$C$144,200,1),MATCH(1,(_summary!$B247=INDIRECT("'"&amp;O$145&amp;"'!A1:A300"))*(_summary!$C247=INDIRECT("'"&amp;O$145&amp;"'!B1:B300")),0))</f>
        <v>1</v>
      </c>
      <c r="P247" s="15">
        <f t="array" aca="1" ref="P247" ca="1">INDEX(OFFSET(INDIRECT("'"&amp;P$145&amp;"'!A1"),0,$C$144,200,1),MATCH(1,(_summary!$B247=INDIRECT("'"&amp;P$145&amp;"'!A1:A300"))*(_summary!$C247=INDIRECT("'"&amp;P$145&amp;"'!B1:B300")),0))</f>
        <v>1</v>
      </c>
      <c r="Q247" s="41">
        <f t="shared" ca="1" si="34"/>
        <v>1.1497019366316081</v>
      </c>
      <c r="T247" s="15" t="e">
        <f t="array" aca="1" ref="T247" ca="1">INDEX(OFFSET(INDIRECT("'"&amp;T$145&amp;"'!A1"),0,$C$144,200,1),MATCH(1,(_summary!$B247=INDIRECT("'"&amp;T$145&amp;"'!A1:A300"))*(_summary!$C247=INDIRECT("'"&amp;T$145&amp;"'!B1:B300")),0))</f>
        <v>#REF!</v>
      </c>
      <c r="U247" s="15" t="e">
        <f t="array" aca="1" ref="U247" ca="1">INDEX(OFFSET(INDIRECT("'"&amp;U$145&amp;"'!A1"),0,$C$144,200,1),MATCH(1,(_summary!$B247=INDIRECT("'"&amp;U$145&amp;"'!A1:A300"))*(_summary!$C247=INDIRECT("'"&amp;U$145&amp;"'!B1:B300")),0))</f>
        <v>#REF!</v>
      </c>
      <c r="V247" s="15" t="e">
        <f t="array" aca="1" ref="V247" ca="1">INDEX(OFFSET(INDIRECT("'"&amp;V$145&amp;"'!A1"),0,$C$144,200,1),MATCH(1,(_summary!$B247=INDIRECT("'"&amp;V$145&amp;"'!A1:A300"))*(_summary!$C247=INDIRECT("'"&amp;V$145&amp;"'!B1:B300")),0))</f>
        <v>#REF!</v>
      </c>
    </row>
    <row r="248" spans="2:22" ht="15.6" thickTop="1" thickBot="1" x14ac:dyDescent="0.35">
      <c r="B248" t="s">
        <v>23</v>
      </c>
      <c r="C248">
        <f t="shared" si="35"/>
        <v>4</v>
      </c>
      <c r="D248" s="15">
        <f t="array" aca="1" ref="D248" ca="1">INDEX(OFFSET(INDIRECT("'"&amp;D$145&amp;"'!A1"),0,$C$144,200,1),MATCH(1,(_summary!$B248=INDIRECT("'"&amp;D$145&amp;"'!A1:A300"))*(_summary!$C248=INDIRECT("'"&amp;D$145&amp;"'!B1:B300")),0))</f>
        <v>1.0369966987856254</v>
      </c>
      <c r="G248" s="15">
        <f t="array" aca="1" ref="G248" ca="1">INDEX(OFFSET(INDIRECT("'"&amp;G$145&amp;"'!A1"),0,$C$144,200,1),MATCH(1,(_summary!$B248=INDIRECT("'"&amp;G$145&amp;"'!A1:A300"))*(_summary!$C248=INDIRECT("'"&amp;G$145&amp;"'!B1:B300")),0))</f>
        <v>1.02</v>
      </c>
      <c r="H248" s="15">
        <f t="array" aca="1" ref="H248" ca="1">INDEX(OFFSET(INDIRECT("'"&amp;H$145&amp;"'!A1"),0,$C$144,200,1),MATCH(1,(_summary!$B248=INDIRECT("'"&amp;H$145&amp;"'!A1:A300"))*(_summary!$C248=INDIRECT("'"&amp;H$145&amp;"'!B1:B300")),0))</f>
        <v>1.4664983925706692</v>
      </c>
      <c r="I248" s="15">
        <f t="array" aca="1" ref="I248" ca="1">INDEX(OFFSET(INDIRECT("'"&amp;I$145&amp;"'!A1"),0,$C$144,200,1),MATCH(1,(_summary!$B248=INDIRECT("'"&amp;I$145&amp;"'!A1:A300"))*(_summary!$C248=INDIRECT("'"&amp;I$145&amp;"'!B1:B300")),0))</f>
        <v>1.3119348595508948</v>
      </c>
      <c r="L248" s="15">
        <f t="array" aca="1" ref="L248" ca="1">INDEX(OFFSET(INDIRECT("'"&amp;L$145&amp;"'!A1"),0,$C$144,200,1),MATCH(1,(_summary!$B248=INDIRECT("'"&amp;L$145&amp;"'!A1:A300"))*(_summary!$C248=INDIRECT("'"&amp;L$145&amp;"'!B1:B300")),0))</f>
        <v>1.1524388858644754</v>
      </c>
      <c r="M248" s="15">
        <f t="array" aca="1" ref="M248" ca="1">INDEX(OFFSET(INDIRECT("'"&amp;M$145&amp;"'!A1"),0,$C$144,200,1),MATCH(1,(_summary!$B248=INDIRECT("'"&amp;M$145&amp;"'!A1:A300"))*(_summary!$C248=INDIRECT("'"&amp;M$145&amp;"'!B1:B300")),0))</f>
        <v>1.1524388858644754</v>
      </c>
      <c r="N248" s="15">
        <f t="array" aca="1" ref="N248" ca="1">INDEX(OFFSET(INDIRECT("'"&amp;N$145&amp;"'!A1"),0,$C$144,200,1),MATCH(1,(_summary!$B248=INDIRECT("'"&amp;N$145&amp;"'!A1:A300"))*(_summary!$C248=INDIRECT("'"&amp;N$145&amp;"'!B1:B300")),0))</f>
        <v>1</v>
      </c>
      <c r="O248" s="15">
        <f t="array" aca="1" ref="O248" ca="1">INDEX(OFFSET(INDIRECT("'"&amp;O$145&amp;"'!A1"),0,$C$144,200,1),MATCH(1,(_summary!$B248=INDIRECT("'"&amp;O$145&amp;"'!A1:A300"))*(_summary!$C248=INDIRECT("'"&amp;O$145&amp;"'!B1:B300")),0))</f>
        <v>1</v>
      </c>
      <c r="P248" s="15">
        <f t="array" aca="1" ref="P248" ca="1">INDEX(OFFSET(INDIRECT("'"&amp;P$145&amp;"'!A1"),0,$C$144,200,1),MATCH(1,(_summary!$B248=INDIRECT("'"&amp;P$145&amp;"'!A1:A300"))*(_summary!$C248=INDIRECT("'"&amp;P$145&amp;"'!B1:B300")),0))</f>
        <v>1</v>
      </c>
      <c r="Q248" s="41">
        <f t="shared" ca="1" si="34"/>
        <v>1.1267008580706821</v>
      </c>
      <c r="T248" s="15" t="e">
        <f t="array" aca="1" ref="T248" ca="1">INDEX(OFFSET(INDIRECT("'"&amp;T$145&amp;"'!A1"),0,$C$144,200,1),MATCH(1,(_summary!$B248=INDIRECT("'"&amp;T$145&amp;"'!A1:A300"))*(_summary!$C248=INDIRECT("'"&amp;T$145&amp;"'!B1:B300")),0))</f>
        <v>#REF!</v>
      </c>
      <c r="U248" s="15" t="e">
        <f t="array" aca="1" ref="U248" ca="1">INDEX(OFFSET(INDIRECT("'"&amp;U$145&amp;"'!A1"),0,$C$144,200,1),MATCH(1,(_summary!$B248=INDIRECT("'"&amp;U$145&amp;"'!A1:A300"))*(_summary!$C248=INDIRECT("'"&amp;U$145&amp;"'!B1:B300")),0))</f>
        <v>#REF!</v>
      </c>
      <c r="V248" s="15" t="e">
        <f t="array" aca="1" ref="V248" ca="1">INDEX(OFFSET(INDIRECT("'"&amp;V$145&amp;"'!A1"),0,$C$144,200,1),MATCH(1,(_summary!$B248=INDIRECT("'"&amp;V$145&amp;"'!A1:A300"))*(_summary!$C248=INDIRECT("'"&amp;V$145&amp;"'!B1:B300")),0))</f>
        <v>#REF!</v>
      </c>
    </row>
    <row r="249" spans="2:22" ht="15.6" thickTop="1" thickBot="1" x14ac:dyDescent="0.35">
      <c r="B249" t="s">
        <v>24</v>
      </c>
      <c r="C249">
        <f t="shared" si="35"/>
        <v>4</v>
      </c>
      <c r="D249" s="15">
        <f t="array" aca="1" ref="D249" ca="1">INDEX(OFFSET(INDIRECT("'"&amp;D$145&amp;"'!A1"),0,$C$144,200,1),MATCH(1,(_summary!$B249=INDIRECT("'"&amp;D$145&amp;"'!A1:A300"))*(_summary!$C249=INDIRECT("'"&amp;D$145&amp;"'!B1:B300")),0))</f>
        <v>1.02</v>
      </c>
      <c r="G249" s="15">
        <f t="array" aca="1" ref="G249" ca="1">INDEX(OFFSET(INDIRECT("'"&amp;G$145&amp;"'!A1"),0,$C$144,200,1),MATCH(1,(_summary!$B249=INDIRECT("'"&amp;G$145&amp;"'!A1:A300"))*(_summary!$C249=INDIRECT("'"&amp;G$145&amp;"'!B1:B300")),0))</f>
        <v>1.0754300472323863</v>
      </c>
      <c r="H249" s="15">
        <f t="array" aca="1" ref="H249" ca="1">INDEX(OFFSET(INDIRECT("'"&amp;H$145&amp;"'!A1"),0,$C$144,200,1),MATCH(1,(_summary!$B249=INDIRECT("'"&amp;H$145&amp;"'!A1:A300"))*(_summary!$C249=INDIRECT("'"&amp;H$145&amp;"'!B1:B300")),0))</f>
        <v>1.3962109072175797</v>
      </c>
      <c r="I249" s="15">
        <f t="array" aca="1" ref="I249" ca="1">INDEX(OFFSET(INDIRECT("'"&amp;I$145&amp;"'!A1"),0,$C$144,200,1),MATCH(1,(_summary!$B249=INDIRECT("'"&amp;I$145&amp;"'!A1:A300"))*(_summary!$C249=INDIRECT("'"&amp;I$145&amp;"'!B1:B300")),0))</f>
        <v>1.2458940410188715</v>
      </c>
      <c r="L249" s="15">
        <f t="array" aca="1" ref="L249" ca="1">INDEX(OFFSET(INDIRECT("'"&amp;L$145&amp;"'!A1"),0,$C$144,200,1),MATCH(1,(_summary!$B249=INDIRECT("'"&amp;L$145&amp;"'!A1:A300"))*(_summary!$C249=INDIRECT("'"&amp;L$145&amp;"'!B1:B300")),0))</f>
        <v>1.1907054729343121</v>
      </c>
      <c r="M249" s="15">
        <f t="array" aca="1" ref="M249" ca="1">INDEX(OFFSET(INDIRECT("'"&amp;M$145&amp;"'!A1"),0,$C$144,200,1),MATCH(1,(_summary!$B249=INDIRECT("'"&amp;M$145&amp;"'!A1:A300"))*(_summary!$C249=INDIRECT("'"&amp;M$145&amp;"'!B1:B300")),0))</f>
        <v>1.1907054729343121</v>
      </c>
      <c r="N249" s="15">
        <f t="array" aca="1" ref="N249" ca="1">INDEX(OFFSET(INDIRECT("'"&amp;N$145&amp;"'!A1"),0,$C$144,200,1),MATCH(1,(_summary!$B249=INDIRECT("'"&amp;N$145&amp;"'!A1:A300"))*(_summary!$C249=INDIRECT("'"&amp;N$145&amp;"'!B1:B300")),0))</f>
        <v>1</v>
      </c>
      <c r="O249" s="15">
        <f t="array" aca="1" ref="O249" ca="1">INDEX(OFFSET(INDIRECT("'"&amp;O$145&amp;"'!A1"),0,$C$144,200,1),MATCH(1,(_summary!$B249=INDIRECT("'"&amp;O$145&amp;"'!A1:A300"))*(_summary!$C249=INDIRECT("'"&amp;O$145&amp;"'!B1:B300")),0))</f>
        <v>1</v>
      </c>
      <c r="P249" s="15">
        <f t="array" aca="1" ref="P249" ca="1">INDEX(OFFSET(INDIRECT("'"&amp;P$145&amp;"'!A1"),0,$C$144,200,1),MATCH(1,(_summary!$B249=INDIRECT("'"&amp;P$145&amp;"'!A1:A300"))*(_summary!$C249=INDIRECT("'"&amp;P$145&amp;"'!B1:B300")),0))</f>
        <v>1</v>
      </c>
      <c r="Q249" s="41">
        <f t="shared" ca="1" si="34"/>
        <v>1.1243273268152736</v>
      </c>
      <c r="T249" s="15" t="e">
        <f t="array" aca="1" ref="T249" ca="1">INDEX(OFFSET(INDIRECT("'"&amp;T$145&amp;"'!A1"),0,$C$144,200,1),MATCH(1,(_summary!$B249=INDIRECT("'"&amp;T$145&amp;"'!A1:A300"))*(_summary!$C249=INDIRECT("'"&amp;T$145&amp;"'!B1:B300")),0))</f>
        <v>#REF!</v>
      </c>
      <c r="U249" s="15" t="e">
        <f t="array" aca="1" ref="U249" ca="1">INDEX(OFFSET(INDIRECT("'"&amp;U$145&amp;"'!A1"),0,$C$144,200,1),MATCH(1,(_summary!$B249=INDIRECT("'"&amp;U$145&amp;"'!A1:A300"))*(_summary!$C249=INDIRECT("'"&amp;U$145&amp;"'!B1:B300")),0))</f>
        <v>#REF!</v>
      </c>
      <c r="V249" s="15" t="e">
        <f t="array" aca="1" ref="V249" ca="1">INDEX(OFFSET(INDIRECT("'"&amp;V$145&amp;"'!A1"),0,$C$144,200,1),MATCH(1,(_summary!$B249=INDIRECT("'"&amp;V$145&amp;"'!A1:A300"))*(_summary!$C249=INDIRECT("'"&amp;V$145&amp;"'!B1:B300")),0))</f>
        <v>#REF!</v>
      </c>
    </row>
    <row r="250" spans="2:22" ht="15.6" thickTop="1" thickBot="1" x14ac:dyDescent="0.35">
      <c r="B250" t="s">
        <v>27</v>
      </c>
      <c r="C250">
        <f t="shared" si="35"/>
        <v>4</v>
      </c>
      <c r="D250" s="15">
        <f t="array" aca="1" ref="D250" ca="1">INDEX(OFFSET(INDIRECT("'"&amp;D$145&amp;"'!A1"),0,$C$144,200,1),MATCH(1,(_summary!$B250=INDIRECT("'"&amp;D$145&amp;"'!A1:A300"))*(_summary!$C250=INDIRECT("'"&amp;D$145&amp;"'!B1:B300")),0))</f>
        <v>1.02</v>
      </c>
      <c r="G250" s="15">
        <f t="array" aca="1" ref="G250" ca="1">INDEX(OFFSET(INDIRECT("'"&amp;G$145&amp;"'!A1"),0,$C$144,200,1),MATCH(1,(_summary!$B250=INDIRECT("'"&amp;G$145&amp;"'!A1:A300"))*(_summary!$C250=INDIRECT("'"&amp;G$145&amp;"'!B1:B300")),0))</f>
        <v>1.0744313898053834</v>
      </c>
      <c r="H250" s="15">
        <f t="array" aca="1" ref="H250" ca="1">INDEX(OFFSET(INDIRECT("'"&amp;H$145&amp;"'!A1"),0,$C$144,200,1),MATCH(1,(_summary!$B250=INDIRECT("'"&amp;H$145&amp;"'!A1:A300"))*(_summary!$C250=INDIRECT("'"&amp;H$145&amp;"'!B1:B300")),0))</f>
        <v>1.4181186255781988</v>
      </c>
      <c r="I250" s="15">
        <f t="array" aca="1" ref="I250" ca="1">INDEX(OFFSET(INDIRECT("'"&amp;I$145&amp;"'!A1"),0,$C$144,200,1),MATCH(1,(_summary!$B250=INDIRECT("'"&amp;I$145&amp;"'!A1:A300"))*(_summary!$C250=INDIRECT("'"&amp;I$145&amp;"'!B1:B300")),0))</f>
        <v>1.194784550510481</v>
      </c>
      <c r="L250" s="15">
        <f t="array" aca="1" ref="L250" ca="1">INDEX(OFFSET(INDIRECT("'"&amp;L$145&amp;"'!A1"),0,$C$144,200,1),MATCH(1,(_summary!$B250=INDIRECT("'"&amp;L$145&amp;"'!A1:A300"))*(_summary!$C250=INDIRECT("'"&amp;L$145&amp;"'!B1:B300")),0))</f>
        <v>1.1246336144634095</v>
      </c>
      <c r="M250" s="15">
        <f t="array" aca="1" ref="M250" ca="1">INDEX(OFFSET(INDIRECT("'"&amp;M$145&amp;"'!A1"),0,$C$144,200,1),MATCH(1,(_summary!$B250=INDIRECT("'"&amp;M$145&amp;"'!A1:A300"))*(_summary!$C250=INDIRECT("'"&amp;M$145&amp;"'!B1:B300")),0))</f>
        <v>1.1246336144634095</v>
      </c>
      <c r="N250" s="15">
        <f t="array" aca="1" ref="N250" ca="1">INDEX(OFFSET(INDIRECT("'"&amp;N$145&amp;"'!A1"),0,$C$144,200,1),MATCH(1,(_summary!$B250=INDIRECT("'"&amp;N$145&amp;"'!A1:A300"))*(_summary!$C250=INDIRECT("'"&amp;N$145&amp;"'!B1:B300")),0))</f>
        <v>1</v>
      </c>
      <c r="O250" s="15">
        <f t="array" aca="1" ref="O250" ca="1">INDEX(OFFSET(INDIRECT("'"&amp;O$145&amp;"'!A1"),0,$C$144,200,1),MATCH(1,(_summary!$B250=INDIRECT("'"&amp;O$145&amp;"'!A1:A300"))*(_summary!$C250=INDIRECT("'"&amp;O$145&amp;"'!B1:B300")),0))</f>
        <v>1</v>
      </c>
      <c r="P250" s="15">
        <f t="array" aca="1" ref="P250" ca="1">INDEX(OFFSET(INDIRECT("'"&amp;P$145&amp;"'!A1"),0,$C$144,200,1),MATCH(1,(_summary!$B250=INDIRECT("'"&amp;P$145&amp;"'!A1:A300"))*(_summary!$C250=INDIRECT("'"&amp;P$145&amp;"'!B1:B300")),0))</f>
        <v>1</v>
      </c>
      <c r="Q250" s="41">
        <f t="shared" ca="1" si="34"/>
        <v>1.1062890883134313</v>
      </c>
      <c r="T250" s="15" t="e">
        <f t="array" aca="1" ref="T250" ca="1">INDEX(OFFSET(INDIRECT("'"&amp;T$145&amp;"'!A1"),0,$C$144,200,1),MATCH(1,(_summary!$B250=INDIRECT("'"&amp;T$145&amp;"'!A1:A300"))*(_summary!$C250=INDIRECT("'"&amp;T$145&amp;"'!B1:B300")),0))</f>
        <v>#REF!</v>
      </c>
      <c r="U250" s="15" t="e">
        <f t="array" aca="1" ref="U250" ca="1">INDEX(OFFSET(INDIRECT("'"&amp;U$145&amp;"'!A1"),0,$C$144,200,1),MATCH(1,(_summary!$B250=INDIRECT("'"&amp;U$145&amp;"'!A1:A300"))*(_summary!$C250=INDIRECT("'"&amp;U$145&amp;"'!B1:B300")),0))</f>
        <v>#REF!</v>
      </c>
      <c r="V250" s="15" t="e">
        <f t="array" aca="1" ref="V250" ca="1">INDEX(OFFSET(INDIRECT("'"&amp;V$145&amp;"'!A1"),0,$C$144,200,1),MATCH(1,(_summary!$B250=INDIRECT("'"&amp;V$145&amp;"'!A1:A300"))*(_summary!$C250=INDIRECT("'"&amp;V$145&amp;"'!B1:B300")),0))</f>
        <v>#REF!</v>
      </c>
    </row>
    <row r="251" spans="2:22" ht="15.6" thickTop="1" thickBot="1" x14ac:dyDescent="0.35">
      <c r="B251" t="s">
        <v>29</v>
      </c>
      <c r="C251">
        <f t="shared" si="35"/>
        <v>4</v>
      </c>
      <c r="D251" s="15">
        <f t="array" aca="1" ref="D251" ca="1">INDEX(OFFSET(INDIRECT("'"&amp;D$145&amp;"'!A1"),0,$C$144,200,1),MATCH(1,(_summary!$B251=INDIRECT("'"&amp;D$145&amp;"'!A1:A300"))*(_summary!$C251=INDIRECT("'"&amp;D$145&amp;"'!B1:B300")),0))</f>
        <v>1.0306386699129562</v>
      </c>
      <c r="G251" s="15">
        <f t="array" aca="1" ref="G251" ca="1">INDEX(OFFSET(INDIRECT("'"&amp;G$145&amp;"'!A1"),0,$C$144,200,1),MATCH(1,(_summary!$B251=INDIRECT("'"&amp;G$145&amp;"'!A1:A300"))*(_summary!$C251=INDIRECT("'"&amp;G$145&amp;"'!B1:B300")),0))</f>
        <v>1.116267694370388</v>
      </c>
      <c r="H251" s="15">
        <f t="array" aca="1" ref="H251" ca="1">INDEX(OFFSET(INDIRECT("'"&amp;H$145&amp;"'!A1"),0,$C$144,200,1),MATCH(1,(_summary!$B251=INDIRECT("'"&amp;H$145&amp;"'!A1:A300"))*(_summary!$C251=INDIRECT("'"&amp;H$145&amp;"'!B1:B300")),0))</f>
        <v>1.4181186255781988</v>
      </c>
      <c r="I251" s="15">
        <f t="array" aca="1" ref="I251" ca="1">INDEX(OFFSET(INDIRECT("'"&amp;I$145&amp;"'!A1"),0,$C$144,200,1),MATCH(1,(_summary!$B251=INDIRECT("'"&amp;I$145&amp;"'!A1:A300"))*(_summary!$C251=INDIRECT("'"&amp;I$145&amp;"'!B1:B300")),0))</f>
        <v>1.2006284408122319</v>
      </c>
      <c r="L251" s="15">
        <f t="array" aca="1" ref="L251" ca="1">INDEX(OFFSET(INDIRECT("'"&amp;L$145&amp;"'!A1"),0,$C$144,200,1),MATCH(1,(_summary!$B251=INDIRECT("'"&amp;L$145&amp;"'!A1:A300"))*(_summary!$C251=INDIRECT("'"&amp;L$145&amp;"'!B1:B300")),0))</f>
        <v>1.02</v>
      </c>
      <c r="M251" s="15">
        <f t="array" aca="1" ref="M251" ca="1">INDEX(OFFSET(INDIRECT("'"&amp;M$145&amp;"'!A1"),0,$C$144,200,1),MATCH(1,(_summary!$B251=INDIRECT("'"&amp;M$145&amp;"'!A1:A300"))*(_summary!$C251=INDIRECT("'"&amp;M$145&amp;"'!B1:B300")),0))</f>
        <v>1.02</v>
      </c>
      <c r="N251" s="15">
        <f t="array" aca="1" ref="N251" ca="1">INDEX(OFFSET(INDIRECT("'"&amp;N$145&amp;"'!A1"),0,$C$144,200,1),MATCH(1,(_summary!$B251=INDIRECT("'"&amp;N$145&amp;"'!A1:A300"))*(_summary!$C251=INDIRECT("'"&amp;N$145&amp;"'!B1:B300")),0))</f>
        <v>1</v>
      </c>
      <c r="O251" s="15">
        <f t="array" aca="1" ref="O251" ca="1">INDEX(OFFSET(INDIRECT("'"&amp;O$145&amp;"'!A1"),0,$C$144,200,1),MATCH(1,(_summary!$B251=INDIRECT("'"&amp;O$145&amp;"'!A1:A300"))*(_summary!$C251=INDIRECT("'"&amp;O$145&amp;"'!B1:B300")),0))</f>
        <v>1</v>
      </c>
      <c r="P251" s="15">
        <f t="array" aca="1" ref="P251" ca="1">INDEX(OFFSET(INDIRECT("'"&amp;P$145&amp;"'!A1"),0,$C$144,200,1),MATCH(1,(_summary!$B251=INDIRECT("'"&amp;P$145&amp;"'!A1:A300"))*(_summary!$C251=INDIRECT("'"&amp;P$145&amp;"'!B1:B300")),0))</f>
        <v>1</v>
      </c>
      <c r="Q251" s="41">
        <f t="shared" ca="1" si="34"/>
        <v>1.0895170478526417</v>
      </c>
      <c r="T251" s="15" t="e">
        <f t="array" aca="1" ref="T251" ca="1">INDEX(OFFSET(INDIRECT("'"&amp;T$145&amp;"'!A1"),0,$C$144,200,1),MATCH(1,(_summary!$B251=INDIRECT("'"&amp;T$145&amp;"'!A1:A300"))*(_summary!$C251=INDIRECT("'"&amp;T$145&amp;"'!B1:B300")),0))</f>
        <v>#REF!</v>
      </c>
      <c r="U251" s="15" t="e">
        <f t="array" aca="1" ref="U251" ca="1">INDEX(OFFSET(INDIRECT("'"&amp;U$145&amp;"'!A1"),0,$C$144,200,1),MATCH(1,(_summary!$B251=INDIRECT("'"&amp;U$145&amp;"'!A1:A300"))*(_summary!$C251=INDIRECT("'"&amp;U$145&amp;"'!B1:B300")),0))</f>
        <v>#REF!</v>
      </c>
      <c r="V251" s="15" t="e">
        <f t="array" aca="1" ref="V251" ca="1">INDEX(OFFSET(INDIRECT("'"&amp;V$145&amp;"'!A1"),0,$C$144,200,1),MATCH(1,(_summary!$B251=INDIRECT("'"&amp;V$145&amp;"'!A1:A300"))*(_summary!$C251=INDIRECT("'"&amp;V$145&amp;"'!B1:B300")),0))</f>
        <v>#REF!</v>
      </c>
    </row>
    <row r="252" spans="2:22" ht="15.6" thickTop="1" thickBot="1" x14ac:dyDescent="0.35">
      <c r="B252" t="s">
        <v>8</v>
      </c>
      <c r="C252">
        <f t="shared" si="35"/>
        <v>4</v>
      </c>
      <c r="D252" s="15">
        <f t="array" aca="1" ref="D252" ca="1">INDEX(OFFSET(INDIRECT("'"&amp;D$145&amp;"'!A1"),0,$C$144,200,1),MATCH(1,(_summary!$B252=INDIRECT("'"&amp;D$145&amp;"'!A1:A300"))*(_summary!$C252=INDIRECT("'"&amp;D$145&amp;"'!B1:B300")),0))</f>
        <v>1.042231043956841</v>
      </c>
      <c r="G252" s="15">
        <f t="array" aca="1" ref="G252" ca="1">INDEX(OFFSET(INDIRECT("'"&amp;G$145&amp;"'!A1"),0,$C$144,200,1),MATCH(1,(_summary!$B252=INDIRECT("'"&amp;G$145&amp;"'!A1:A300"))*(_summary!$C252=INDIRECT("'"&amp;G$145&amp;"'!B1:B300")),0))</f>
        <v>1.065468573065296</v>
      </c>
      <c r="H252" s="15">
        <f t="array" aca="1" ref="H252" ca="1">INDEX(OFFSET(INDIRECT("'"&amp;H$145&amp;"'!A1"),0,$C$144,200,1),MATCH(1,(_summary!$B252=INDIRECT("'"&amp;H$145&amp;"'!A1:A300"))*(_summary!$C252=INDIRECT("'"&amp;H$145&amp;"'!B1:B300")),0))</f>
        <v>1.4181186255781988</v>
      </c>
      <c r="I252" s="15">
        <f t="array" aca="1" ref="I252" ca="1">INDEX(OFFSET(INDIRECT("'"&amp;I$145&amp;"'!A1"),0,$C$144,200,1),MATCH(1,(_summary!$B252=INDIRECT("'"&amp;I$145&amp;"'!A1:A300"))*(_summary!$C252=INDIRECT("'"&amp;I$145&amp;"'!B1:B300")),0))</f>
        <v>1.3527938782903628</v>
      </c>
      <c r="L252" s="15">
        <f t="array" aca="1" ref="L252" ca="1">INDEX(OFFSET(INDIRECT("'"&amp;L$145&amp;"'!A1"),0,$C$144,200,1),MATCH(1,(_summary!$B252=INDIRECT("'"&amp;L$145&amp;"'!A1:A300"))*(_summary!$C252=INDIRECT("'"&amp;L$145&amp;"'!B1:B300")),0))</f>
        <v>1.1246336144634095</v>
      </c>
      <c r="M252" s="15">
        <f t="array" aca="1" ref="M252" ca="1">INDEX(OFFSET(INDIRECT("'"&amp;M$145&amp;"'!A1"),0,$C$144,200,1),MATCH(1,(_summary!$B252=INDIRECT("'"&amp;M$145&amp;"'!A1:A300"))*(_summary!$C252=INDIRECT("'"&amp;M$145&amp;"'!B1:B300")),0))</f>
        <v>1.1246336144634095</v>
      </c>
      <c r="N252" s="15">
        <f t="array" aca="1" ref="N252" ca="1">INDEX(OFFSET(INDIRECT("'"&amp;N$145&amp;"'!A1"),0,$C$144,200,1),MATCH(1,(_summary!$B252=INDIRECT("'"&amp;N$145&amp;"'!A1:A300"))*(_summary!$C252=INDIRECT("'"&amp;N$145&amp;"'!B1:B300")),0))</f>
        <v>1</v>
      </c>
      <c r="O252" s="15">
        <f t="array" aca="1" ref="O252" ca="1">INDEX(OFFSET(INDIRECT("'"&amp;O$145&amp;"'!A1"),0,$C$144,200,1),MATCH(1,(_summary!$B252=INDIRECT("'"&amp;O$145&amp;"'!A1:A300"))*(_summary!$C252=INDIRECT("'"&amp;O$145&amp;"'!B1:B300")),0))</f>
        <v>1</v>
      </c>
      <c r="P252" s="15">
        <f t="array" aca="1" ref="P252" ca="1">INDEX(OFFSET(INDIRECT("'"&amp;P$145&amp;"'!A1"),0,$C$144,200,1),MATCH(1,(_summary!$B252=INDIRECT("'"&amp;P$145&amp;"'!A1:A300"))*(_summary!$C252=INDIRECT("'"&amp;P$145&amp;"'!B1:B300")),0))</f>
        <v>1</v>
      </c>
      <c r="Q252" s="41">
        <f t="shared" ca="1" si="34"/>
        <v>1.1253199277575019</v>
      </c>
      <c r="T252" s="15" t="e">
        <f t="array" aca="1" ref="T252" ca="1">INDEX(OFFSET(INDIRECT("'"&amp;T$145&amp;"'!A1"),0,$C$144,200,1),MATCH(1,(_summary!$B252=INDIRECT("'"&amp;T$145&amp;"'!A1:A300"))*(_summary!$C252=INDIRECT("'"&amp;T$145&amp;"'!B1:B300")),0))</f>
        <v>#REF!</v>
      </c>
      <c r="U252" s="15" t="e">
        <f t="array" aca="1" ref="U252" ca="1">INDEX(OFFSET(INDIRECT("'"&amp;U$145&amp;"'!A1"),0,$C$144,200,1),MATCH(1,(_summary!$B252=INDIRECT("'"&amp;U$145&amp;"'!A1:A300"))*(_summary!$C252=INDIRECT("'"&amp;U$145&amp;"'!B1:B300")),0))</f>
        <v>#REF!</v>
      </c>
      <c r="V252" s="15" t="e">
        <f t="array" aca="1" ref="V252" ca="1">INDEX(OFFSET(INDIRECT("'"&amp;V$145&amp;"'!A1"),0,$C$144,200,1),MATCH(1,(_summary!$B252=INDIRECT("'"&amp;V$145&amp;"'!A1:A300"))*(_summary!$C252=INDIRECT("'"&amp;V$145&amp;"'!B1:B300")),0))</f>
        <v>#REF!</v>
      </c>
    </row>
    <row r="253" spans="2:22" ht="15.6" thickTop="1" thickBot="1" x14ac:dyDescent="0.35">
      <c r="B253" t="s">
        <v>6</v>
      </c>
      <c r="C253">
        <f t="shared" si="35"/>
        <v>4</v>
      </c>
      <c r="D253" s="15">
        <f t="array" aca="1" ref="D253" ca="1">INDEX(OFFSET(INDIRECT("'"&amp;D$145&amp;"'!A1"),0,$C$144,200,1),MATCH(1,(_summary!$B253=INDIRECT("'"&amp;D$145&amp;"'!A1:A300"))*(_summary!$C253=INDIRECT("'"&amp;D$145&amp;"'!B1:B300")),0))</f>
        <v>1.02</v>
      </c>
      <c r="G253" s="15">
        <f t="array" aca="1" ref="G253" ca="1">INDEX(OFFSET(INDIRECT("'"&amp;G$145&amp;"'!A1"),0,$C$144,200,1),MATCH(1,(_summary!$B253=INDIRECT("'"&amp;G$145&amp;"'!A1:A300"))*(_summary!$C253=INDIRECT("'"&amp;G$145&amp;"'!B1:B300")),0))</f>
        <v>1.1102066934643298</v>
      </c>
      <c r="H253" s="15">
        <f t="array" aca="1" ref="H253" ca="1">INDEX(OFFSET(INDIRECT("'"&amp;H$145&amp;"'!A1"),0,$C$144,200,1),MATCH(1,(_summary!$B253=INDIRECT("'"&amp;H$145&amp;"'!A1:A300"))*(_summary!$C253=INDIRECT("'"&amp;H$145&amp;"'!B1:B300")),0))</f>
        <v>1.3974807200252219</v>
      </c>
      <c r="I253" s="15">
        <f t="array" aca="1" ref="I253" ca="1">INDEX(OFFSET(INDIRECT("'"&amp;I$145&amp;"'!A1"),0,$C$144,200,1),MATCH(1,(_summary!$B253=INDIRECT("'"&amp;I$145&amp;"'!A1:A300"))*(_summary!$C253=INDIRECT("'"&amp;I$145&amp;"'!B1:B300")),0))</f>
        <v>1.1552815720467344</v>
      </c>
      <c r="L253" s="15">
        <f t="array" aca="1" ref="L253" ca="1">INDEX(OFFSET(INDIRECT("'"&amp;L$145&amp;"'!A1"),0,$C$144,200,1),MATCH(1,(_summary!$B253=INDIRECT("'"&amp;L$145&amp;"'!A1:A300"))*(_summary!$C253=INDIRECT("'"&amp;L$145&amp;"'!B1:B300")),0))</f>
        <v>1.3039042689374492</v>
      </c>
      <c r="M253" s="15">
        <f t="array" aca="1" ref="M253" ca="1">INDEX(OFFSET(INDIRECT("'"&amp;M$145&amp;"'!A1"),0,$C$144,200,1),MATCH(1,(_summary!$B253=INDIRECT("'"&amp;M$145&amp;"'!A1:A300"))*(_summary!$C253=INDIRECT("'"&amp;M$145&amp;"'!B1:B300")),0))</f>
        <v>1.3039042689374492</v>
      </c>
      <c r="N253" s="15">
        <f t="array" aca="1" ref="N253" ca="1">INDEX(OFFSET(INDIRECT("'"&amp;N$145&amp;"'!A1"),0,$C$144,200,1),MATCH(1,(_summary!$B253=INDIRECT("'"&amp;N$145&amp;"'!A1:A300"))*(_summary!$C253=INDIRECT("'"&amp;N$145&amp;"'!B1:B300")),0))</f>
        <v>1</v>
      </c>
      <c r="O253" s="15">
        <f t="array" aca="1" ref="O253" ca="1">INDEX(OFFSET(INDIRECT("'"&amp;O$145&amp;"'!A1"),0,$C$144,200,1),MATCH(1,(_summary!$B253=INDIRECT("'"&amp;O$145&amp;"'!A1:A300"))*(_summary!$C253=INDIRECT("'"&amp;O$145&amp;"'!B1:B300")),0))</f>
        <v>1</v>
      </c>
      <c r="P253" s="15">
        <f t="array" aca="1" ref="P253" ca="1">INDEX(OFFSET(INDIRECT("'"&amp;P$145&amp;"'!A1"),0,$C$144,200,1),MATCH(1,(_summary!$B253=INDIRECT("'"&amp;P$145&amp;"'!A1:A300"))*(_summary!$C253=INDIRECT("'"&amp;P$145&amp;"'!B1:B300")),0))</f>
        <v>1</v>
      </c>
      <c r="Q253" s="41">
        <f t="shared" ca="1" si="34"/>
        <v>1.143419724823465</v>
      </c>
      <c r="T253" s="15" t="e">
        <f t="array" aca="1" ref="T253" ca="1">INDEX(OFFSET(INDIRECT("'"&amp;T$145&amp;"'!A1"),0,$C$144,200,1),MATCH(1,(_summary!$B253=INDIRECT("'"&amp;T$145&amp;"'!A1:A300"))*(_summary!$C253=INDIRECT("'"&amp;T$145&amp;"'!B1:B300")),0))</f>
        <v>#REF!</v>
      </c>
      <c r="U253" s="15" t="e">
        <f t="array" aca="1" ref="U253" ca="1">INDEX(OFFSET(INDIRECT("'"&amp;U$145&amp;"'!A1"),0,$C$144,200,1),MATCH(1,(_summary!$B253=INDIRECT("'"&amp;U$145&amp;"'!A1:A300"))*(_summary!$C253=INDIRECT("'"&amp;U$145&amp;"'!B1:B300")),0))</f>
        <v>#REF!</v>
      </c>
      <c r="V253" s="15" t="e">
        <f t="array" aca="1" ref="V253" ca="1">INDEX(OFFSET(INDIRECT("'"&amp;V$145&amp;"'!A1"),0,$C$144,200,1),MATCH(1,(_summary!$B253=INDIRECT("'"&amp;V$145&amp;"'!A1:A300"))*(_summary!$C253=INDIRECT("'"&amp;V$145&amp;"'!B1:B300")),0))</f>
        <v>#REF!</v>
      </c>
    </row>
    <row r="254" spans="2:22" ht="15.6" thickTop="1" thickBot="1" x14ac:dyDescent="0.35">
      <c r="B254" t="s">
        <v>21</v>
      </c>
      <c r="C254">
        <f t="shared" si="35"/>
        <v>4</v>
      </c>
      <c r="D254" s="15">
        <f t="array" aca="1" ref="D254" ca="1">INDEX(OFFSET(INDIRECT("'"&amp;D$145&amp;"'!A1"),0,$C$144,200,1),MATCH(1,(_summary!$B254=INDIRECT("'"&amp;D$145&amp;"'!A1:A300"))*(_summary!$C254=INDIRECT("'"&amp;D$145&amp;"'!B1:B300")),0))</f>
        <v>1.0390636564736107</v>
      </c>
      <c r="G254" s="15">
        <f t="array" aca="1" ref="G254" ca="1">INDEX(OFFSET(INDIRECT("'"&amp;G$145&amp;"'!A1"),0,$C$144,200,1),MATCH(1,(_summary!$B254=INDIRECT("'"&amp;G$145&amp;"'!A1:A300"))*(_summary!$C254=INDIRECT("'"&amp;G$145&amp;"'!B1:B300")),0))</f>
        <v>1.0589470890657426</v>
      </c>
      <c r="H254" s="15">
        <f t="array" aca="1" ref="H254" ca="1">INDEX(OFFSET(INDIRECT("'"&amp;H$145&amp;"'!A1"),0,$C$144,200,1),MATCH(1,(_summary!$B254=INDIRECT("'"&amp;H$145&amp;"'!A1:A300"))*(_summary!$C254=INDIRECT("'"&amp;H$145&amp;"'!B1:B300")),0))</f>
        <v>1.4181186255781988</v>
      </c>
      <c r="I254" s="15">
        <f t="array" aca="1" ref="I254" ca="1">INDEX(OFFSET(INDIRECT("'"&amp;I$145&amp;"'!A1"),0,$C$144,200,1),MATCH(1,(_summary!$B254=INDIRECT("'"&amp;I$145&amp;"'!A1:A300"))*(_summary!$C254=INDIRECT("'"&amp;I$145&amp;"'!B1:B300")),0))</f>
        <v>1.4729518230711247</v>
      </c>
      <c r="L254" s="15">
        <f t="array" aca="1" ref="L254" ca="1">INDEX(OFFSET(INDIRECT("'"&amp;L$145&amp;"'!A1"),0,$C$144,200,1),MATCH(1,(_summary!$B254=INDIRECT("'"&amp;L$145&amp;"'!A1:A300"))*(_summary!$C254=INDIRECT("'"&amp;L$145&amp;"'!B1:B300")),0))</f>
        <v>1.02</v>
      </c>
      <c r="M254" s="15">
        <f t="array" aca="1" ref="M254" ca="1">INDEX(OFFSET(INDIRECT("'"&amp;M$145&amp;"'!A1"),0,$C$144,200,1),MATCH(1,(_summary!$B254=INDIRECT("'"&amp;M$145&amp;"'!A1:A300"))*(_summary!$C254=INDIRECT("'"&amp;M$145&amp;"'!B1:B300")),0))</f>
        <v>1.02</v>
      </c>
      <c r="N254" s="15">
        <f t="array" aca="1" ref="N254" ca="1">INDEX(OFFSET(INDIRECT("'"&amp;N$145&amp;"'!A1"),0,$C$144,200,1),MATCH(1,(_summary!$B254=INDIRECT("'"&amp;N$145&amp;"'!A1:A300"))*(_summary!$C254=INDIRECT("'"&amp;N$145&amp;"'!B1:B300")),0))</f>
        <v>1</v>
      </c>
      <c r="O254" s="15">
        <f t="array" aca="1" ref="O254" ca="1">INDEX(OFFSET(INDIRECT("'"&amp;O$145&amp;"'!A1"),0,$C$144,200,1),MATCH(1,(_summary!$B254=INDIRECT("'"&amp;O$145&amp;"'!A1:A300"))*(_summary!$C254=INDIRECT("'"&amp;O$145&amp;"'!B1:B300")),0))</f>
        <v>1</v>
      </c>
      <c r="P254" s="15">
        <f t="array" aca="1" ref="P254" ca="1">INDEX(OFFSET(INDIRECT("'"&amp;P$145&amp;"'!A1"),0,$C$144,200,1),MATCH(1,(_summary!$B254=INDIRECT("'"&amp;P$145&amp;"'!A1:A300"))*(_summary!$C254=INDIRECT("'"&amp;P$145&amp;"'!B1:B300")),0))</f>
        <v>1</v>
      </c>
      <c r="Q254" s="41">
        <f t="shared" ca="1" si="34"/>
        <v>1.1143423549098528</v>
      </c>
      <c r="T254" s="15" t="e">
        <f t="array" aca="1" ref="T254" ca="1">INDEX(OFFSET(INDIRECT("'"&amp;T$145&amp;"'!A1"),0,$C$144,200,1),MATCH(1,(_summary!$B254=INDIRECT("'"&amp;T$145&amp;"'!A1:A300"))*(_summary!$C254=INDIRECT("'"&amp;T$145&amp;"'!B1:B300")),0))</f>
        <v>#REF!</v>
      </c>
      <c r="U254" s="15" t="e">
        <f t="array" aca="1" ref="U254" ca="1">INDEX(OFFSET(INDIRECT("'"&amp;U$145&amp;"'!A1"),0,$C$144,200,1),MATCH(1,(_summary!$B254=INDIRECT("'"&amp;U$145&amp;"'!A1:A300"))*(_summary!$C254=INDIRECT("'"&amp;U$145&amp;"'!B1:B300")),0))</f>
        <v>#REF!</v>
      </c>
      <c r="V254" s="15" t="e">
        <f t="array" aca="1" ref="V254" ca="1">INDEX(OFFSET(INDIRECT("'"&amp;V$145&amp;"'!A1"),0,$C$144,200,1),MATCH(1,(_summary!$B254=INDIRECT("'"&amp;V$145&amp;"'!A1:A300"))*(_summary!$C254=INDIRECT("'"&amp;V$145&amp;"'!B1:B300")),0))</f>
        <v>#REF!</v>
      </c>
    </row>
    <row r="255" spans="2:22" ht="15.6" thickTop="1" thickBot="1" x14ac:dyDescent="0.35">
      <c r="B255" t="s">
        <v>10</v>
      </c>
      <c r="C255">
        <f t="shared" si="35"/>
        <v>4</v>
      </c>
      <c r="D255" s="15">
        <f t="array" aca="1" ref="D255" ca="1">INDEX(OFFSET(INDIRECT("'"&amp;D$145&amp;"'!A1"),0,$C$144,200,1),MATCH(1,(_summary!$B255=INDIRECT("'"&amp;D$145&amp;"'!A1:A300"))*(_summary!$C255=INDIRECT("'"&amp;D$145&amp;"'!B1:B300")),0))</f>
        <v>1.0306386699129562</v>
      </c>
      <c r="G255" s="15">
        <f t="array" aca="1" ref="G255" ca="1">INDEX(OFFSET(INDIRECT("'"&amp;G$145&amp;"'!A1"),0,$C$144,200,1),MATCH(1,(_summary!$B255=INDIRECT("'"&amp;G$145&amp;"'!A1:A300"))*(_summary!$C255=INDIRECT("'"&amp;G$145&amp;"'!B1:B300")),0))</f>
        <v>1.0754300472323863</v>
      </c>
      <c r="H255" s="15">
        <f t="array" aca="1" ref="H255" ca="1">INDEX(OFFSET(INDIRECT("'"&amp;H$145&amp;"'!A1"),0,$C$144,200,1),MATCH(1,(_summary!$B255=INDIRECT("'"&amp;H$145&amp;"'!A1:A300"))*(_summary!$C255=INDIRECT("'"&amp;H$145&amp;"'!B1:B300")),0))</f>
        <v>1.3592226121287987</v>
      </c>
      <c r="I255" s="15">
        <f t="array" aca="1" ref="I255" ca="1">INDEX(OFFSET(INDIRECT("'"&amp;I$145&amp;"'!A1"),0,$C$144,200,1),MATCH(1,(_summary!$B255=INDIRECT("'"&amp;I$145&amp;"'!A1:A300"))*(_summary!$C255=INDIRECT("'"&amp;I$145&amp;"'!B1:B300")),0))</f>
        <v>1.4594499600813222</v>
      </c>
      <c r="L255" s="15">
        <f t="array" aca="1" ref="L255" ca="1">INDEX(OFFSET(INDIRECT("'"&amp;L$145&amp;"'!A1"),0,$C$144,200,1),MATCH(1,(_summary!$B255=INDIRECT("'"&amp;L$145&amp;"'!A1:A300"))*(_summary!$C255=INDIRECT("'"&amp;L$145&amp;"'!B1:B300")),0))</f>
        <v>1.632764980808864</v>
      </c>
      <c r="M255" s="15">
        <f t="array" aca="1" ref="M255" ca="1">INDEX(OFFSET(INDIRECT("'"&amp;M$145&amp;"'!A1"),0,$C$144,200,1),MATCH(1,(_summary!$B255=INDIRECT("'"&amp;M$145&amp;"'!A1:A300"))*(_summary!$C255=INDIRECT("'"&amp;M$145&amp;"'!B1:B300")),0))</f>
        <v>1.632764980808864</v>
      </c>
      <c r="N255" s="15">
        <f t="array" aca="1" ref="N255" ca="1">INDEX(OFFSET(INDIRECT("'"&amp;N$145&amp;"'!A1"),0,$C$144,200,1),MATCH(1,(_summary!$B255=INDIRECT("'"&amp;N$145&amp;"'!A1:A300"))*(_summary!$C255=INDIRECT("'"&amp;N$145&amp;"'!B1:B300")),0))</f>
        <v>1</v>
      </c>
      <c r="O255" s="15">
        <f t="array" aca="1" ref="O255" ca="1">INDEX(OFFSET(INDIRECT("'"&amp;O$145&amp;"'!A1"),0,$C$144,200,1),MATCH(1,(_summary!$B255=INDIRECT("'"&amp;O$145&amp;"'!A1:A300"))*(_summary!$C255=INDIRECT("'"&amp;O$145&amp;"'!B1:B300")),0))</f>
        <v>1</v>
      </c>
      <c r="P255" s="15">
        <f t="array" aca="1" ref="P255" ca="1">INDEX(OFFSET(INDIRECT("'"&amp;P$145&amp;"'!A1"),0,$C$144,200,1),MATCH(1,(_summary!$B255=INDIRECT("'"&amp;P$145&amp;"'!A1:A300"))*(_summary!$C255=INDIRECT("'"&amp;P$145&amp;"'!B1:B300")),0))</f>
        <v>1</v>
      </c>
      <c r="Q255" s="41">
        <f t="shared" ca="1" si="34"/>
        <v>1.2433634723303546</v>
      </c>
      <c r="T255" s="15" t="e">
        <f t="array" aca="1" ref="T255" ca="1">INDEX(OFFSET(INDIRECT("'"&amp;T$145&amp;"'!A1"),0,$C$144,200,1),MATCH(1,(_summary!$B255=INDIRECT("'"&amp;T$145&amp;"'!A1:A300"))*(_summary!$C255=INDIRECT("'"&amp;T$145&amp;"'!B1:B300")),0))</f>
        <v>#REF!</v>
      </c>
      <c r="U255" s="15" t="e">
        <f t="array" aca="1" ref="U255" ca="1">INDEX(OFFSET(INDIRECT("'"&amp;U$145&amp;"'!A1"),0,$C$144,200,1),MATCH(1,(_summary!$B255=INDIRECT("'"&amp;U$145&amp;"'!A1:A300"))*(_summary!$C255=INDIRECT("'"&amp;U$145&amp;"'!B1:B300")),0))</f>
        <v>#REF!</v>
      </c>
      <c r="V255" s="15" t="e">
        <f t="array" aca="1" ref="V255" ca="1">INDEX(OFFSET(INDIRECT("'"&amp;V$145&amp;"'!A1"),0,$C$144,200,1),MATCH(1,(_summary!$B255=INDIRECT("'"&amp;V$145&amp;"'!A1:A300"))*(_summary!$C255=INDIRECT("'"&amp;V$145&amp;"'!B1:B300")),0))</f>
        <v>#REF!</v>
      </c>
    </row>
    <row r="256" spans="2:22" ht="15.6" thickTop="1" thickBot="1" x14ac:dyDescent="0.35">
      <c r="B256" t="s">
        <v>20</v>
      </c>
      <c r="C256">
        <f t="shared" si="35"/>
        <v>4</v>
      </c>
      <c r="D256" s="15">
        <f t="array" aca="1" ref="D256" ca="1">INDEX(OFFSET(INDIRECT("'"&amp;D$145&amp;"'!A1"),0,$C$144,200,1),MATCH(1,(_summary!$B256=INDIRECT("'"&amp;D$145&amp;"'!A1:A300"))*(_summary!$C256=INDIRECT("'"&amp;D$145&amp;"'!B1:B300")),0))</f>
        <v>1.02</v>
      </c>
      <c r="G256" s="15">
        <f t="array" aca="1" ref="G256" ca="1">INDEX(OFFSET(INDIRECT("'"&amp;G$145&amp;"'!A1"),0,$C$144,200,1),MATCH(1,(_summary!$B256=INDIRECT("'"&amp;G$145&amp;"'!A1:A300"))*(_summary!$C256=INDIRECT("'"&amp;G$145&amp;"'!B1:B300")),0))</f>
        <v>1.0754300472323863</v>
      </c>
      <c r="H256" s="15">
        <f t="array" aca="1" ref="H256" ca="1">INDEX(OFFSET(INDIRECT("'"&amp;H$145&amp;"'!A1"),0,$C$144,200,1),MATCH(1,(_summary!$B256=INDIRECT("'"&amp;H$145&amp;"'!A1:A300"))*(_summary!$C256=INDIRECT("'"&amp;H$145&amp;"'!B1:B300")),0))</f>
        <v>1.4181186255781988</v>
      </c>
      <c r="I256" s="15">
        <f t="array" aca="1" ref="I256" ca="1">INDEX(OFFSET(INDIRECT("'"&amp;I$145&amp;"'!A1"),0,$C$144,200,1),MATCH(1,(_summary!$B256=INDIRECT("'"&amp;I$145&amp;"'!A1:A300"))*(_summary!$C256=INDIRECT("'"&amp;I$145&amp;"'!B1:B300")),0))</f>
        <v>1.2169717188901705</v>
      </c>
      <c r="L256" s="15">
        <f t="array" aca="1" ref="L256" ca="1">INDEX(OFFSET(INDIRECT("'"&amp;L$145&amp;"'!A1"),0,$C$144,200,1),MATCH(1,(_summary!$B256=INDIRECT("'"&amp;L$145&amp;"'!A1:A300"))*(_summary!$C256=INDIRECT("'"&amp;L$145&amp;"'!B1:B300")),0))</f>
        <v>1.1500501413561799</v>
      </c>
      <c r="M256" s="15">
        <f t="array" aca="1" ref="M256" ca="1">INDEX(OFFSET(INDIRECT("'"&amp;M$145&amp;"'!A1"),0,$C$144,200,1),MATCH(1,(_summary!$B256=INDIRECT("'"&amp;M$145&amp;"'!A1:A300"))*(_summary!$C256=INDIRECT("'"&amp;M$145&amp;"'!B1:B300")),0))</f>
        <v>1.1500501413561799</v>
      </c>
      <c r="N256" s="15">
        <f t="array" aca="1" ref="N256" ca="1">INDEX(OFFSET(INDIRECT("'"&amp;N$145&amp;"'!A1"),0,$C$144,200,1),MATCH(1,(_summary!$B256=INDIRECT("'"&amp;N$145&amp;"'!A1:A300"))*(_summary!$C256=INDIRECT("'"&amp;N$145&amp;"'!B1:B300")),0))</f>
        <v>1</v>
      </c>
      <c r="O256" s="15">
        <f t="array" aca="1" ref="O256" ca="1">INDEX(OFFSET(INDIRECT("'"&amp;O$145&amp;"'!A1"),0,$C$144,200,1),MATCH(1,(_summary!$B256=INDIRECT("'"&amp;O$145&amp;"'!A1:A300"))*(_summary!$C256=INDIRECT("'"&amp;O$145&amp;"'!B1:B300")),0))</f>
        <v>1</v>
      </c>
      <c r="P256" s="15">
        <f t="array" aca="1" ref="P256" ca="1">INDEX(OFFSET(INDIRECT("'"&amp;P$145&amp;"'!A1"),0,$C$144,200,1),MATCH(1,(_summary!$B256=INDIRECT("'"&amp;P$145&amp;"'!A1:A300"))*(_summary!$C256=INDIRECT("'"&amp;P$145&amp;"'!B1:B300")),0))</f>
        <v>1</v>
      </c>
      <c r="Q256" s="41">
        <f t="shared" ca="1" si="34"/>
        <v>1.1145134082681241</v>
      </c>
      <c r="T256" s="15" t="e">
        <f t="array" aca="1" ref="T256" ca="1">INDEX(OFFSET(INDIRECT("'"&amp;T$145&amp;"'!A1"),0,$C$144,200,1),MATCH(1,(_summary!$B256=INDIRECT("'"&amp;T$145&amp;"'!A1:A300"))*(_summary!$C256=INDIRECT("'"&amp;T$145&amp;"'!B1:B300")),0))</f>
        <v>#REF!</v>
      </c>
      <c r="U256" s="15" t="e">
        <f t="array" aca="1" ref="U256" ca="1">INDEX(OFFSET(INDIRECT("'"&amp;U$145&amp;"'!A1"),0,$C$144,200,1),MATCH(1,(_summary!$B256=INDIRECT("'"&amp;U$145&amp;"'!A1:A300"))*(_summary!$C256=INDIRECT("'"&amp;U$145&amp;"'!B1:B300")),0))</f>
        <v>#REF!</v>
      </c>
      <c r="V256" s="15" t="e">
        <f t="array" aca="1" ref="V256" ca="1">INDEX(OFFSET(INDIRECT("'"&amp;V$145&amp;"'!A1"),0,$C$144,200,1),MATCH(1,(_summary!$B256=INDIRECT("'"&amp;V$145&amp;"'!A1:A300"))*(_summary!$C256=INDIRECT("'"&amp;V$145&amp;"'!B1:B300")),0))</f>
        <v>#REF!</v>
      </c>
    </row>
    <row r="257" spans="2:22" ht="15.6" thickTop="1" thickBot="1" x14ac:dyDescent="0.35">
      <c r="B257" t="s">
        <v>26</v>
      </c>
      <c r="C257">
        <f t="shared" si="35"/>
        <v>4</v>
      </c>
      <c r="D257" s="15">
        <f t="array" aca="1" ref="D257" ca="1">INDEX(OFFSET(INDIRECT("'"&amp;D$145&amp;"'!A1"),0,$C$144,200,1),MATCH(1,(_summary!$B257=INDIRECT("'"&amp;D$145&amp;"'!A1:A300"))*(_summary!$C257=INDIRECT("'"&amp;D$145&amp;"'!B1:B300")),0))</f>
        <v>1.02</v>
      </c>
      <c r="G257" s="15">
        <f t="array" aca="1" ref="G257" ca="1">INDEX(OFFSET(INDIRECT("'"&amp;G$145&amp;"'!A1"),0,$C$144,200,1),MATCH(1,(_summary!$B257=INDIRECT("'"&amp;G$145&amp;"'!A1:A300"))*(_summary!$C257=INDIRECT("'"&amp;G$145&amp;"'!B1:B300")),0))</f>
        <v>1.0699716887789696</v>
      </c>
      <c r="H257" s="15">
        <f t="array" aca="1" ref="H257" ca="1">INDEX(OFFSET(INDIRECT("'"&amp;H$145&amp;"'!A1"),0,$C$144,200,1),MATCH(1,(_summary!$B257=INDIRECT("'"&amp;H$145&amp;"'!A1:A300"))*(_summary!$C257=INDIRECT("'"&amp;H$145&amp;"'!B1:B300")),0))</f>
        <v>1.4181186255781988</v>
      </c>
      <c r="I257" s="15">
        <f t="array" aca="1" ref="I257" ca="1">INDEX(OFFSET(INDIRECT("'"&amp;I$145&amp;"'!A1"),0,$C$144,200,1),MATCH(1,(_summary!$B257=INDIRECT("'"&amp;I$145&amp;"'!A1:A300"))*(_summary!$C257=INDIRECT("'"&amp;I$145&amp;"'!B1:B300")),0))</f>
        <v>1.2739662261217286</v>
      </c>
      <c r="L257" s="15">
        <f t="array" aca="1" ref="L257" ca="1">INDEX(OFFSET(INDIRECT("'"&amp;L$145&amp;"'!A1"),0,$C$144,200,1),MATCH(1,(_summary!$B257=INDIRECT("'"&amp;L$145&amp;"'!A1:A300"))*(_summary!$C257=INDIRECT("'"&amp;L$145&amp;"'!B1:B300")),0))</f>
        <v>1.0414553225411294</v>
      </c>
      <c r="M257" s="15">
        <f t="array" aca="1" ref="M257" ca="1">INDEX(OFFSET(INDIRECT("'"&amp;M$145&amp;"'!A1"),0,$C$144,200,1),MATCH(1,(_summary!$B257=INDIRECT("'"&amp;M$145&amp;"'!A1:A300"))*(_summary!$C257=INDIRECT("'"&amp;M$145&amp;"'!B1:B300")),0))</f>
        <v>1.0414553225411294</v>
      </c>
      <c r="N257" s="15">
        <f t="array" aca="1" ref="N257" ca="1">INDEX(OFFSET(INDIRECT("'"&amp;N$145&amp;"'!A1"),0,$C$144,200,1),MATCH(1,(_summary!$B257=INDIRECT("'"&amp;N$145&amp;"'!A1:A300"))*(_summary!$C257=INDIRECT("'"&amp;N$145&amp;"'!B1:B300")),0))</f>
        <v>1</v>
      </c>
      <c r="O257" s="15">
        <f t="array" aca="1" ref="O257" ca="1">INDEX(OFFSET(INDIRECT("'"&amp;O$145&amp;"'!A1"),0,$C$144,200,1),MATCH(1,(_summary!$B257=INDIRECT("'"&amp;O$145&amp;"'!A1:A300"))*(_summary!$C257=INDIRECT("'"&amp;O$145&amp;"'!B1:B300")),0))</f>
        <v>1</v>
      </c>
      <c r="P257" s="15">
        <f t="array" aca="1" ref="P257" ca="1">INDEX(OFFSET(INDIRECT("'"&amp;P$145&amp;"'!A1"),0,$C$144,200,1),MATCH(1,(_summary!$B257=INDIRECT("'"&amp;P$145&amp;"'!A1:A300"))*(_summary!$C257=INDIRECT("'"&amp;P$145&amp;"'!B1:B300")),0))</f>
        <v>1</v>
      </c>
      <c r="Q257" s="41">
        <f t="shared" ca="1" si="34"/>
        <v>1.0961074650623506</v>
      </c>
      <c r="T257" s="15" t="e">
        <f t="array" aca="1" ref="T257" ca="1">INDEX(OFFSET(INDIRECT("'"&amp;T$145&amp;"'!A1"),0,$C$144,200,1),MATCH(1,(_summary!$B257=INDIRECT("'"&amp;T$145&amp;"'!A1:A300"))*(_summary!$C257=INDIRECT("'"&amp;T$145&amp;"'!B1:B300")),0))</f>
        <v>#REF!</v>
      </c>
      <c r="U257" s="15" t="e">
        <f t="array" aca="1" ref="U257" ca="1">INDEX(OFFSET(INDIRECT("'"&amp;U$145&amp;"'!A1"),0,$C$144,200,1),MATCH(1,(_summary!$B257=INDIRECT("'"&amp;U$145&amp;"'!A1:A300"))*(_summary!$C257=INDIRECT("'"&amp;U$145&amp;"'!B1:B300")),0))</f>
        <v>#REF!</v>
      </c>
      <c r="V257" s="15" t="e">
        <f t="array" aca="1" ref="V257" ca="1">INDEX(OFFSET(INDIRECT("'"&amp;V$145&amp;"'!A1"),0,$C$144,200,1),MATCH(1,(_summary!$B257=INDIRECT("'"&amp;V$145&amp;"'!A1:A300"))*(_summary!$C257=INDIRECT("'"&amp;V$145&amp;"'!B1:B300")),0))</f>
        <v>#REF!</v>
      </c>
    </row>
    <row r="258" spans="2:22" ht="15.6" thickTop="1" thickBot="1" x14ac:dyDescent="0.35">
      <c r="B258" t="s">
        <v>7</v>
      </c>
      <c r="C258">
        <f t="shared" si="35"/>
        <v>4</v>
      </c>
      <c r="D258" s="15">
        <f t="array" aca="1" ref="D258" ca="1">INDEX(OFFSET(INDIRECT("'"&amp;D$145&amp;"'!A1"),0,$C$144,200,1),MATCH(1,(_summary!$B258=INDIRECT("'"&amp;D$145&amp;"'!A1:A300"))*(_summary!$C258=INDIRECT("'"&amp;D$145&amp;"'!B1:B300")),0))</f>
        <v>1.0226312943193221</v>
      </c>
      <c r="G258" s="15">
        <f t="array" aca="1" ref="G258" ca="1">INDEX(OFFSET(INDIRECT("'"&amp;G$145&amp;"'!A1"),0,$C$144,200,1),MATCH(1,(_summary!$B258=INDIRECT("'"&amp;G$145&amp;"'!A1:A300"))*(_summary!$C258=INDIRECT("'"&amp;G$145&amp;"'!B1:B300")),0))</f>
        <v>1.0628229009741619</v>
      </c>
      <c r="H258" s="15">
        <f t="array" aca="1" ref="H258" ca="1">INDEX(OFFSET(INDIRECT("'"&amp;H$145&amp;"'!A1"),0,$C$144,200,1),MATCH(1,(_summary!$B258=INDIRECT("'"&amp;H$145&amp;"'!A1:A300"))*(_summary!$C258=INDIRECT("'"&amp;H$145&amp;"'!B1:B300")),0))</f>
        <v>1.269588491908541</v>
      </c>
      <c r="I258" s="15">
        <f t="array" aca="1" ref="I258" ca="1">INDEX(OFFSET(INDIRECT("'"&amp;I$145&amp;"'!A1"),0,$C$144,200,1),MATCH(1,(_summary!$B258=INDIRECT("'"&amp;I$145&amp;"'!A1:A300"))*(_summary!$C258=INDIRECT("'"&amp;I$145&amp;"'!B1:B300")),0))</f>
        <v>1.3971337147999485</v>
      </c>
      <c r="L258" s="15">
        <f t="array" aca="1" ref="L258" ca="1">INDEX(OFFSET(INDIRECT("'"&amp;L$145&amp;"'!A1"),0,$C$144,200,1),MATCH(1,(_summary!$B258=INDIRECT("'"&amp;L$145&amp;"'!A1:A300"))*(_summary!$C258=INDIRECT("'"&amp;L$145&amp;"'!B1:B300")),0))</f>
        <v>1.1246336144634095</v>
      </c>
      <c r="M258" s="15">
        <f t="array" aca="1" ref="M258" ca="1">INDEX(OFFSET(INDIRECT("'"&amp;M$145&amp;"'!A1"),0,$C$144,200,1),MATCH(1,(_summary!$B258=INDIRECT("'"&amp;M$145&amp;"'!A1:A300"))*(_summary!$C258=INDIRECT("'"&amp;M$145&amp;"'!B1:B300")),0))</f>
        <v>1.1246336144634095</v>
      </c>
      <c r="N258" s="15">
        <f t="array" aca="1" ref="N258" ca="1">INDEX(OFFSET(INDIRECT("'"&amp;N$145&amp;"'!A1"),0,$C$144,200,1),MATCH(1,(_summary!$B258=INDIRECT("'"&amp;N$145&amp;"'!A1:A300"))*(_summary!$C258=INDIRECT("'"&amp;N$145&amp;"'!B1:B300")),0))</f>
        <v>1</v>
      </c>
      <c r="O258" s="15">
        <f t="array" aca="1" ref="O258" ca="1">INDEX(OFFSET(INDIRECT("'"&amp;O$145&amp;"'!A1"),0,$C$144,200,1),MATCH(1,(_summary!$B258=INDIRECT("'"&amp;O$145&amp;"'!A1:A300"))*(_summary!$C258=INDIRECT("'"&amp;O$145&amp;"'!B1:B300")),0))</f>
        <v>1</v>
      </c>
      <c r="P258" s="15">
        <f t="array" aca="1" ref="P258" ca="1">INDEX(OFFSET(INDIRECT("'"&amp;P$145&amp;"'!A1"),0,$C$144,200,1),MATCH(1,(_summary!$B258=INDIRECT("'"&amp;P$145&amp;"'!A1:A300"))*(_summary!$C258=INDIRECT("'"&amp;P$145&amp;"'!B1:B300")),0))</f>
        <v>1</v>
      </c>
      <c r="Q258" s="41">
        <f t="shared" ca="1" si="34"/>
        <v>1.1112715145476435</v>
      </c>
      <c r="T258" s="15" t="e">
        <f t="array" aca="1" ref="T258" ca="1">INDEX(OFFSET(INDIRECT("'"&amp;T$145&amp;"'!A1"),0,$C$144,200,1),MATCH(1,(_summary!$B258=INDIRECT("'"&amp;T$145&amp;"'!A1:A300"))*(_summary!$C258=INDIRECT("'"&amp;T$145&amp;"'!B1:B300")),0))</f>
        <v>#REF!</v>
      </c>
      <c r="U258" s="15" t="e">
        <f t="array" aca="1" ref="U258" ca="1">INDEX(OFFSET(INDIRECT("'"&amp;U$145&amp;"'!A1"),0,$C$144,200,1),MATCH(1,(_summary!$B258=INDIRECT("'"&amp;U$145&amp;"'!A1:A300"))*(_summary!$C258=INDIRECT("'"&amp;U$145&amp;"'!B1:B300")),0))</f>
        <v>#REF!</v>
      </c>
      <c r="V258" s="15" t="e">
        <f t="array" aca="1" ref="V258" ca="1">INDEX(OFFSET(INDIRECT("'"&amp;V$145&amp;"'!A1"),0,$C$144,200,1),MATCH(1,(_summary!$B258=INDIRECT("'"&amp;V$145&amp;"'!A1:A300"))*(_summary!$C258=INDIRECT("'"&amp;V$145&amp;"'!B1:B300")),0))</f>
        <v>#REF!</v>
      </c>
    </row>
    <row r="259" spans="2:22" ht="15.6" thickTop="1" thickBot="1" x14ac:dyDescent="0.35">
      <c r="B259" t="s">
        <v>9</v>
      </c>
      <c r="C259">
        <f t="shared" si="35"/>
        <v>4</v>
      </c>
      <c r="D259" s="15">
        <f t="array" aca="1" ref="D259" ca="1">INDEX(OFFSET(INDIRECT("'"&amp;D$145&amp;"'!A1"),0,$C$144,200,1),MATCH(1,(_summary!$B259=INDIRECT("'"&amp;D$145&amp;"'!A1:A300"))*(_summary!$C259=INDIRECT("'"&amp;D$145&amp;"'!B1:B300")),0))</f>
        <v>1.02</v>
      </c>
      <c r="G259" s="15">
        <f t="array" aca="1" ref="G259" ca="1">INDEX(OFFSET(INDIRECT("'"&amp;G$145&amp;"'!A1"),0,$C$144,200,1),MATCH(1,(_summary!$B259=INDIRECT("'"&amp;G$145&amp;"'!A1:A300"))*(_summary!$C259=INDIRECT("'"&amp;G$145&amp;"'!B1:B300")),0))</f>
        <v>1.0555888346697637</v>
      </c>
      <c r="H259" s="15">
        <f t="array" aca="1" ref="H259" ca="1">INDEX(OFFSET(INDIRECT("'"&amp;H$145&amp;"'!A1"),0,$C$144,200,1),MATCH(1,(_summary!$B259=INDIRECT("'"&amp;H$145&amp;"'!A1:A300"))*(_summary!$C259=INDIRECT("'"&amp;H$145&amp;"'!B1:B300")),0))</f>
        <v>1.4181186255781988</v>
      </c>
      <c r="I259" s="15">
        <f t="array" aca="1" ref="I259" ca="1">INDEX(OFFSET(INDIRECT("'"&amp;I$145&amp;"'!A1"),0,$C$144,200,1),MATCH(1,(_summary!$B259=INDIRECT("'"&amp;I$145&amp;"'!A1:A300"))*(_summary!$C259=INDIRECT("'"&amp;I$145&amp;"'!B1:B300")),0))</f>
        <v>1.4535169138391071</v>
      </c>
      <c r="L259" s="15">
        <f t="array" aca="1" ref="L259" ca="1">INDEX(OFFSET(INDIRECT("'"&amp;L$145&amp;"'!A1"),0,$C$144,200,1),MATCH(1,(_summary!$B259=INDIRECT("'"&amp;L$145&amp;"'!A1:A300"))*(_summary!$C259=INDIRECT("'"&amp;L$145&amp;"'!B1:B300")),0))</f>
        <v>1.02</v>
      </c>
      <c r="M259" s="15">
        <f t="array" aca="1" ref="M259" ca="1">INDEX(OFFSET(INDIRECT("'"&amp;M$145&amp;"'!A1"),0,$C$144,200,1),MATCH(1,(_summary!$B259=INDIRECT("'"&amp;M$145&amp;"'!A1:A300"))*(_summary!$C259=INDIRECT("'"&amp;M$145&amp;"'!B1:B300")),0))</f>
        <v>1.02</v>
      </c>
      <c r="N259" s="15">
        <f t="array" aca="1" ref="N259" ca="1">INDEX(OFFSET(INDIRECT("'"&amp;N$145&amp;"'!A1"),0,$C$144,200,1),MATCH(1,(_summary!$B259=INDIRECT("'"&amp;N$145&amp;"'!A1:A300"))*(_summary!$C259=INDIRECT("'"&amp;N$145&amp;"'!B1:B300")),0))</f>
        <v>1</v>
      </c>
      <c r="O259" s="15">
        <f t="array" aca="1" ref="O259" ca="1">INDEX(OFFSET(INDIRECT("'"&amp;O$145&amp;"'!A1"),0,$C$144,200,1),MATCH(1,(_summary!$B259=INDIRECT("'"&amp;O$145&amp;"'!A1:A300"))*(_summary!$C259=INDIRECT("'"&amp;O$145&amp;"'!B1:B300")),0))</f>
        <v>1</v>
      </c>
      <c r="P259" s="15">
        <f t="array" aca="1" ref="P259" ca="1">INDEX(OFFSET(INDIRECT("'"&amp;P$145&amp;"'!A1"),0,$C$144,200,1),MATCH(1,(_summary!$B259=INDIRECT("'"&amp;P$145&amp;"'!A1:A300"))*(_summary!$C259=INDIRECT("'"&amp;P$145&amp;"'!B1:B300")),0))</f>
        <v>1</v>
      </c>
      <c r="Q259" s="41">
        <f t="shared" ca="1" si="34"/>
        <v>1.1096915971207855</v>
      </c>
      <c r="T259" s="15" t="e">
        <f t="array" aca="1" ref="T259" ca="1">INDEX(OFFSET(INDIRECT("'"&amp;T$145&amp;"'!A1"),0,$C$144,200,1),MATCH(1,(_summary!$B259=INDIRECT("'"&amp;T$145&amp;"'!A1:A300"))*(_summary!$C259=INDIRECT("'"&amp;T$145&amp;"'!B1:B300")),0))</f>
        <v>#REF!</v>
      </c>
      <c r="U259" s="15" t="e">
        <f t="array" aca="1" ref="U259" ca="1">INDEX(OFFSET(INDIRECT("'"&amp;U$145&amp;"'!A1"),0,$C$144,200,1),MATCH(1,(_summary!$B259=INDIRECT("'"&amp;U$145&amp;"'!A1:A300"))*(_summary!$C259=INDIRECT("'"&amp;U$145&amp;"'!B1:B300")),0))</f>
        <v>#REF!</v>
      </c>
      <c r="V259" s="15" t="e">
        <f t="array" aca="1" ref="V259" ca="1">INDEX(OFFSET(INDIRECT("'"&amp;V$145&amp;"'!A1"),0,$C$144,200,1),MATCH(1,(_summary!$B259=INDIRECT("'"&amp;V$145&amp;"'!A1:A300"))*(_summary!$C259=INDIRECT("'"&amp;V$145&amp;"'!B1:B300")),0))</f>
        <v>#REF!</v>
      </c>
    </row>
    <row r="260" spans="2:22" ht="15.6" thickTop="1" thickBot="1" x14ac:dyDescent="0.35">
      <c r="B260" t="s">
        <v>14</v>
      </c>
      <c r="C260">
        <f t="shared" si="35"/>
        <v>4</v>
      </c>
      <c r="D260" s="15">
        <f t="array" aca="1" ref="D260" ca="1">INDEX(OFFSET(INDIRECT("'"&amp;D$145&amp;"'!A1"),0,$C$144,200,1),MATCH(1,(_summary!$B260=INDIRECT("'"&amp;D$145&amp;"'!A1:A300"))*(_summary!$C260=INDIRECT("'"&amp;D$145&amp;"'!B1:B300")),0))</f>
        <v>1.0306386699129562</v>
      </c>
      <c r="G260" s="15">
        <f t="array" aca="1" ref="G260" ca="1">INDEX(OFFSET(INDIRECT("'"&amp;G$145&amp;"'!A1"),0,$C$144,200,1),MATCH(1,(_summary!$B260=INDIRECT("'"&amp;G$145&amp;"'!A1:A300"))*(_summary!$C260=INDIRECT("'"&amp;G$145&amp;"'!B1:B300")),0))</f>
        <v>1.1177457895084053</v>
      </c>
      <c r="H260" s="15">
        <f t="array" aca="1" ref="H260" ca="1">INDEX(OFFSET(INDIRECT("'"&amp;H$145&amp;"'!A1"),0,$C$144,200,1),MATCH(1,(_summary!$B260=INDIRECT("'"&amp;H$145&amp;"'!A1:A300"))*(_summary!$C260=INDIRECT("'"&amp;H$145&amp;"'!B1:B300")),0))</f>
        <v>1.4181186255781988</v>
      </c>
      <c r="I260" s="15">
        <f t="array" aca="1" ref="I260" ca="1">INDEX(OFFSET(INDIRECT("'"&amp;I$145&amp;"'!A1"),0,$C$144,200,1),MATCH(1,(_summary!$B260=INDIRECT("'"&amp;I$145&amp;"'!A1:A300"))*(_summary!$C260=INDIRECT("'"&amp;I$145&amp;"'!B1:B300")),0))</f>
        <v>1.4521516070453253</v>
      </c>
      <c r="L260" s="15">
        <f t="array" aca="1" ref="L260" ca="1">INDEX(OFFSET(INDIRECT("'"&amp;L$145&amp;"'!A1"),0,$C$144,200,1),MATCH(1,(_summary!$B260=INDIRECT("'"&amp;L$145&amp;"'!A1:A300"))*(_summary!$C260=INDIRECT("'"&amp;L$145&amp;"'!B1:B300")),0))</f>
        <v>1.0668721730383017</v>
      </c>
      <c r="M260" s="15">
        <f t="array" aca="1" ref="M260" ca="1">INDEX(OFFSET(INDIRECT("'"&amp;M$145&amp;"'!A1"),0,$C$144,200,1),MATCH(1,(_summary!$B260=INDIRECT("'"&amp;M$145&amp;"'!A1:A300"))*(_summary!$C260=INDIRECT("'"&amp;M$145&amp;"'!B1:B300")),0))</f>
        <v>1.0668721730383017</v>
      </c>
      <c r="N260" s="15">
        <f t="array" aca="1" ref="N260" ca="1">INDEX(OFFSET(INDIRECT("'"&amp;N$145&amp;"'!A1"),0,$C$144,200,1),MATCH(1,(_summary!$B260=INDIRECT("'"&amp;N$145&amp;"'!A1:A300"))*(_summary!$C260=INDIRECT("'"&amp;N$145&amp;"'!B1:B300")),0))</f>
        <v>1</v>
      </c>
      <c r="O260" s="15">
        <f t="array" aca="1" ref="O260" ca="1">INDEX(OFFSET(INDIRECT("'"&amp;O$145&amp;"'!A1"),0,$C$144,200,1),MATCH(1,(_summary!$B260=INDIRECT("'"&amp;O$145&amp;"'!A1:A300"))*(_summary!$C260=INDIRECT("'"&amp;O$145&amp;"'!B1:B300")),0))</f>
        <v>1</v>
      </c>
      <c r="P260" s="15">
        <f t="array" aca="1" ref="P260" ca="1">INDEX(OFFSET(INDIRECT("'"&amp;P$145&amp;"'!A1"),0,$C$144,200,1),MATCH(1,(_summary!$B260=INDIRECT("'"&amp;P$145&amp;"'!A1:A300"))*(_summary!$C260=INDIRECT("'"&amp;P$145&amp;"'!B1:B300")),0))</f>
        <v>1</v>
      </c>
      <c r="Q260" s="41">
        <f t="shared" ca="1" si="34"/>
        <v>1.1280443375690543</v>
      </c>
      <c r="T260" s="15" t="e">
        <f t="array" aca="1" ref="T260" ca="1">INDEX(OFFSET(INDIRECT("'"&amp;T$145&amp;"'!A1"),0,$C$144,200,1),MATCH(1,(_summary!$B260=INDIRECT("'"&amp;T$145&amp;"'!A1:A300"))*(_summary!$C260=INDIRECT("'"&amp;T$145&amp;"'!B1:B300")),0))</f>
        <v>#REF!</v>
      </c>
      <c r="U260" s="15" t="e">
        <f t="array" aca="1" ref="U260" ca="1">INDEX(OFFSET(INDIRECT("'"&amp;U$145&amp;"'!A1"),0,$C$144,200,1),MATCH(1,(_summary!$B260=INDIRECT("'"&amp;U$145&amp;"'!A1:A300"))*(_summary!$C260=INDIRECT("'"&amp;U$145&amp;"'!B1:B300")),0))</f>
        <v>#REF!</v>
      </c>
      <c r="V260" s="15" t="e">
        <f t="array" aca="1" ref="V260" ca="1">INDEX(OFFSET(INDIRECT("'"&amp;V$145&amp;"'!A1"),0,$C$144,200,1),MATCH(1,(_summary!$B260=INDIRECT("'"&amp;V$145&amp;"'!A1:A300"))*(_summary!$C260=INDIRECT("'"&amp;V$145&amp;"'!B1:B300")),0))</f>
        <v>#REF!</v>
      </c>
    </row>
    <row r="261" spans="2:22" ht="15.6" thickTop="1" thickBot="1" x14ac:dyDescent="0.35">
      <c r="B261" t="s">
        <v>4</v>
      </c>
      <c r="C261">
        <f t="shared" si="35"/>
        <v>4</v>
      </c>
      <c r="D261" s="15">
        <f t="array" aca="1" ref="D261" ca="1">INDEX(OFFSET(INDIRECT("'"&amp;D$145&amp;"'!A1"),0,$C$144,200,1),MATCH(1,(_summary!$B261=INDIRECT("'"&amp;D$145&amp;"'!A1:A300"))*(_summary!$C261=INDIRECT("'"&amp;D$145&amp;"'!B1:B300")),0))</f>
        <v>1.0352781921850069</v>
      </c>
      <c r="G261" s="15">
        <f t="array" aca="1" ref="G261" ca="1">INDEX(OFFSET(INDIRECT("'"&amp;G$145&amp;"'!A1"),0,$C$144,200,1),MATCH(1,(_summary!$B261=INDIRECT("'"&amp;G$145&amp;"'!A1:A300"))*(_summary!$C261=INDIRECT("'"&amp;G$145&amp;"'!B1:B300")),0))</f>
        <v>1.0750792195735748</v>
      </c>
      <c r="H261" s="15">
        <f t="array" aca="1" ref="H261" ca="1">INDEX(OFFSET(INDIRECT("'"&amp;H$145&amp;"'!A1"),0,$C$144,200,1),MATCH(1,(_summary!$B261=INDIRECT("'"&amp;H$145&amp;"'!A1:A300"))*(_summary!$C261=INDIRECT("'"&amp;H$145&amp;"'!B1:B300")),0))</f>
        <v>1.3896857311992281</v>
      </c>
      <c r="I261" s="15">
        <f t="array" aca="1" ref="I261" ca="1">INDEX(OFFSET(INDIRECT("'"&amp;I$145&amp;"'!A1"),0,$C$144,200,1),MATCH(1,(_summary!$B261=INDIRECT("'"&amp;I$145&amp;"'!A1:A300"))*(_summary!$C261=INDIRECT("'"&amp;I$145&amp;"'!B1:B300")),0))</f>
        <v>1.425199157902955</v>
      </c>
      <c r="L261" s="15">
        <f t="array" aca="1" ref="L261" ca="1">INDEX(OFFSET(INDIRECT("'"&amp;L$145&amp;"'!A1"),0,$C$144,200,1),MATCH(1,(_summary!$B261=INDIRECT("'"&amp;L$145&amp;"'!A1:A300"))*(_summary!$C261=INDIRECT("'"&amp;L$145&amp;"'!B1:B300")),0))</f>
        <v>1.0619474400701463</v>
      </c>
      <c r="M261" s="15">
        <f t="array" aca="1" ref="M261" ca="1">INDEX(OFFSET(INDIRECT("'"&amp;M$145&amp;"'!A1"),0,$C$144,200,1),MATCH(1,(_summary!$B261=INDIRECT("'"&amp;M$145&amp;"'!A1:A300"))*(_summary!$C261=INDIRECT("'"&amp;M$145&amp;"'!B1:B300")),0))</f>
        <v>1.0619474400701463</v>
      </c>
      <c r="N261" s="15">
        <f t="array" aca="1" ref="N261" ca="1">INDEX(OFFSET(INDIRECT("'"&amp;N$145&amp;"'!A1"),0,$C$144,200,1),MATCH(1,(_summary!$B261=INDIRECT("'"&amp;N$145&amp;"'!A1:A300"))*(_summary!$C261=INDIRECT("'"&amp;N$145&amp;"'!B1:B300")),0))</f>
        <v>1</v>
      </c>
      <c r="O261" s="15">
        <f t="array" aca="1" ref="O261" ca="1">INDEX(OFFSET(INDIRECT("'"&amp;O$145&amp;"'!A1"),0,$C$144,200,1),MATCH(1,(_summary!$B261=INDIRECT("'"&amp;O$145&amp;"'!A1:A300"))*(_summary!$C261=INDIRECT("'"&amp;O$145&amp;"'!B1:B300")),0))</f>
        <v>1</v>
      </c>
      <c r="P261" s="15">
        <f t="array" aca="1" ref="P261" ca="1">INDEX(OFFSET(INDIRECT("'"&amp;P$145&amp;"'!A1"),0,$C$144,200,1),MATCH(1,(_summary!$B261=INDIRECT("'"&amp;P$145&amp;"'!A1:A300"))*(_summary!$C261=INDIRECT("'"&amp;P$145&amp;"'!B1:B300")),0))</f>
        <v>1</v>
      </c>
      <c r="Q261" s="41">
        <f t="shared" ca="1" si="34"/>
        <v>1.1165707978890065</v>
      </c>
      <c r="T261" s="15" t="e">
        <f t="array" aca="1" ref="T261" ca="1">INDEX(OFFSET(INDIRECT("'"&amp;T$145&amp;"'!A1"),0,$C$144,200,1),MATCH(1,(_summary!$B261=INDIRECT("'"&amp;T$145&amp;"'!A1:A300"))*(_summary!$C261=INDIRECT("'"&amp;T$145&amp;"'!B1:B300")),0))</f>
        <v>#REF!</v>
      </c>
      <c r="U261" s="15" t="e">
        <f t="array" aca="1" ref="U261" ca="1">INDEX(OFFSET(INDIRECT("'"&amp;U$145&amp;"'!A1"),0,$C$144,200,1),MATCH(1,(_summary!$B261=INDIRECT("'"&amp;U$145&amp;"'!A1:A300"))*(_summary!$C261=INDIRECT("'"&amp;U$145&amp;"'!B1:B300")),0))</f>
        <v>#REF!</v>
      </c>
      <c r="V261" s="15" t="e">
        <f t="array" aca="1" ref="V261" ca="1">INDEX(OFFSET(INDIRECT("'"&amp;V$145&amp;"'!A1"),0,$C$144,200,1),MATCH(1,(_summary!$B261=INDIRECT("'"&amp;V$145&amp;"'!A1:A300"))*(_summary!$C261=INDIRECT("'"&amp;V$145&amp;"'!B1:B300")),0))</f>
        <v>#REF!</v>
      </c>
    </row>
    <row r="262" spans="2:22" ht="15" thickTop="1" x14ac:dyDescent="0.3"/>
  </sheetData>
  <mergeCells count="7">
    <mergeCell ref="I144:J144"/>
    <mergeCell ref="L144:M144"/>
    <mergeCell ref="N144:P144"/>
    <mergeCell ref="I23:J23"/>
    <mergeCell ref="L23:M23"/>
    <mergeCell ref="N23:P23"/>
    <mergeCell ref="AL23:AN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2F45-D018-4961-961A-636F67BE4AAB}">
  <dimension ref="A1:AD210"/>
  <sheetViews>
    <sheetView topLeftCell="A21" workbookViewId="0">
      <selection activeCell="F1" sqref="F1"/>
    </sheetView>
  </sheetViews>
  <sheetFormatPr defaultRowHeight="14.4" x14ac:dyDescent="0.3"/>
  <cols>
    <col min="1" max="1" width="13" customWidth="1"/>
    <col min="2" max="2" width="19.88671875" bestFit="1" customWidth="1"/>
    <col min="3" max="3" width="16.33203125" bestFit="1" customWidth="1"/>
    <col min="4" max="6" width="4.5546875" bestFit="1" customWidth="1"/>
    <col min="7" max="7" width="6" customWidth="1"/>
    <col min="8" max="8" width="25" bestFit="1" customWidth="1"/>
    <col min="9" max="9" width="16.33203125" bestFit="1" customWidth="1"/>
    <col min="10" max="12" width="4.5546875" bestFit="1" customWidth="1"/>
    <col min="13" max="13" width="4" customWidth="1"/>
    <col min="14" max="14" width="18.5546875" bestFit="1" customWidth="1"/>
    <col min="15" max="15" width="16.33203125" bestFit="1" customWidth="1"/>
    <col min="16" max="18" width="4.5546875" bestFit="1" customWidth="1"/>
    <col min="19" max="19" width="1.5546875" customWidth="1"/>
    <col min="20" max="20" width="24.33203125" bestFit="1" customWidth="1"/>
    <col min="21" max="21" width="16.33203125" bestFit="1" customWidth="1"/>
    <col min="22" max="24" width="4.5546875" bestFit="1" customWidth="1"/>
    <col min="25" max="25" width="2.88671875" customWidth="1"/>
    <col min="26" max="26" width="16.5546875" bestFit="1" customWidth="1"/>
    <col min="27" max="27" width="16.33203125" bestFit="1" customWidth="1"/>
    <col min="28" max="30" width="4.5546875" bestFit="1" customWidth="1"/>
    <col min="31" max="97" width="16.33203125" bestFit="1" customWidth="1"/>
    <col min="98" max="98" width="11.33203125" bestFit="1" customWidth="1"/>
  </cols>
  <sheetData>
    <row r="1" spans="1:30" x14ac:dyDescent="0.3">
      <c r="A1" s="42"/>
      <c r="D1" s="11"/>
      <c r="E1" s="8"/>
      <c r="F1" s="8"/>
      <c r="G1" s="8"/>
      <c r="H1" s="8"/>
      <c r="I1" s="8"/>
      <c r="J1" s="8"/>
      <c r="K1" s="8"/>
      <c r="L1" s="8"/>
      <c r="M1" s="8"/>
    </row>
    <row r="2" spans="1:30" x14ac:dyDescent="0.3">
      <c r="E2" s="13"/>
      <c r="F2" s="13"/>
      <c r="G2" s="13"/>
      <c r="H2" s="13"/>
      <c r="I2" s="13"/>
      <c r="J2" s="13"/>
      <c r="K2" s="13"/>
      <c r="L2" s="13"/>
      <c r="M2" s="13"/>
    </row>
    <row r="3" spans="1:30" x14ac:dyDescent="0.3">
      <c r="B3" s="43" t="s">
        <v>66</v>
      </c>
      <c r="C3" s="43" t="s">
        <v>65</v>
      </c>
      <c r="H3" s="43" t="s">
        <v>68</v>
      </c>
      <c r="I3" s="43" t="s">
        <v>65</v>
      </c>
      <c r="N3" s="43" t="s">
        <v>69</v>
      </c>
      <c r="O3" s="43" t="s">
        <v>65</v>
      </c>
      <c r="T3" s="43" t="s">
        <v>70</v>
      </c>
      <c r="U3" s="43" t="s">
        <v>65</v>
      </c>
      <c r="Z3" s="43" t="s">
        <v>71</v>
      </c>
      <c r="AA3" s="43" t="s">
        <v>65</v>
      </c>
    </row>
    <row r="4" spans="1:30" x14ac:dyDescent="0.3">
      <c r="B4" s="43" t="s">
        <v>67</v>
      </c>
      <c r="C4">
        <v>1</v>
      </c>
      <c r="D4">
        <v>2</v>
      </c>
      <c r="E4">
        <v>3</v>
      </c>
      <c r="F4">
        <v>4</v>
      </c>
      <c r="H4" s="43" t="s">
        <v>67</v>
      </c>
      <c r="I4">
        <v>1</v>
      </c>
      <c r="J4">
        <v>2</v>
      </c>
      <c r="K4">
        <v>3</v>
      </c>
      <c r="L4">
        <v>4</v>
      </c>
      <c r="N4" s="43" t="s">
        <v>67</v>
      </c>
      <c r="O4">
        <v>1</v>
      </c>
      <c r="P4">
        <v>2</v>
      </c>
      <c r="Q4">
        <v>3</v>
      </c>
      <c r="R4">
        <v>4</v>
      </c>
      <c r="T4" s="43" t="s">
        <v>67</v>
      </c>
      <c r="U4">
        <v>1</v>
      </c>
      <c r="V4">
        <v>2</v>
      </c>
      <c r="W4">
        <v>3</v>
      </c>
      <c r="X4">
        <v>4</v>
      </c>
      <c r="Z4" s="43" t="s">
        <v>67</v>
      </c>
      <c r="AA4">
        <v>1</v>
      </c>
      <c r="AB4">
        <v>2</v>
      </c>
      <c r="AC4">
        <v>3</v>
      </c>
      <c r="AD4">
        <v>4</v>
      </c>
    </row>
    <row r="5" spans="1:30" x14ac:dyDescent="0.3">
      <c r="B5" s="44" t="s">
        <v>12</v>
      </c>
      <c r="C5" s="45">
        <v>0.85584973252739782</v>
      </c>
      <c r="D5" s="45">
        <v>0.87386762163323783</v>
      </c>
      <c r="E5" s="45">
        <v>0.91227938522151197</v>
      </c>
      <c r="F5" s="45">
        <v>0.97667557711950115</v>
      </c>
      <c r="H5" s="44" t="s">
        <v>12</v>
      </c>
      <c r="I5" s="45">
        <v>0.89078552048806903</v>
      </c>
      <c r="J5" s="45">
        <v>0.90953889986676528</v>
      </c>
      <c r="K5" s="45">
        <v>0.94951863172904072</v>
      </c>
      <c r="L5" s="45">
        <v>0.98039215686274506</v>
      </c>
      <c r="N5" s="44" t="s">
        <v>12</v>
      </c>
      <c r="O5" s="45">
        <v>0.55647131861414012</v>
      </c>
      <c r="P5" s="45">
        <v>0.56818650426917461</v>
      </c>
      <c r="Q5" s="45">
        <v>0.5931617352260613</v>
      </c>
      <c r="R5" s="45">
        <v>0.63503197535966571</v>
      </c>
      <c r="T5" s="44" t="s">
        <v>12</v>
      </c>
      <c r="U5" s="45">
        <v>0.6302005700776846</v>
      </c>
      <c r="V5" s="45">
        <v>0.64346795050037264</v>
      </c>
      <c r="W5" s="45">
        <v>0.67175225601687261</v>
      </c>
      <c r="X5" s="45">
        <v>0.71917006232394598</v>
      </c>
      <c r="Z5" s="44" t="s">
        <v>12</v>
      </c>
      <c r="AA5" s="45">
        <v>0.56816081216689873</v>
      </c>
      <c r="AB5" s="45">
        <v>0.58012209242304402</v>
      </c>
      <c r="AC5" s="45">
        <v>0.60562196461746343</v>
      </c>
      <c r="AD5" s="45">
        <v>0.64837175035516681</v>
      </c>
    </row>
    <row r="6" spans="1:30" x14ac:dyDescent="0.3">
      <c r="B6" s="44" t="s">
        <v>1</v>
      </c>
      <c r="C6" s="45">
        <v>0.82520016298011944</v>
      </c>
      <c r="D6" s="45">
        <v>0.84257279799022722</v>
      </c>
      <c r="E6" s="45">
        <v>0.87960896493485252</v>
      </c>
      <c r="F6" s="45">
        <v>0.94169900951848906</v>
      </c>
      <c r="H6" s="44" t="s">
        <v>1</v>
      </c>
      <c r="I6" s="45">
        <v>0.79173554569326288</v>
      </c>
      <c r="J6" s="45">
        <v>0.80840366244469997</v>
      </c>
      <c r="K6" s="45">
        <v>0.84393788936534608</v>
      </c>
      <c r="L6" s="45">
        <v>0.90350997567348823</v>
      </c>
      <c r="N6" s="44" t="s">
        <v>1</v>
      </c>
      <c r="O6" s="45">
        <v>0.57353897739535931</v>
      </c>
      <c r="P6" s="45">
        <v>0.5856134821826301</v>
      </c>
      <c r="Q6" s="45">
        <v>0.61135473414670161</v>
      </c>
      <c r="R6" s="45">
        <v>0.6545091859688219</v>
      </c>
      <c r="T6" s="44" t="s">
        <v>1</v>
      </c>
      <c r="U6" s="45">
        <v>0.74363856608594514</v>
      </c>
      <c r="V6" s="45">
        <v>0.75929411484564935</v>
      </c>
      <c r="W6" s="45">
        <v>0.79266968033337015</v>
      </c>
      <c r="X6" s="45">
        <v>0.848622834239255</v>
      </c>
      <c r="Z6" s="44" t="s">
        <v>1</v>
      </c>
      <c r="AA6" s="45">
        <v>0.78241870537941627</v>
      </c>
      <c r="AB6" s="45">
        <v>0.79889067812424619</v>
      </c>
      <c r="AC6" s="45">
        <v>0.83400675188794915</v>
      </c>
      <c r="AD6" s="45">
        <v>0.89287781672709865</v>
      </c>
    </row>
    <row r="7" spans="1:30" x14ac:dyDescent="0.3">
      <c r="B7" s="44" t="s">
        <v>19</v>
      </c>
      <c r="C7" s="45">
        <v>0.85408322395654868</v>
      </c>
      <c r="D7" s="45">
        <v>0.87206392340826544</v>
      </c>
      <c r="E7" s="45">
        <v>0.91039640355807927</v>
      </c>
      <c r="F7" s="45">
        <v>0.97465967910335549</v>
      </c>
      <c r="H7" s="44" t="s">
        <v>19</v>
      </c>
      <c r="I7" s="45">
        <v>0.74678793700622492</v>
      </c>
      <c r="J7" s="45">
        <v>0.7625097883116192</v>
      </c>
      <c r="K7" s="45">
        <v>0.79602670208355841</v>
      </c>
      <c r="L7" s="45">
        <v>0.85221682223063333</v>
      </c>
      <c r="N7" s="44" t="s">
        <v>19</v>
      </c>
      <c r="O7" s="45">
        <v>0.65409789838518062</v>
      </c>
      <c r="P7" s="45">
        <v>0.66786838045644747</v>
      </c>
      <c r="Q7" s="45">
        <v>0.69722523234464295</v>
      </c>
      <c r="R7" s="45">
        <v>0.74644113109838262</v>
      </c>
      <c r="T7" s="44" t="s">
        <v>19</v>
      </c>
      <c r="U7" s="45">
        <v>0.67850478386107571</v>
      </c>
      <c r="V7" s="45">
        <v>0.69278909510025621</v>
      </c>
      <c r="W7" s="45">
        <v>0.7232413630167509</v>
      </c>
      <c r="X7" s="45">
        <v>0.7742936945238158</v>
      </c>
      <c r="Z7" s="44" t="s">
        <v>19</v>
      </c>
      <c r="AA7" s="45">
        <v>0.97226337196331403</v>
      </c>
      <c r="AB7" s="45">
        <v>0.98039215686274506</v>
      </c>
      <c r="AC7" s="45">
        <v>0.98039215686274506</v>
      </c>
      <c r="AD7" s="45">
        <v>0.98039215686274506</v>
      </c>
    </row>
    <row r="8" spans="1:30" x14ac:dyDescent="0.3">
      <c r="B8" s="44" t="s">
        <v>22</v>
      </c>
      <c r="C8" s="45">
        <v>0.85023848354906228</v>
      </c>
      <c r="D8" s="45">
        <v>0.86813824109746363</v>
      </c>
      <c r="E8" s="45">
        <v>0.90629816378306627</v>
      </c>
      <c r="F8" s="45">
        <v>0.9702721518148123</v>
      </c>
      <c r="H8" s="44" t="s">
        <v>22</v>
      </c>
      <c r="I8" s="45">
        <v>0.81482627535741525</v>
      </c>
      <c r="J8" s="45">
        <v>0.83198051273336082</v>
      </c>
      <c r="K8" s="45">
        <v>0.86855108472164033</v>
      </c>
      <c r="L8" s="45">
        <v>0.92986057305493264</v>
      </c>
      <c r="N8" s="44" t="s">
        <v>22</v>
      </c>
      <c r="O8" s="45">
        <v>0.60786324354321608</v>
      </c>
      <c r="P8" s="45">
        <v>0.62066036445991524</v>
      </c>
      <c r="Q8" s="45">
        <v>0.64794213872188955</v>
      </c>
      <c r="R8" s="45">
        <v>0.69367923086696415</v>
      </c>
      <c r="T8" s="44" t="s">
        <v>22</v>
      </c>
      <c r="U8" s="45">
        <v>0.66315430013182231</v>
      </c>
      <c r="V8" s="45">
        <v>0.67711544329249229</v>
      </c>
      <c r="W8" s="45">
        <v>0.70687875948117329</v>
      </c>
      <c r="X8" s="45">
        <v>0.75677608367984428</v>
      </c>
      <c r="Z8" s="44" t="s">
        <v>22</v>
      </c>
      <c r="AA8" s="45">
        <v>0.88475736961027474</v>
      </c>
      <c r="AB8" s="45">
        <v>0.90338384054943854</v>
      </c>
      <c r="AC8" s="45">
        <v>0.94309302035380926</v>
      </c>
      <c r="AD8" s="45">
        <v>0.98039215686274506</v>
      </c>
    </row>
    <row r="9" spans="1:30" x14ac:dyDescent="0.3">
      <c r="B9" s="44" t="s">
        <v>28</v>
      </c>
      <c r="C9" s="45">
        <v>0.85023848354906228</v>
      </c>
      <c r="D9" s="45">
        <v>0.86813824109746363</v>
      </c>
      <c r="E9" s="45">
        <v>0.90629816378306627</v>
      </c>
      <c r="F9" s="45">
        <v>0.9702721518148123</v>
      </c>
      <c r="H9" s="44" t="s">
        <v>28</v>
      </c>
      <c r="I9" s="45">
        <v>0.78811292455973381</v>
      </c>
      <c r="J9" s="45">
        <v>0.80470477560309672</v>
      </c>
      <c r="K9" s="45">
        <v>0.84007641409114486</v>
      </c>
      <c r="L9" s="45">
        <v>0.89937592567404911</v>
      </c>
      <c r="N9" s="44" t="s">
        <v>28</v>
      </c>
      <c r="O9" s="45">
        <v>0.61792338383295109</v>
      </c>
      <c r="P9" s="45">
        <v>0.63093229717680277</v>
      </c>
      <c r="Q9" s="45">
        <v>0.65866558496479399</v>
      </c>
      <c r="R9" s="45">
        <v>0.70515962625642659</v>
      </c>
      <c r="T9" s="44" t="s">
        <v>28</v>
      </c>
      <c r="U9" s="45">
        <v>0.63786165326280686</v>
      </c>
      <c r="V9" s="45">
        <v>0.65129031964728712</v>
      </c>
      <c r="W9" s="45">
        <v>0.67991846556584912</v>
      </c>
      <c r="X9" s="45">
        <v>0.7279127101940267</v>
      </c>
      <c r="Z9" s="44" t="s">
        <v>28</v>
      </c>
      <c r="AA9" s="45">
        <v>0.67447360588652727</v>
      </c>
      <c r="AB9" s="45">
        <v>0.68867305022098058</v>
      </c>
      <c r="AC9" s="45">
        <v>0.71894439308783686</v>
      </c>
      <c r="AD9" s="45">
        <v>0.76969340907050765</v>
      </c>
    </row>
    <row r="10" spans="1:30" x14ac:dyDescent="0.3">
      <c r="B10" s="44" t="s">
        <v>13</v>
      </c>
      <c r="C10" s="45">
        <v>0.87632099638531225</v>
      </c>
      <c r="D10" s="45">
        <v>0.89476985946710819</v>
      </c>
      <c r="E10" s="45">
        <v>0.93410040274038753</v>
      </c>
      <c r="F10" s="45">
        <v>0.98039215686274506</v>
      </c>
      <c r="H10" s="44" t="s">
        <v>13</v>
      </c>
      <c r="I10" s="45">
        <v>0.81482627535741525</v>
      </c>
      <c r="J10" s="45">
        <v>0.83198051273336082</v>
      </c>
      <c r="K10" s="45">
        <v>0.86855108472164033</v>
      </c>
      <c r="L10" s="45">
        <v>0.92986057305493264</v>
      </c>
      <c r="N10" s="44" t="s">
        <v>13</v>
      </c>
      <c r="O10" s="45">
        <v>0.61900491949830494</v>
      </c>
      <c r="P10" s="45">
        <v>0.63203660201405876</v>
      </c>
      <c r="Q10" s="45">
        <v>0.65981843067401735</v>
      </c>
      <c r="R10" s="45">
        <v>0.70639384930983029</v>
      </c>
      <c r="T10" s="44" t="s">
        <v>13</v>
      </c>
      <c r="U10" s="45">
        <v>0.73493017474048872</v>
      </c>
      <c r="V10" s="45">
        <v>0.75040238894555167</v>
      </c>
      <c r="W10" s="45">
        <v>0.78338710933876265</v>
      </c>
      <c r="X10" s="45">
        <v>0.83868502293914582</v>
      </c>
      <c r="Z10" s="44" t="s">
        <v>13</v>
      </c>
      <c r="AA10" s="45">
        <v>0.87137145674435279</v>
      </c>
      <c r="AB10" s="45">
        <v>0.88971611899160219</v>
      </c>
      <c r="AC10" s="45">
        <v>0.92882451982639791</v>
      </c>
      <c r="AD10" s="45">
        <v>0.98039215686274506</v>
      </c>
    </row>
    <row r="11" spans="1:30" x14ac:dyDescent="0.3">
      <c r="B11" s="44" t="s">
        <v>17</v>
      </c>
      <c r="C11" s="45">
        <v>0.79825443654375061</v>
      </c>
      <c r="D11" s="45">
        <v>0.81505979310256649</v>
      </c>
      <c r="E11" s="45">
        <v>0.85088659719498694</v>
      </c>
      <c r="F11" s="45">
        <v>0.91094918052639795</v>
      </c>
      <c r="H11" s="44" t="s">
        <v>17</v>
      </c>
      <c r="I11" s="45">
        <v>0.76199482553388831</v>
      </c>
      <c r="J11" s="45">
        <v>0.7780368218609176</v>
      </c>
      <c r="K11" s="45">
        <v>0.81223624260205685</v>
      </c>
      <c r="L11" s="45">
        <v>0.86957056560926094</v>
      </c>
      <c r="N11" s="44" t="s">
        <v>17</v>
      </c>
      <c r="O11" s="45">
        <v>0.61792338383295109</v>
      </c>
      <c r="P11" s="45">
        <v>0.63093229717680277</v>
      </c>
      <c r="Q11" s="45">
        <v>0.65866558496479399</v>
      </c>
      <c r="R11" s="45">
        <v>0.70515962625642659</v>
      </c>
      <c r="T11" s="44" t="s">
        <v>17</v>
      </c>
      <c r="U11" s="45">
        <v>0.69908413219277366</v>
      </c>
      <c r="V11" s="45">
        <v>0.7138016928705162</v>
      </c>
      <c r="W11" s="45">
        <v>0.74517759145823126</v>
      </c>
      <c r="X11" s="45">
        <v>0.79777836261998869</v>
      </c>
      <c r="Z11" s="44" t="s">
        <v>17</v>
      </c>
      <c r="AA11" s="45">
        <v>0.73508249945179183</v>
      </c>
      <c r="AB11" s="45">
        <v>0.75055792049288228</v>
      </c>
      <c r="AC11" s="45">
        <v>0.78354947743762426</v>
      </c>
      <c r="AD11" s="45">
        <v>0.83885885231557422</v>
      </c>
    </row>
    <row r="12" spans="1:30" x14ac:dyDescent="0.3">
      <c r="B12" s="44" t="s">
        <v>25</v>
      </c>
      <c r="C12" s="45">
        <v>0.86075229299586042</v>
      </c>
      <c r="D12" s="45">
        <v>0.87887339390103658</v>
      </c>
      <c r="E12" s="45">
        <v>0.91750519143514797</v>
      </c>
      <c r="F12" s="45">
        <v>0.98039215686274506</v>
      </c>
      <c r="H12" s="44" t="s">
        <v>25</v>
      </c>
      <c r="I12" s="45">
        <v>0.77812719298201394</v>
      </c>
      <c r="J12" s="45">
        <v>0.7945088180974248</v>
      </c>
      <c r="K12" s="45">
        <v>0.82943228262917967</v>
      </c>
      <c r="L12" s="45">
        <v>0.88798044375594531</v>
      </c>
      <c r="N12" s="44" t="s">
        <v>25</v>
      </c>
      <c r="O12" s="45">
        <v>0.61637090044074139</v>
      </c>
      <c r="P12" s="45">
        <v>0.62934712992370434</v>
      </c>
      <c r="Q12" s="45">
        <v>0.65701074003024074</v>
      </c>
      <c r="R12" s="45">
        <v>0.70338796873825782</v>
      </c>
      <c r="T12" s="44" t="s">
        <v>25</v>
      </c>
      <c r="U12" s="45">
        <v>0.73358305858742401</v>
      </c>
      <c r="V12" s="45">
        <v>0.74902691245242248</v>
      </c>
      <c r="W12" s="45">
        <v>0.78195117234044087</v>
      </c>
      <c r="X12" s="45">
        <v>0.83714772568211904</v>
      </c>
      <c r="Z12" s="44" t="s">
        <v>25</v>
      </c>
      <c r="AA12" s="45">
        <v>0.77917701242809945</v>
      </c>
      <c r="AB12" s="45">
        <v>0.79558073900553317</v>
      </c>
      <c r="AC12" s="45">
        <v>0.83055132093984241</v>
      </c>
      <c r="AD12" s="45">
        <v>0.88917847300618413</v>
      </c>
    </row>
    <row r="13" spans="1:30" x14ac:dyDescent="0.3">
      <c r="B13" s="44" t="s">
        <v>11</v>
      </c>
      <c r="C13" s="45">
        <v>0.85023848354906228</v>
      </c>
      <c r="D13" s="45">
        <v>0.86813824109746363</v>
      </c>
      <c r="E13" s="45">
        <v>0.90629816378306627</v>
      </c>
      <c r="F13" s="45">
        <v>0.9702721518148123</v>
      </c>
      <c r="H13" s="44" t="s">
        <v>11</v>
      </c>
      <c r="I13" s="45">
        <v>0.83051789900539252</v>
      </c>
      <c r="J13" s="45">
        <v>0.84800248635287456</v>
      </c>
      <c r="K13" s="45">
        <v>0.88527732091783606</v>
      </c>
      <c r="L13" s="45">
        <v>0.9477674847473303</v>
      </c>
      <c r="N13" s="44" t="s">
        <v>11</v>
      </c>
      <c r="O13" s="45">
        <v>0.63718729495578552</v>
      </c>
      <c r="P13" s="45">
        <v>0.65060176432327577</v>
      </c>
      <c r="Q13" s="45">
        <v>0.67919964407374933</v>
      </c>
      <c r="R13" s="45">
        <v>0.72714314836130822</v>
      </c>
      <c r="T13" s="44" t="s">
        <v>11</v>
      </c>
      <c r="U13" s="45">
        <v>0.64140050887596234</v>
      </c>
      <c r="V13" s="45">
        <v>0.65490367748387734</v>
      </c>
      <c r="W13" s="45">
        <v>0.68369065231833348</v>
      </c>
      <c r="X13" s="45">
        <v>0.73195116895256873</v>
      </c>
      <c r="Z13" s="44" t="s">
        <v>11</v>
      </c>
      <c r="AA13" s="45">
        <v>0.7289109971066553</v>
      </c>
      <c r="AB13" s="45">
        <v>0.74425649178258479</v>
      </c>
      <c r="AC13" s="45">
        <v>0.77697106284995121</v>
      </c>
      <c r="AD13" s="45">
        <v>0.8318160790511242</v>
      </c>
    </row>
    <row r="14" spans="1:30" x14ac:dyDescent="0.3">
      <c r="B14" s="44" t="s">
        <v>3</v>
      </c>
      <c r="C14" s="45">
        <v>0.8567889861233865</v>
      </c>
      <c r="D14" s="45">
        <v>0.87482664898914198</v>
      </c>
      <c r="E14" s="45">
        <v>0.91328056762602727</v>
      </c>
      <c r="F14" s="45">
        <v>0.97774743122315855</v>
      </c>
      <c r="H14" s="44" t="s">
        <v>3</v>
      </c>
      <c r="I14" s="45">
        <v>0.89544521972949775</v>
      </c>
      <c r="J14" s="45">
        <v>0.91429669803959246</v>
      </c>
      <c r="K14" s="45">
        <v>0.95448556388748651</v>
      </c>
      <c r="L14" s="45">
        <v>0.98039215686274506</v>
      </c>
      <c r="N14" s="44" t="s">
        <v>3</v>
      </c>
      <c r="O14" s="45">
        <v>0.55859418247354076</v>
      </c>
      <c r="P14" s="45">
        <v>0.57035405999929956</v>
      </c>
      <c r="Q14" s="45">
        <v>0.59542456813113676</v>
      </c>
      <c r="R14" s="45">
        <v>0.63745453764627591</v>
      </c>
      <c r="T14" s="44" t="s">
        <v>3</v>
      </c>
      <c r="U14" s="45">
        <v>0.63028867264572763</v>
      </c>
      <c r="V14" s="45">
        <v>0.64355790785932177</v>
      </c>
      <c r="W14" s="45">
        <v>0.67184616754544579</v>
      </c>
      <c r="X14" s="45">
        <v>0.71927060290159506</v>
      </c>
      <c r="Z14" s="44" t="s">
        <v>3</v>
      </c>
      <c r="AA14" s="45">
        <v>0.91622274985803553</v>
      </c>
      <c r="AB14" s="45">
        <v>0.93551164985504676</v>
      </c>
      <c r="AC14" s="45">
        <v>0.9766330410574664</v>
      </c>
      <c r="AD14" s="45">
        <v>0.98039215686274506</v>
      </c>
    </row>
    <row r="15" spans="1:30" x14ac:dyDescent="0.3">
      <c r="B15" s="44" t="s">
        <v>2</v>
      </c>
      <c r="C15" s="45">
        <v>0.85681677329899208</v>
      </c>
      <c r="D15" s="45">
        <v>0.87485502115791824</v>
      </c>
      <c r="E15" s="45">
        <v>0.91331018692310129</v>
      </c>
      <c r="F15" s="45">
        <v>0.97777914129414378</v>
      </c>
      <c r="H15" s="44" t="s">
        <v>2</v>
      </c>
      <c r="I15" s="45">
        <v>0.87325621755424299</v>
      </c>
      <c r="J15" s="45">
        <v>0.89164055897643757</v>
      </c>
      <c r="K15" s="45">
        <v>0.93083355057979733</v>
      </c>
      <c r="L15" s="45">
        <v>0.98039215686274506</v>
      </c>
      <c r="N15" s="44" t="s">
        <v>2</v>
      </c>
      <c r="O15" s="45">
        <v>0.56738123236272564</v>
      </c>
      <c r="P15" s="45">
        <v>0.57932610041246724</v>
      </c>
      <c r="Q15" s="45">
        <v>0.6047909839470812</v>
      </c>
      <c r="R15" s="45">
        <v>0.64748211222569862</v>
      </c>
      <c r="T15" s="44" t="s">
        <v>2</v>
      </c>
      <c r="U15" s="45">
        <v>0.63064050530939353</v>
      </c>
      <c r="V15" s="45">
        <v>0.64391714752643348</v>
      </c>
      <c r="W15" s="45">
        <v>0.67222119796715574</v>
      </c>
      <c r="X15" s="45">
        <v>0.71967210605895504</v>
      </c>
      <c r="Z15" s="44" t="s">
        <v>2</v>
      </c>
      <c r="AA15" s="45">
        <v>0.51284143976524399</v>
      </c>
      <c r="AB15" s="45">
        <v>0.52363810165503855</v>
      </c>
      <c r="AC15" s="45">
        <v>0.5466551610684468</v>
      </c>
      <c r="AD15" s="45">
        <v>0.58524258420269015</v>
      </c>
    </row>
    <row r="16" spans="1:30" x14ac:dyDescent="0.3">
      <c r="B16" s="44" t="s">
        <v>16</v>
      </c>
      <c r="C16" s="45">
        <v>0.83208233402088627</v>
      </c>
      <c r="D16" s="45">
        <v>0.84959985684237871</v>
      </c>
      <c r="E16" s="45">
        <v>0.88694490549479077</v>
      </c>
      <c r="F16" s="45">
        <v>0.94955278117677622</v>
      </c>
      <c r="H16" s="44" t="s">
        <v>16</v>
      </c>
      <c r="I16" s="45">
        <v>0.78711568383728026</v>
      </c>
      <c r="J16" s="45">
        <v>0.80368654033911768</v>
      </c>
      <c r="K16" s="45">
        <v>0.83901342123314482</v>
      </c>
      <c r="L16" s="45">
        <v>0.89823789802607279</v>
      </c>
      <c r="N16" s="44" t="s">
        <v>16</v>
      </c>
      <c r="O16" s="45">
        <v>0.60752402917037984</v>
      </c>
      <c r="P16" s="45">
        <v>0.62031400873186149</v>
      </c>
      <c r="Q16" s="45">
        <v>0.64758055856622898</v>
      </c>
      <c r="R16" s="45">
        <v>0.69329212740619828</v>
      </c>
      <c r="T16" s="44" t="s">
        <v>16</v>
      </c>
      <c r="U16" s="45">
        <v>0.62696735370959089</v>
      </c>
      <c r="V16" s="45">
        <v>0.64016666641926645</v>
      </c>
      <c r="W16" s="45">
        <v>0.66830586054758578</v>
      </c>
      <c r="X16" s="45">
        <v>0.71548039188035661</v>
      </c>
      <c r="Z16" s="44" t="s">
        <v>16</v>
      </c>
      <c r="AA16" s="45">
        <v>0.77917701242809945</v>
      </c>
      <c r="AB16" s="45">
        <v>0.79558073900553317</v>
      </c>
      <c r="AC16" s="45">
        <v>0.83055132093984241</v>
      </c>
      <c r="AD16" s="45">
        <v>0.88917847300618413</v>
      </c>
    </row>
    <row r="17" spans="2:30" x14ac:dyDescent="0.3">
      <c r="B17" s="44" t="s">
        <v>15</v>
      </c>
      <c r="C17" s="45">
        <v>0.86255457794650592</v>
      </c>
      <c r="D17" s="45">
        <v>0.88071362169274814</v>
      </c>
      <c r="E17" s="45">
        <v>0.91942630836056127</v>
      </c>
      <c r="F17" s="45">
        <v>0.98039215686274506</v>
      </c>
      <c r="H17" s="44" t="s">
        <v>15</v>
      </c>
      <c r="I17" s="45">
        <v>0.81482627535741525</v>
      </c>
      <c r="J17" s="45">
        <v>0.83198051273336082</v>
      </c>
      <c r="K17" s="45">
        <v>0.86855108472164033</v>
      </c>
      <c r="L17" s="45">
        <v>0.92986057305493264</v>
      </c>
      <c r="N17" s="44" t="s">
        <v>15</v>
      </c>
      <c r="O17" s="45">
        <v>0.61883002124937458</v>
      </c>
      <c r="P17" s="45">
        <v>0.63185802169672989</v>
      </c>
      <c r="Q17" s="45">
        <v>0.65963200067241035</v>
      </c>
      <c r="R17" s="45">
        <v>0.70619425954340398</v>
      </c>
      <c r="T17" s="44" t="s">
        <v>15</v>
      </c>
      <c r="U17" s="45">
        <v>0.73072555446804055</v>
      </c>
      <c r="V17" s="45">
        <v>0.74610925035157827</v>
      </c>
      <c r="W17" s="45">
        <v>0.77890526135604321</v>
      </c>
      <c r="X17" s="45">
        <v>0.83388680921646974</v>
      </c>
      <c r="Z17" s="44" t="s">
        <v>15</v>
      </c>
      <c r="AA17" s="45">
        <v>0.59873708425840511</v>
      </c>
      <c r="AB17" s="45">
        <v>0.61134207550595043</v>
      </c>
      <c r="AC17" s="45">
        <v>0.63821425464906911</v>
      </c>
      <c r="AD17" s="45">
        <v>0.68326467262429758</v>
      </c>
    </row>
    <row r="18" spans="2:30" x14ac:dyDescent="0.3">
      <c r="B18" s="44" t="s">
        <v>18</v>
      </c>
      <c r="C18" s="45">
        <v>0.84606112735733574</v>
      </c>
      <c r="D18" s="45">
        <v>0.86387294056485864</v>
      </c>
      <c r="E18" s="45">
        <v>0.90184537751276439</v>
      </c>
      <c r="F18" s="45">
        <v>0.96550505121954777</v>
      </c>
      <c r="H18" s="44" t="s">
        <v>18</v>
      </c>
      <c r="I18" s="45">
        <v>0.81456054875714379</v>
      </c>
      <c r="J18" s="45">
        <v>0.83170919188887305</v>
      </c>
      <c r="K18" s="45">
        <v>0.86826783768618621</v>
      </c>
      <c r="L18" s="45">
        <v>0.92955733211109348</v>
      </c>
      <c r="N18" s="44" t="s">
        <v>18</v>
      </c>
      <c r="O18" s="45">
        <v>0.6388273786471671</v>
      </c>
      <c r="P18" s="45">
        <v>0.65227637609237055</v>
      </c>
      <c r="Q18" s="45">
        <v>0.68094786515137584</v>
      </c>
      <c r="R18" s="45">
        <v>0.72901477327970832</v>
      </c>
      <c r="T18" s="44" t="s">
        <v>18</v>
      </c>
      <c r="U18" s="45">
        <v>0.6124757988706</v>
      </c>
      <c r="V18" s="45">
        <v>0.62537002621524429</v>
      </c>
      <c r="W18" s="45">
        <v>0.65285881857635375</v>
      </c>
      <c r="X18" s="45">
        <v>0.69894297047586129</v>
      </c>
      <c r="Z18" s="44" t="s">
        <v>18</v>
      </c>
      <c r="AA18" s="45">
        <v>0.71756746064676347</v>
      </c>
      <c r="AB18" s="45">
        <v>0.7326741440288006</v>
      </c>
      <c r="AC18" s="45">
        <v>0.76487960090918738</v>
      </c>
      <c r="AD18" s="45">
        <v>0.81887110214983594</v>
      </c>
    </row>
    <row r="19" spans="2:30" x14ac:dyDescent="0.3">
      <c r="B19" s="44" t="s">
        <v>5</v>
      </c>
      <c r="C19" s="45">
        <v>0.81204549442711138</v>
      </c>
      <c r="D19" s="45">
        <v>0.82914118904662948</v>
      </c>
      <c r="E19" s="45">
        <v>0.86558695559812948</v>
      </c>
      <c r="F19" s="45">
        <v>0.92668721128740938</v>
      </c>
      <c r="H19" s="44" t="s">
        <v>5</v>
      </c>
      <c r="I19" s="45">
        <v>0.77442773319499325</v>
      </c>
      <c r="J19" s="45">
        <v>0.79073147494646689</v>
      </c>
      <c r="K19" s="45">
        <v>0.82548890241664119</v>
      </c>
      <c r="L19" s="45">
        <v>0.8837587072931099</v>
      </c>
      <c r="N19" s="44" t="s">
        <v>5</v>
      </c>
      <c r="O19" s="45">
        <v>0.60179761477905358</v>
      </c>
      <c r="P19" s="45">
        <v>0.61446703824808635</v>
      </c>
      <c r="Q19" s="45">
        <v>0.64147657839085936</v>
      </c>
      <c r="R19" s="45">
        <v>0.68675727804197895</v>
      </c>
      <c r="T19" s="44" t="s">
        <v>5</v>
      </c>
      <c r="U19" s="45">
        <v>0.64625089651943557</v>
      </c>
      <c r="V19" s="45">
        <v>0.65985617855142376</v>
      </c>
      <c r="W19" s="45">
        <v>0.68886084574049722</v>
      </c>
      <c r="X19" s="45">
        <v>0.73748631720453239</v>
      </c>
      <c r="Z19" s="44" t="s">
        <v>5</v>
      </c>
      <c r="AA19" s="45">
        <v>0.77917701242809945</v>
      </c>
      <c r="AB19" s="45">
        <v>0.79558073900553317</v>
      </c>
      <c r="AC19" s="45">
        <v>0.83055132093984241</v>
      </c>
      <c r="AD19" s="45">
        <v>0.88917847300618413</v>
      </c>
    </row>
    <row r="20" spans="2:30" x14ac:dyDescent="0.3">
      <c r="B20" s="44" t="s">
        <v>23</v>
      </c>
      <c r="C20" s="45">
        <v>0.84502550569350121</v>
      </c>
      <c r="D20" s="45">
        <v>0.86281551633968023</v>
      </c>
      <c r="E20" s="45">
        <v>0.90074147310186381</v>
      </c>
      <c r="F20" s="45">
        <v>0.96432322414434846</v>
      </c>
      <c r="H20" s="44" t="s">
        <v>23</v>
      </c>
      <c r="I20" s="45">
        <v>0.87598909730232766</v>
      </c>
      <c r="J20" s="45">
        <v>0.89443097303500829</v>
      </c>
      <c r="K20" s="45">
        <v>0.93374662020138233</v>
      </c>
      <c r="L20" s="45">
        <v>0.98039215686274506</v>
      </c>
      <c r="N20" s="44" t="s">
        <v>23</v>
      </c>
      <c r="O20" s="45">
        <v>0.59753809771161204</v>
      </c>
      <c r="P20" s="45">
        <v>0.6101178471371197</v>
      </c>
      <c r="Q20" s="45">
        <v>0.63693621404424572</v>
      </c>
      <c r="R20" s="45">
        <v>0.68189641738854545</v>
      </c>
      <c r="T20" s="44" t="s">
        <v>23</v>
      </c>
      <c r="U20" s="45">
        <v>0.70504366614081104</v>
      </c>
      <c r="V20" s="45">
        <v>0.71988669069114397</v>
      </c>
      <c r="W20" s="45">
        <v>0.75153006171053482</v>
      </c>
      <c r="X20" s="45">
        <v>0.80457924253716084</v>
      </c>
      <c r="Z20" s="44" t="s">
        <v>23</v>
      </c>
      <c r="AA20" s="45">
        <v>0.76037755280748509</v>
      </c>
      <c r="AB20" s="45">
        <v>0.77638550128764272</v>
      </c>
      <c r="AC20" s="45">
        <v>0.8105123365090775</v>
      </c>
      <c r="AD20" s="45">
        <v>0.86772497202736532</v>
      </c>
    </row>
    <row r="21" spans="2:30" x14ac:dyDescent="0.3">
      <c r="B21" s="44" t="s">
        <v>24</v>
      </c>
      <c r="C21" s="45">
        <v>0.87611115987174748</v>
      </c>
      <c r="D21" s="45">
        <v>0.8945556053427316</v>
      </c>
      <c r="E21" s="45">
        <v>0.93387673085230216</v>
      </c>
      <c r="F21" s="45">
        <v>0.98039215686274506</v>
      </c>
      <c r="H21" s="44" t="s">
        <v>24</v>
      </c>
      <c r="I21" s="45">
        <v>0.81482627535741525</v>
      </c>
      <c r="J21" s="45">
        <v>0.83198051273336082</v>
      </c>
      <c r="K21" s="45">
        <v>0.86855108472164033</v>
      </c>
      <c r="L21" s="45">
        <v>0.92986057305493264</v>
      </c>
      <c r="N21" s="44" t="s">
        <v>24</v>
      </c>
      <c r="O21" s="45">
        <v>0.62761911919175206</v>
      </c>
      <c r="P21" s="45">
        <v>0.64083215327999954</v>
      </c>
      <c r="Q21" s="45">
        <v>0.66900059957802138</v>
      </c>
      <c r="R21" s="45">
        <v>0.71622417131294058</v>
      </c>
      <c r="T21" s="44" t="s">
        <v>24</v>
      </c>
      <c r="U21" s="45">
        <v>0.74241575339686738</v>
      </c>
      <c r="V21" s="45">
        <v>0.75804555873153823</v>
      </c>
      <c r="W21" s="45">
        <v>0.79136624263182553</v>
      </c>
      <c r="X21" s="45">
        <v>0.84722738917054274</v>
      </c>
      <c r="Z21" s="44" t="s">
        <v>24</v>
      </c>
      <c r="AA21" s="45">
        <v>0.73594073405435401</v>
      </c>
      <c r="AB21" s="45">
        <v>0.75143422319234043</v>
      </c>
      <c r="AC21" s="45">
        <v>0.7844642989370586</v>
      </c>
      <c r="AD21" s="45">
        <v>0.83983824945026286</v>
      </c>
    </row>
    <row r="22" spans="2:30" x14ac:dyDescent="0.3">
      <c r="B22" s="44" t="s">
        <v>27</v>
      </c>
      <c r="C22" s="45">
        <v>0.86127818629026098</v>
      </c>
      <c r="D22" s="45">
        <v>0.87941035863321371</v>
      </c>
      <c r="E22" s="45">
        <v>0.9180657590126956</v>
      </c>
      <c r="F22" s="45">
        <v>0.98039215686274506</v>
      </c>
      <c r="H22" s="44" t="s">
        <v>27</v>
      </c>
      <c r="I22" s="45">
        <v>0.81558363624553121</v>
      </c>
      <c r="J22" s="45">
        <v>0.8327538180612265</v>
      </c>
      <c r="K22" s="45">
        <v>0.86935838149248923</v>
      </c>
      <c r="L22" s="45">
        <v>0.93072485548019446</v>
      </c>
      <c r="N22" s="44" t="s">
        <v>27</v>
      </c>
      <c r="O22" s="45">
        <v>0.61792338383295109</v>
      </c>
      <c r="P22" s="45">
        <v>0.63093229717680277</v>
      </c>
      <c r="Q22" s="45">
        <v>0.65866558496479399</v>
      </c>
      <c r="R22" s="45">
        <v>0.70515962625642659</v>
      </c>
      <c r="T22" s="44" t="s">
        <v>27</v>
      </c>
      <c r="U22" s="45">
        <v>0.77417419125522813</v>
      </c>
      <c r="V22" s="45">
        <v>0.79047259528165403</v>
      </c>
      <c r="W22" s="45">
        <v>0.82521864342590256</v>
      </c>
      <c r="X22" s="45">
        <v>0.88346937119714275</v>
      </c>
      <c r="Z22" s="44" t="s">
        <v>27</v>
      </c>
      <c r="AA22" s="45">
        <v>0.77917701242809945</v>
      </c>
      <c r="AB22" s="45">
        <v>0.79558073900553317</v>
      </c>
      <c r="AC22" s="45">
        <v>0.83055132093984241</v>
      </c>
      <c r="AD22" s="45">
        <v>0.88917847300618413</v>
      </c>
    </row>
    <row r="23" spans="2:30" x14ac:dyDescent="0.3">
      <c r="B23" s="44" t="s">
        <v>29</v>
      </c>
      <c r="C23" s="45">
        <v>0.85023848354906228</v>
      </c>
      <c r="D23" s="45">
        <v>0.86813824109746363</v>
      </c>
      <c r="E23" s="45">
        <v>0.90629816378306627</v>
      </c>
      <c r="F23" s="45">
        <v>0.9702721518148123</v>
      </c>
      <c r="H23" s="44" t="s">
        <v>29</v>
      </c>
      <c r="I23" s="45">
        <v>0.78501659074535024</v>
      </c>
      <c r="J23" s="45">
        <v>0.80154325581367347</v>
      </c>
      <c r="K23" s="45">
        <v>0.83677592639888965</v>
      </c>
      <c r="L23" s="45">
        <v>0.89584246237998777</v>
      </c>
      <c r="N23" s="44" t="s">
        <v>29</v>
      </c>
      <c r="O23" s="45">
        <v>0.61792338383295109</v>
      </c>
      <c r="P23" s="45">
        <v>0.63093229717680277</v>
      </c>
      <c r="Q23" s="45">
        <v>0.65866558496479399</v>
      </c>
      <c r="R23" s="45">
        <v>0.70515962625642659</v>
      </c>
      <c r="T23" s="44" t="s">
        <v>29</v>
      </c>
      <c r="U23" s="45">
        <v>0.77040600711569418</v>
      </c>
      <c r="V23" s="45">
        <v>0.78662508094970873</v>
      </c>
      <c r="W23" s="45">
        <v>0.82120200758486073</v>
      </c>
      <c r="X23" s="45">
        <v>0.87916920812026267</v>
      </c>
      <c r="Z23" s="44" t="s">
        <v>29</v>
      </c>
      <c r="AA23" s="45">
        <v>0.88266859284803056</v>
      </c>
      <c r="AB23" s="45">
        <v>0.90125108953956801</v>
      </c>
      <c r="AC23" s="45">
        <v>0.94086652204680177</v>
      </c>
      <c r="AD23" s="45">
        <v>0.98039215686274506</v>
      </c>
    </row>
    <row r="24" spans="2:30" x14ac:dyDescent="0.3">
      <c r="B24" s="44" t="s">
        <v>8</v>
      </c>
      <c r="C24" s="45">
        <v>0.84078157609561832</v>
      </c>
      <c r="D24" s="45">
        <v>0.85848224085552616</v>
      </c>
      <c r="E24" s="45">
        <v>0.89621772397005472</v>
      </c>
      <c r="F24" s="45">
        <v>0.95948015154441157</v>
      </c>
      <c r="H24" s="44" t="s">
        <v>8</v>
      </c>
      <c r="I24" s="45">
        <v>0.8224443985924228</v>
      </c>
      <c r="J24" s="45">
        <v>0.83975901751015813</v>
      </c>
      <c r="K24" s="45">
        <v>0.87667150179631892</v>
      </c>
      <c r="L24" s="45">
        <v>0.93855419604076507</v>
      </c>
      <c r="N24" s="44" t="s">
        <v>8</v>
      </c>
      <c r="O24" s="45">
        <v>0.61792338383295109</v>
      </c>
      <c r="P24" s="45">
        <v>0.63093229717680277</v>
      </c>
      <c r="Q24" s="45">
        <v>0.65866558496479399</v>
      </c>
      <c r="R24" s="45">
        <v>0.70515962625642659</v>
      </c>
      <c r="T24" s="44" t="s">
        <v>8</v>
      </c>
      <c r="U24" s="45">
        <v>0.68374892728273995</v>
      </c>
      <c r="V24" s="45">
        <v>0.69814364154132391</v>
      </c>
      <c r="W24" s="45">
        <v>0.7288312741365468</v>
      </c>
      <c r="X24" s="45">
        <v>0.78027818760500911</v>
      </c>
      <c r="Z24" s="44" t="s">
        <v>8</v>
      </c>
      <c r="AA24" s="45">
        <v>0.77917701242809945</v>
      </c>
      <c r="AB24" s="45">
        <v>0.79558073900553317</v>
      </c>
      <c r="AC24" s="45">
        <v>0.83055132093984241</v>
      </c>
      <c r="AD24" s="45">
        <v>0.88917847300618413</v>
      </c>
    </row>
    <row r="25" spans="2:30" x14ac:dyDescent="0.3">
      <c r="B25" s="44" t="s">
        <v>6</v>
      </c>
      <c r="C25" s="45">
        <v>0.88556630323771557</v>
      </c>
      <c r="D25" s="45">
        <v>0.90420980435850962</v>
      </c>
      <c r="E25" s="45">
        <v>0.94395529026437808</v>
      </c>
      <c r="F25" s="45">
        <v>0.98039215686274506</v>
      </c>
      <c r="H25" s="44" t="s">
        <v>6</v>
      </c>
      <c r="I25" s="45">
        <v>0.7893022668233165</v>
      </c>
      <c r="J25" s="45">
        <v>0.80591915665117586</v>
      </c>
      <c r="K25" s="45">
        <v>0.84134417452595278</v>
      </c>
      <c r="L25" s="45">
        <v>0.90073317508072592</v>
      </c>
      <c r="N25" s="44" t="s">
        <v>6</v>
      </c>
      <c r="O25" s="45">
        <v>0.62704883669378919</v>
      </c>
      <c r="P25" s="45">
        <v>0.64024986483471114</v>
      </c>
      <c r="Q25" s="45">
        <v>0.66839271603623684</v>
      </c>
      <c r="R25" s="45">
        <v>0.71557337834467716</v>
      </c>
      <c r="T25" s="44" t="s">
        <v>6</v>
      </c>
      <c r="U25" s="45">
        <v>0.80064582132733553</v>
      </c>
      <c r="V25" s="45">
        <v>0.8175015228289636</v>
      </c>
      <c r="W25" s="45">
        <v>0.85343565570056634</v>
      </c>
      <c r="X25" s="45">
        <v>0.91367817257354766</v>
      </c>
      <c r="Z25" s="44" t="s">
        <v>6</v>
      </c>
      <c r="AA25" s="45">
        <v>0.67204984343513319</v>
      </c>
      <c r="AB25" s="45">
        <v>0.68619826119166227</v>
      </c>
      <c r="AC25" s="45">
        <v>0.71636082212316388</v>
      </c>
      <c r="AD25" s="45">
        <v>0.76692746839068138</v>
      </c>
    </row>
    <row r="26" spans="2:30" x14ac:dyDescent="0.3">
      <c r="B26" s="44" t="s">
        <v>21</v>
      </c>
      <c r="C26" s="45">
        <v>0.84334453845472335</v>
      </c>
      <c r="D26" s="45">
        <v>0.86109916031692801</v>
      </c>
      <c r="E26" s="45">
        <v>0.89894967285833138</v>
      </c>
      <c r="F26" s="45">
        <v>0.96240494388362552</v>
      </c>
      <c r="H26" s="44" t="s">
        <v>21</v>
      </c>
      <c r="I26" s="45">
        <v>0.82750939007436264</v>
      </c>
      <c r="J26" s="45">
        <v>0.84493064039171761</v>
      </c>
      <c r="K26" s="45">
        <v>0.88207044876058427</v>
      </c>
      <c r="L26" s="45">
        <v>0.94433424514368436</v>
      </c>
      <c r="N26" s="44" t="s">
        <v>21</v>
      </c>
      <c r="O26" s="45">
        <v>0.61792338383295109</v>
      </c>
      <c r="P26" s="45">
        <v>0.63093229717680277</v>
      </c>
      <c r="Q26" s="45">
        <v>0.65866558496479399</v>
      </c>
      <c r="R26" s="45">
        <v>0.70515962625642659</v>
      </c>
      <c r="T26" s="44" t="s">
        <v>21</v>
      </c>
      <c r="U26" s="45">
        <v>0.62797122664006422</v>
      </c>
      <c r="V26" s="45">
        <v>0.64119167351669715</v>
      </c>
      <c r="W26" s="45">
        <v>0.66937592290204639</v>
      </c>
      <c r="X26" s="45">
        <v>0.7166259880480732</v>
      </c>
      <c r="Z26" s="44" t="s">
        <v>21</v>
      </c>
      <c r="AA26" s="45">
        <v>0.95054565764420784</v>
      </c>
      <c r="AB26" s="45">
        <v>0.97055714517355962</v>
      </c>
      <c r="AC26" s="45">
        <v>0.98039215686274506</v>
      </c>
      <c r="AD26" s="45">
        <v>0.98039215686274506</v>
      </c>
    </row>
    <row r="27" spans="2:30" x14ac:dyDescent="0.3">
      <c r="B27" s="44" t="s">
        <v>10</v>
      </c>
      <c r="C27" s="45">
        <v>0.85023848354906228</v>
      </c>
      <c r="D27" s="45">
        <v>0.86813824109746363</v>
      </c>
      <c r="E27" s="45">
        <v>0.90629816378306627</v>
      </c>
      <c r="F27" s="45">
        <v>0.9702721518148123</v>
      </c>
      <c r="H27" s="44" t="s">
        <v>10</v>
      </c>
      <c r="I27" s="45">
        <v>0.81482627535741525</v>
      </c>
      <c r="J27" s="45">
        <v>0.83198051273336082</v>
      </c>
      <c r="K27" s="45">
        <v>0.86855108472164033</v>
      </c>
      <c r="L27" s="45">
        <v>0.92986057305493264</v>
      </c>
      <c r="N27" s="44" t="s">
        <v>10</v>
      </c>
      <c r="O27" s="45">
        <v>0.64469841214705903</v>
      </c>
      <c r="P27" s="45">
        <v>0.65827101029752344</v>
      </c>
      <c r="Q27" s="45">
        <v>0.68720599976115082</v>
      </c>
      <c r="R27" s="45">
        <v>0.73571465856782037</v>
      </c>
      <c r="T27" s="44" t="s">
        <v>10</v>
      </c>
      <c r="U27" s="45">
        <v>0.63378079990091096</v>
      </c>
      <c r="V27" s="45">
        <v>0.64712355358303553</v>
      </c>
      <c r="W27" s="45">
        <v>0.67556854494932272</v>
      </c>
      <c r="X27" s="45">
        <v>0.72325573635751028</v>
      </c>
      <c r="Z27" s="44" t="s">
        <v>10</v>
      </c>
      <c r="AA27" s="45">
        <v>0.53669001362321311</v>
      </c>
      <c r="AB27" s="45">
        <v>0.54798875075212283</v>
      </c>
      <c r="AC27" s="45">
        <v>0.57207616836760078</v>
      </c>
      <c r="AD27" s="45">
        <v>0.61245801554649015</v>
      </c>
    </row>
    <row r="28" spans="2:30" x14ac:dyDescent="0.3">
      <c r="B28" s="44" t="s">
        <v>20</v>
      </c>
      <c r="C28" s="45">
        <v>0.86536362395349875</v>
      </c>
      <c r="D28" s="45">
        <v>0.88358180551041465</v>
      </c>
      <c r="E28" s="45">
        <v>0.92242056619219104</v>
      </c>
      <c r="F28" s="45">
        <v>0.98039215686274506</v>
      </c>
      <c r="H28" s="44" t="s">
        <v>20</v>
      </c>
      <c r="I28" s="45">
        <v>0.81482627535741525</v>
      </c>
      <c r="J28" s="45">
        <v>0.83198051273336082</v>
      </c>
      <c r="K28" s="45">
        <v>0.86855108472164033</v>
      </c>
      <c r="L28" s="45">
        <v>0.92986057305493264</v>
      </c>
      <c r="N28" s="44" t="s">
        <v>20</v>
      </c>
      <c r="O28" s="45">
        <v>0.61792338383295109</v>
      </c>
      <c r="P28" s="45">
        <v>0.63093229717680277</v>
      </c>
      <c r="Q28" s="45">
        <v>0.65866558496479399</v>
      </c>
      <c r="R28" s="45">
        <v>0.70515962625642659</v>
      </c>
      <c r="T28" s="44" t="s">
        <v>20</v>
      </c>
      <c r="U28" s="45">
        <v>0.76005986725741648</v>
      </c>
      <c r="V28" s="45">
        <v>0.77606112762073043</v>
      </c>
      <c r="W28" s="45">
        <v>0.8101737046590044</v>
      </c>
      <c r="X28" s="45">
        <v>0.86736243675258118</v>
      </c>
      <c r="Z28" s="44" t="s">
        <v>20</v>
      </c>
      <c r="AA28" s="45">
        <v>0.76195691673100774</v>
      </c>
      <c r="AB28" s="45">
        <v>0.77799811497797633</v>
      </c>
      <c r="AC28" s="45">
        <v>0.8121958343176674</v>
      </c>
      <c r="AD28" s="45">
        <v>0.86952730497538533</v>
      </c>
    </row>
    <row r="29" spans="2:30" x14ac:dyDescent="0.3">
      <c r="B29" s="44" t="s">
        <v>26</v>
      </c>
      <c r="C29" s="45">
        <v>0.86124854237283266</v>
      </c>
      <c r="D29" s="45">
        <v>0.87938009063331346</v>
      </c>
      <c r="E29" s="45">
        <v>0.91803416055126108</v>
      </c>
      <c r="F29" s="45">
        <v>0.98039215686274506</v>
      </c>
      <c r="H29" s="44" t="s">
        <v>26</v>
      </c>
      <c r="I29" s="45">
        <v>0.81898303383505178</v>
      </c>
      <c r="J29" s="45">
        <v>0.83622478191578975</v>
      </c>
      <c r="K29" s="45">
        <v>0.87298191518681345</v>
      </c>
      <c r="L29" s="45">
        <v>0.93460416802352975</v>
      </c>
      <c r="N29" s="44" t="s">
        <v>26</v>
      </c>
      <c r="O29" s="45">
        <v>0.61792338383295109</v>
      </c>
      <c r="P29" s="45">
        <v>0.63093229717680277</v>
      </c>
      <c r="Q29" s="45">
        <v>0.65866558496479399</v>
      </c>
      <c r="R29" s="45">
        <v>0.70515962625642659</v>
      </c>
      <c r="T29" s="44" t="s">
        <v>26</v>
      </c>
      <c r="U29" s="45">
        <v>0.72605642453453167</v>
      </c>
      <c r="V29" s="45">
        <v>0.7413418229457851</v>
      </c>
      <c r="W29" s="45">
        <v>0.77392827670164366</v>
      </c>
      <c r="X29" s="45">
        <v>0.82855850799823028</v>
      </c>
      <c r="Z29" s="44" t="s">
        <v>26</v>
      </c>
      <c r="AA29" s="45">
        <v>0.84140782693941052</v>
      </c>
      <c r="AB29" s="45">
        <v>0.85912167592760869</v>
      </c>
      <c r="AC29" s="45">
        <v>0.89688526607827257</v>
      </c>
      <c r="AD29" s="45">
        <v>0.96019481427203301</v>
      </c>
    </row>
    <row r="30" spans="2:30" x14ac:dyDescent="0.3">
      <c r="B30" s="44" t="s">
        <v>7</v>
      </c>
      <c r="C30" s="45">
        <v>0.85689599434475039</v>
      </c>
      <c r="D30" s="45">
        <v>0.87493591001516624</v>
      </c>
      <c r="E30" s="45">
        <v>0.91339463133451393</v>
      </c>
      <c r="F30" s="45">
        <v>0.97786954648753854</v>
      </c>
      <c r="H30" s="44" t="s">
        <v>7</v>
      </c>
      <c r="I30" s="45">
        <v>0.8244916994078938</v>
      </c>
      <c r="J30" s="45">
        <v>0.84184941939542834</v>
      </c>
      <c r="K30" s="45">
        <v>0.87885378947874393</v>
      </c>
      <c r="L30" s="45">
        <v>0.94089052755959657</v>
      </c>
      <c r="N30" s="44" t="s">
        <v>7</v>
      </c>
      <c r="O30" s="45">
        <v>0.69021471553866354</v>
      </c>
      <c r="P30" s="45">
        <v>0.70474555165526698</v>
      </c>
      <c r="Q30" s="45">
        <v>0.73572337810165234</v>
      </c>
      <c r="R30" s="45">
        <v>0.78765679302647484</v>
      </c>
      <c r="T30" s="44" t="s">
        <v>7</v>
      </c>
      <c r="U30" s="45">
        <v>0.66204927511046208</v>
      </c>
      <c r="V30" s="45">
        <v>0.67598715458647174</v>
      </c>
      <c r="W30" s="45">
        <v>0.70570087566719586</v>
      </c>
      <c r="X30" s="45">
        <v>0.75551505512605677</v>
      </c>
      <c r="Z30" s="44" t="s">
        <v>7</v>
      </c>
      <c r="AA30" s="45">
        <v>0.77917701242809945</v>
      </c>
      <c r="AB30" s="45">
        <v>0.79558073900553317</v>
      </c>
      <c r="AC30" s="45">
        <v>0.83055132093984241</v>
      </c>
      <c r="AD30" s="45">
        <v>0.88917847300618413</v>
      </c>
    </row>
    <row r="31" spans="2:30" x14ac:dyDescent="0.3">
      <c r="B31" s="44" t="s">
        <v>9</v>
      </c>
      <c r="C31" s="45">
        <v>0.87168423794421745</v>
      </c>
      <c r="D31" s="45">
        <v>0.89003548505883245</v>
      </c>
      <c r="E31" s="45">
        <v>0.9291579239625174</v>
      </c>
      <c r="F31" s="45">
        <v>0.98039215686274506</v>
      </c>
      <c r="H31" s="44" t="s">
        <v>9</v>
      </c>
      <c r="I31" s="45">
        <v>0.83014203164431655</v>
      </c>
      <c r="J31" s="45">
        <v>0.84761870599472333</v>
      </c>
      <c r="K31" s="45">
        <v>0.88487667109339252</v>
      </c>
      <c r="L31" s="45">
        <v>0.94733855375880849</v>
      </c>
      <c r="N31" s="44" t="s">
        <v>9</v>
      </c>
      <c r="O31" s="45">
        <v>0.61792338383295109</v>
      </c>
      <c r="P31" s="45">
        <v>0.63093229717680277</v>
      </c>
      <c r="Q31" s="45">
        <v>0.65866558496479399</v>
      </c>
      <c r="R31" s="45">
        <v>0.70515962625642659</v>
      </c>
      <c r="T31" s="44" t="s">
        <v>9</v>
      </c>
      <c r="U31" s="45">
        <v>0.63636780164642792</v>
      </c>
      <c r="V31" s="45">
        <v>0.64976501852319479</v>
      </c>
      <c r="W31" s="45">
        <v>0.67832611823850009</v>
      </c>
      <c r="X31" s="45">
        <v>0.72620796187886483</v>
      </c>
      <c r="Z31" s="44" t="s">
        <v>9</v>
      </c>
      <c r="AA31" s="45">
        <v>0.86237002649875605</v>
      </c>
      <c r="AB31" s="45">
        <v>0.88052518495136145</v>
      </c>
      <c r="AC31" s="45">
        <v>0.9192295886854871</v>
      </c>
      <c r="AD31" s="45">
        <v>0.98039215686274506</v>
      </c>
    </row>
    <row r="32" spans="2:30" x14ac:dyDescent="0.3">
      <c r="B32" s="44" t="s">
        <v>14</v>
      </c>
      <c r="C32" s="45">
        <v>0.85023848354906228</v>
      </c>
      <c r="D32" s="45">
        <v>0.86813824109746363</v>
      </c>
      <c r="E32" s="45">
        <v>0.90629816378306627</v>
      </c>
      <c r="F32" s="45">
        <v>0.9702721518148123</v>
      </c>
      <c r="H32" s="44" t="s">
        <v>14</v>
      </c>
      <c r="I32" s="45">
        <v>0.78397849315917711</v>
      </c>
      <c r="J32" s="45">
        <v>0.80048330354147557</v>
      </c>
      <c r="K32" s="45">
        <v>0.83566938281802394</v>
      </c>
      <c r="L32" s="45">
        <v>0.89465780984047283</v>
      </c>
      <c r="N32" s="44" t="s">
        <v>14</v>
      </c>
      <c r="O32" s="45">
        <v>0.61792338383295109</v>
      </c>
      <c r="P32" s="45">
        <v>0.63093229717680277</v>
      </c>
      <c r="Q32" s="45">
        <v>0.65866558496479399</v>
      </c>
      <c r="R32" s="45">
        <v>0.70515962625642659</v>
      </c>
      <c r="T32" s="44" t="s">
        <v>14</v>
      </c>
      <c r="U32" s="45">
        <v>0.63696611195970143</v>
      </c>
      <c r="V32" s="45">
        <v>0.65037592484306361</v>
      </c>
      <c r="W32" s="45">
        <v>0.67896387758341792</v>
      </c>
      <c r="X32" s="45">
        <v>0.72689073953048278</v>
      </c>
      <c r="Z32" s="44" t="s">
        <v>14</v>
      </c>
      <c r="AA32" s="45">
        <v>0.82136237305568449</v>
      </c>
      <c r="AB32" s="45">
        <v>0.83865421248843586</v>
      </c>
      <c r="AC32" s="45">
        <v>0.87551813391649891</v>
      </c>
      <c r="AD32" s="45">
        <v>0.93731941395766361</v>
      </c>
    </row>
    <row r="33" spans="2:30" x14ac:dyDescent="0.3">
      <c r="B33" s="44" t="s">
        <v>4</v>
      </c>
      <c r="C33" s="45">
        <v>0.84642820297833465</v>
      </c>
      <c r="D33" s="45">
        <v>0.864247744093668</v>
      </c>
      <c r="E33" s="45">
        <v>0.9022366559219609</v>
      </c>
      <c r="F33" s="45">
        <v>0.96592394928115843</v>
      </c>
      <c r="H33" s="44" t="s">
        <v>4</v>
      </c>
      <c r="I33" s="45">
        <v>0.81509217538535472</v>
      </c>
      <c r="J33" s="45">
        <v>0.83225201065662524</v>
      </c>
      <c r="K33" s="45">
        <v>0.86883451661955391</v>
      </c>
      <c r="L33" s="45">
        <v>0.93016401191034592</v>
      </c>
      <c r="N33" s="44" t="s">
        <v>4</v>
      </c>
      <c r="O33" s="45">
        <v>0.63056606261447457</v>
      </c>
      <c r="P33" s="45">
        <v>0.64384113761688466</v>
      </c>
      <c r="Q33" s="45">
        <v>0.67214184696268164</v>
      </c>
      <c r="R33" s="45">
        <v>0.71958715380710636</v>
      </c>
      <c r="T33" s="44" t="s">
        <v>4</v>
      </c>
      <c r="U33" s="45">
        <v>0.64901200508474921</v>
      </c>
      <c r="V33" s="45">
        <v>0.66267541571811239</v>
      </c>
      <c r="W33" s="45">
        <v>0.69180400542000731</v>
      </c>
      <c r="X33" s="45">
        <v>0.74063722933200793</v>
      </c>
      <c r="Z33" s="44" t="s">
        <v>4</v>
      </c>
      <c r="AA33" s="45">
        <v>0.8251714037146054</v>
      </c>
      <c r="AB33" s="45">
        <v>0.84254343326649184</v>
      </c>
      <c r="AC33" s="45">
        <v>0.87957830945402982</v>
      </c>
      <c r="AD33" s="45">
        <v>0.9416661901213732</v>
      </c>
    </row>
    <row r="35" spans="2:30" x14ac:dyDescent="0.3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30" x14ac:dyDescent="0.3">
      <c r="B36" s="47" t="s">
        <v>73</v>
      </c>
      <c r="C36" s="48" t="s">
        <v>0</v>
      </c>
      <c r="D36" s="49">
        <v>1</v>
      </c>
      <c r="E36" s="49">
        <v>2</v>
      </c>
      <c r="F36" s="49">
        <v>3</v>
      </c>
      <c r="G36" s="48">
        <v>4</v>
      </c>
      <c r="H36" s="13"/>
      <c r="I36" s="13"/>
      <c r="J36" s="13"/>
      <c r="K36" s="13"/>
      <c r="L36" s="13"/>
      <c r="M36" s="13"/>
    </row>
    <row r="37" spans="2:30" x14ac:dyDescent="0.3">
      <c r="B37" s="50" t="s">
        <v>33</v>
      </c>
      <c r="C37" s="48" t="str">
        <f t="shared" ref="C37:G46" si="0">B5</f>
        <v>Austria</v>
      </c>
      <c r="D37" s="48">
        <f t="shared" si="0"/>
        <v>0.85584973252739782</v>
      </c>
      <c r="E37" s="48">
        <f t="shared" si="0"/>
        <v>0.87386762163323783</v>
      </c>
      <c r="F37" s="48">
        <f t="shared" si="0"/>
        <v>0.91227938522151197</v>
      </c>
      <c r="G37" s="48">
        <f t="shared" si="0"/>
        <v>0.97667557711950115</v>
      </c>
      <c r="H37" s="13"/>
      <c r="I37" s="13"/>
      <c r="J37" s="13"/>
      <c r="K37" s="13"/>
      <c r="L37" s="13"/>
      <c r="M37" s="13"/>
    </row>
    <row r="38" spans="2:30" x14ac:dyDescent="0.3">
      <c r="B38" s="50" t="s">
        <v>33</v>
      </c>
      <c r="C38" s="48" t="str">
        <f t="shared" si="0"/>
        <v>Belgium</v>
      </c>
      <c r="D38" s="48">
        <f t="shared" si="0"/>
        <v>0.82520016298011944</v>
      </c>
      <c r="E38" s="48">
        <f t="shared" si="0"/>
        <v>0.84257279799022722</v>
      </c>
      <c r="F38" s="48">
        <f t="shared" si="0"/>
        <v>0.87960896493485252</v>
      </c>
      <c r="G38" s="48">
        <f t="shared" si="0"/>
        <v>0.94169900951848906</v>
      </c>
      <c r="H38" s="13"/>
      <c r="I38" s="13"/>
      <c r="J38" s="13"/>
      <c r="K38" s="13"/>
      <c r="L38" s="13"/>
      <c r="M38" s="13"/>
    </row>
    <row r="39" spans="2:30" x14ac:dyDescent="0.3">
      <c r="B39" s="50" t="s">
        <v>33</v>
      </c>
      <c r="C39" s="48" t="str">
        <f t="shared" si="0"/>
        <v>Bulgaria</v>
      </c>
      <c r="D39" s="48">
        <f t="shared" si="0"/>
        <v>0.85408322395654868</v>
      </c>
      <c r="E39" s="48">
        <f t="shared" si="0"/>
        <v>0.87206392340826544</v>
      </c>
      <c r="F39" s="48">
        <f t="shared" si="0"/>
        <v>0.91039640355807927</v>
      </c>
      <c r="G39" s="48">
        <f t="shared" si="0"/>
        <v>0.97465967910335549</v>
      </c>
      <c r="H39" s="13"/>
      <c r="I39" s="13"/>
      <c r="J39" s="13"/>
      <c r="K39" s="13"/>
      <c r="L39" s="13"/>
      <c r="M39" s="13"/>
    </row>
    <row r="40" spans="2:30" x14ac:dyDescent="0.3">
      <c r="B40" s="50" t="s">
        <v>33</v>
      </c>
      <c r="C40" s="48" t="str">
        <f t="shared" si="0"/>
        <v>Croatia</v>
      </c>
      <c r="D40" s="48">
        <f t="shared" si="0"/>
        <v>0.85023848354906228</v>
      </c>
      <c r="E40" s="48">
        <f t="shared" si="0"/>
        <v>0.86813824109746363</v>
      </c>
      <c r="F40" s="48">
        <f t="shared" si="0"/>
        <v>0.90629816378306627</v>
      </c>
      <c r="G40" s="48">
        <f t="shared" si="0"/>
        <v>0.9702721518148123</v>
      </c>
      <c r="H40" s="13"/>
      <c r="I40" s="13"/>
      <c r="J40" s="13"/>
      <c r="K40" s="13"/>
      <c r="L40" s="13"/>
      <c r="M40" s="13"/>
    </row>
    <row r="41" spans="2:30" x14ac:dyDescent="0.3">
      <c r="B41" s="50" t="s">
        <v>33</v>
      </c>
      <c r="C41" s="48" t="str">
        <f t="shared" si="0"/>
        <v>Cyprus</v>
      </c>
      <c r="D41" s="48">
        <f t="shared" si="0"/>
        <v>0.85023848354906228</v>
      </c>
      <c r="E41" s="48">
        <f t="shared" si="0"/>
        <v>0.86813824109746363</v>
      </c>
      <c r="F41" s="48">
        <f t="shared" si="0"/>
        <v>0.90629816378306627</v>
      </c>
      <c r="G41" s="48">
        <f t="shared" si="0"/>
        <v>0.9702721518148123</v>
      </c>
      <c r="H41" s="13"/>
      <c r="I41" s="13"/>
      <c r="J41" s="13"/>
      <c r="K41" s="13"/>
      <c r="L41" s="13"/>
      <c r="M41" s="13"/>
    </row>
    <row r="42" spans="2:30" x14ac:dyDescent="0.3">
      <c r="B42" s="50" t="s">
        <v>33</v>
      </c>
      <c r="C42" s="48" t="str">
        <f t="shared" si="0"/>
        <v>Czech Republic</v>
      </c>
      <c r="D42" s="48">
        <f t="shared" si="0"/>
        <v>0.87632099638531225</v>
      </c>
      <c r="E42" s="48">
        <f t="shared" si="0"/>
        <v>0.89476985946710819</v>
      </c>
      <c r="F42" s="48">
        <f t="shared" si="0"/>
        <v>0.93410040274038753</v>
      </c>
      <c r="G42" s="48">
        <f t="shared" si="0"/>
        <v>0.98039215686274506</v>
      </c>
      <c r="H42" s="13"/>
      <c r="I42" s="13"/>
      <c r="J42" s="13"/>
      <c r="K42" s="13"/>
      <c r="L42" s="13"/>
      <c r="M42" s="13"/>
    </row>
    <row r="43" spans="2:30" x14ac:dyDescent="0.3">
      <c r="B43" s="50" t="s">
        <v>33</v>
      </c>
      <c r="C43" s="48" t="str">
        <f t="shared" si="0"/>
        <v>Denmark</v>
      </c>
      <c r="D43" s="48">
        <f t="shared" si="0"/>
        <v>0.79825443654375061</v>
      </c>
      <c r="E43" s="48">
        <f t="shared" si="0"/>
        <v>0.81505979310256649</v>
      </c>
      <c r="F43" s="48">
        <f t="shared" si="0"/>
        <v>0.85088659719498694</v>
      </c>
      <c r="G43" s="48">
        <f t="shared" si="0"/>
        <v>0.91094918052639795</v>
      </c>
      <c r="H43" s="13"/>
      <c r="I43" s="13"/>
      <c r="J43" s="13"/>
      <c r="K43" s="13"/>
      <c r="L43" s="13"/>
      <c r="M43" s="13"/>
    </row>
    <row r="44" spans="2:30" x14ac:dyDescent="0.3">
      <c r="B44" s="50" t="s">
        <v>33</v>
      </c>
      <c r="C44" s="48" t="str">
        <f t="shared" si="0"/>
        <v>Estonia</v>
      </c>
      <c r="D44" s="48">
        <f t="shared" si="0"/>
        <v>0.86075229299586042</v>
      </c>
      <c r="E44" s="48">
        <f t="shared" si="0"/>
        <v>0.87887339390103658</v>
      </c>
      <c r="F44" s="48">
        <f t="shared" si="0"/>
        <v>0.91750519143514797</v>
      </c>
      <c r="G44" s="48">
        <f t="shared" si="0"/>
        <v>0.98039215686274506</v>
      </c>
      <c r="H44" s="13"/>
      <c r="I44" s="13"/>
      <c r="J44" s="13"/>
      <c r="K44" s="13"/>
      <c r="L44" s="13"/>
      <c r="M44" s="13"/>
    </row>
    <row r="45" spans="2:30" x14ac:dyDescent="0.3">
      <c r="B45" s="50" t="s">
        <v>33</v>
      </c>
      <c r="C45" s="48" t="str">
        <f t="shared" si="0"/>
        <v>Finland</v>
      </c>
      <c r="D45" s="48">
        <f t="shared" si="0"/>
        <v>0.85023848354906228</v>
      </c>
      <c r="E45" s="48">
        <f t="shared" si="0"/>
        <v>0.86813824109746363</v>
      </c>
      <c r="F45" s="48">
        <f t="shared" si="0"/>
        <v>0.90629816378306627</v>
      </c>
      <c r="G45" s="48">
        <f t="shared" si="0"/>
        <v>0.9702721518148123</v>
      </c>
      <c r="H45" s="13"/>
      <c r="I45" s="13"/>
      <c r="J45" s="13"/>
      <c r="K45" s="13"/>
      <c r="L45" s="13"/>
      <c r="M45" s="13"/>
    </row>
    <row r="46" spans="2:30" x14ac:dyDescent="0.3">
      <c r="B46" s="50" t="s">
        <v>33</v>
      </c>
      <c r="C46" s="48" t="str">
        <f t="shared" si="0"/>
        <v>France</v>
      </c>
      <c r="D46" s="48">
        <f t="shared" si="0"/>
        <v>0.8567889861233865</v>
      </c>
      <c r="E46" s="48">
        <f t="shared" si="0"/>
        <v>0.87482664898914198</v>
      </c>
      <c r="F46" s="48">
        <f t="shared" si="0"/>
        <v>0.91328056762602727</v>
      </c>
      <c r="G46" s="48">
        <f t="shared" si="0"/>
        <v>0.97774743122315855</v>
      </c>
      <c r="H46" s="13"/>
      <c r="I46" s="13"/>
      <c r="J46" s="13"/>
      <c r="K46" s="13"/>
      <c r="L46" s="13"/>
      <c r="M46" s="13"/>
    </row>
    <row r="47" spans="2:30" x14ac:dyDescent="0.3">
      <c r="B47" s="50" t="s">
        <v>33</v>
      </c>
      <c r="C47" s="48" t="str">
        <f t="shared" ref="C47:G56" si="1">B15</f>
        <v>Germany</v>
      </c>
      <c r="D47" s="48">
        <f t="shared" si="1"/>
        <v>0.85681677329899208</v>
      </c>
      <c r="E47" s="48">
        <f t="shared" si="1"/>
        <v>0.87485502115791824</v>
      </c>
      <c r="F47" s="48">
        <f t="shared" si="1"/>
        <v>0.91331018692310129</v>
      </c>
      <c r="G47" s="48">
        <f t="shared" si="1"/>
        <v>0.97777914129414378</v>
      </c>
      <c r="H47" s="13"/>
      <c r="I47" s="13"/>
      <c r="J47" s="13"/>
      <c r="K47" s="13"/>
      <c r="L47" s="13"/>
      <c r="M47" s="13"/>
    </row>
    <row r="48" spans="2:30" x14ac:dyDescent="0.3">
      <c r="B48" s="50" t="s">
        <v>33</v>
      </c>
      <c r="C48" s="48" t="str">
        <f t="shared" si="1"/>
        <v>Greece</v>
      </c>
      <c r="D48" s="48">
        <f t="shared" si="1"/>
        <v>0.83208233402088627</v>
      </c>
      <c r="E48" s="48">
        <f t="shared" si="1"/>
        <v>0.84959985684237871</v>
      </c>
      <c r="F48" s="48">
        <f t="shared" si="1"/>
        <v>0.88694490549479077</v>
      </c>
      <c r="G48" s="48">
        <f t="shared" si="1"/>
        <v>0.94955278117677622</v>
      </c>
      <c r="H48" s="13"/>
      <c r="I48" s="13"/>
      <c r="J48" s="13"/>
      <c r="K48" s="13"/>
      <c r="L48" s="13"/>
      <c r="M48" s="13"/>
    </row>
    <row r="49" spans="2:13" x14ac:dyDescent="0.3">
      <c r="B49" s="50" t="s">
        <v>33</v>
      </c>
      <c r="C49" s="48" t="str">
        <f t="shared" si="1"/>
        <v>Hungary</v>
      </c>
      <c r="D49" s="48">
        <f t="shared" si="1"/>
        <v>0.86255457794650592</v>
      </c>
      <c r="E49" s="48">
        <f t="shared" si="1"/>
        <v>0.88071362169274814</v>
      </c>
      <c r="F49" s="48">
        <f t="shared" si="1"/>
        <v>0.91942630836056127</v>
      </c>
      <c r="G49" s="48">
        <f t="shared" si="1"/>
        <v>0.98039215686274506</v>
      </c>
      <c r="H49" s="13"/>
      <c r="I49" s="13"/>
      <c r="J49" s="13"/>
      <c r="K49" s="13"/>
      <c r="L49" s="13"/>
      <c r="M49" s="13"/>
    </row>
    <row r="50" spans="2:13" x14ac:dyDescent="0.3">
      <c r="B50" s="50" t="s">
        <v>33</v>
      </c>
      <c r="C50" s="48" t="str">
        <f t="shared" si="1"/>
        <v>Ireland</v>
      </c>
      <c r="D50" s="48">
        <f t="shared" si="1"/>
        <v>0.84606112735733574</v>
      </c>
      <c r="E50" s="48">
        <f t="shared" si="1"/>
        <v>0.86387294056485864</v>
      </c>
      <c r="F50" s="48">
        <f t="shared" si="1"/>
        <v>0.90184537751276439</v>
      </c>
      <c r="G50" s="48">
        <f t="shared" si="1"/>
        <v>0.96550505121954777</v>
      </c>
      <c r="H50" s="13"/>
      <c r="I50" s="13"/>
      <c r="J50" s="13"/>
      <c r="K50" s="13"/>
      <c r="L50" s="13"/>
      <c r="M50" s="13"/>
    </row>
    <row r="51" spans="2:13" x14ac:dyDescent="0.3">
      <c r="B51" s="50" t="s">
        <v>33</v>
      </c>
      <c r="C51" s="48" t="str">
        <f t="shared" si="1"/>
        <v>Italy</v>
      </c>
      <c r="D51" s="48">
        <f t="shared" si="1"/>
        <v>0.81204549442711138</v>
      </c>
      <c r="E51" s="48">
        <f t="shared" si="1"/>
        <v>0.82914118904662948</v>
      </c>
      <c r="F51" s="48">
        <f t="shared" si="1"/>
        <v>0.86558695559812948</v>
      </c>
      <c r="G51" s="48">
        <f t="shared" si="1"/>
        <v>0.92668721128740938</v>
      </c>
      <c r="H51" s="13"/>
      <c r="I51" s="13"/>
      <c r="J51" s="13"/>
      <c r="K51" s="13"/>
      <c r="L51" s="13"/>
      <c r="M51" s="13"/>
    </row>
    <row r="52" spans="2:13" x14ac:dyDescent="0.3">
      <c r="B52" s="50" t="s">
        <v>33</v>
      </c>
      <c r="C52" s="48" t="str">
        <f t="shared" si="1"/>
        <v>Latvia</v>
      </c>
      <c r="D52" s="48">
        <f t="shared" si="1"/>
        <v>0.84502550569350121</v>
      </c>
      <c r="E52" s="48">
        <f t="shared" si="1"/>
        <v>0.86281551633968023</v>
      </c>
      <c r="F52" s="48">
        <f t="shared" si="1"/>
        <v>0.90074147310186381</v>
      </c>
      <c r="G52" s="48">
        <f t="shared" si="1"/>
        <v>0.96432322414434846</v>
      </c>
      <c r="H52" s="13"/>
      <c r="I52" s="13"/>
      <c r="J52" s="13"/>
      <c r="K52" s="13"/>
      <c r="L52" s="13"/>
      <c r="M52" s="13"/>
    </row>
    <row r="53" spans="2:13" x14ac:dyDescent="0.3">
      <c r="B53" s="50" t="s">
        <v>33</v>
      </c>
      <c r="C53" s="48" t="str">
        <f t="shared" si="1"/>
        <v>Lithuania</v>
      </c>
      <c r="D53" s="48">
        <f t="shared" si="1"/>
        <v>0.87611115987174748</v>
      </c>
      <c r="E53" s="48">
        <f t="shared" si="1"/>
        <v>0.8945556053427316</v>
      </c>
      <c r="F53" s="48">
        <f t="shared" si="1"/>
        <v>0.93387673085230216</v>
      </c>
      <c r="G53" s="48">
        <f t="shared" si="1"/>
        <v>0.98039215686274506</v>
      </c>
      <c r="H53" s="13"/>
      <c r="I53" s="13"/>
      <c r="J53" s="13"/>
      <c r="K53" s="13"/>
      <c r="L53" s="13"/>
      <c r="M53" s="13"/>
    </row>
    <row r="54" spans="2:13" x14ac:dyDescent="0.3">
      <c r="B54" s="50" t="s">
        <v>33</v>
      </c>
      <c r="C54" s="48" t="str">
        <f t="shared" si="1"/>
        <v>Luxembourg</v>
      </c>
      <c r="D54" s="48">
        <f t="shared" si="1"/>
        <v>0.86127818629026098</v>
      </c>
      <c r="E54" s="48">
        <f t="shared" si="1"/>
        <v>0.87941035863321371</v>
      </c>
      <c r="F54" s="48">
        <f t="shared" si="1"/>
        <v>0.9180657590126956</v>
      </c>
      <c r="G54" s="48">
        <f t="shared" si="1"/>
        <v>0.98039215686274506</v>
      </c>
      <c r="H54" s="13"/>
      <c r="I54" s="13"/>
      <c r="J54" s="13"/>
      <c r="K54" s="13"/>
      <c r="L54" s="13"/>
      <c r="M54" s="13"/>
    </row>
    <row r="55" spans="2:13" x14ac:dyDescent="0.3">
      <c r="B55" s="50" t="s">
        <v>33</v>
      </c>
      <c r="C55" s="48" t="str">
        <f t="shared" si="1"/>
        <v>Malta</v>
      </c>
      <c r="D55" s="48">
        <f t="shared" si="1"/>
        <v>0.85023848354906228</v>
      </c>
      <c r="E55" s="48">
        <f t="shared" si="1"/>
        <v>0.86813824109746363</v>
      </c>
      <c r="F55" s="48">
        <f t="shared" si="1"/>
        <v>0.90629816378306627</v>
      </c>
      <c r="G55" s="48">
        <f t="shared" si="1"/>
        <v>0.9702721518148123</v>
      </c>
      <c r="H55" s="13"/>
      <c r="I55" s="13"/>
      <c r="J55" s="13"/>
      <c r="K55" s="13"/>
      <c r="L55" s="13"/>
      <c r="M55" s="13"/>
    </row>
    <row r="56" spans="2:13" x14ac:dyDescent="0.3">
      <c r="B56" s="50" t="s">
        <v>33</v>
      </c>
      <c r="C56" s="48" t="str">
        <f t="shared" si="1"/>
        <v>Netherlands</v>
      </c>
      <c r="D56" s="48">
        <f t="shared" si="1"/>
        <v>0.84078157609561832</v>
      </c>
      <c r="E56" s="48">
        <f t="shared" si="1"/>
        <v>0.85848224085552616</v>
      </c>
      <c r="F56" s="48">
        <f t="shared" si="1"/>
        <v>0.89621772397005472</v>
      </c>
      <c r="G56" s="48">
        <f t="shared" si="1"/>
        <v>0.95948015154441157</v>
      </c>
      <c r="H56" s="13"/>
      <c r="I56" s="13"/>
      <c r="J56" s="13"/>
      <c r="K56" s="13"/>
      <c r="L56" s="13"/>
      <c r="M56" s="13"/>
    </row>
    <row r="57" spans="2:13" x14ac:dyDescent="0.3">
      <c r="B57" s="50" t="s">
        <v>33</v>
      </c>
      <c r="C57" s="48" t="str">
        <f t="shared" ref="C57:G65" si="2">B25</f>
        <v>Poland</v>
      </c>
      <c r="D57" s="48">
        <f t="shared" si="2"/>
        <v>0.88556630323771557</v>
      </c>
      <c r="E57" s="48">
        <f t="shared" si="2"/>
        <v>0.90420980435850962</v>
      </c>
      <c r="F57" s="48">
        <f t="shared" si="2"/>
        <v>0.94395529026437808</v>
      </c>
      <c r="G57" s="48">
        <f t="shared" si="2"/>
        <v>0.98039215686274506</v>
      </c>
      <c r="H57" s="13"/>
      <c r="I57" s="13"/>
      <c r="J57" s="13"/>
      <c r="K57" s="13"/>
      <c r="L57" s="13"/>
      <c r="M57" s="13"/>
    </row>
    <row r="58" spans="2:13" x14ac:dyDescent="0.3">
      <c r="B58" s="50" t="s">
        <v>33</v>
      </c>
      <c r="C58" s="48" t="str">
        <f t="shared" si="2"/>
        <v>Portugal</v>
      </c>
      <c r="D58" s="48">
        <f t="shared" si="2"/>
        <v>0.84334453845472335</v>
      </c>
      <c r="E58" s="48">
        <f t="shared" si="2"/>
        <v>0.86109916031692801</v>
      </c>
      <c r="F58" s="48">
        <f t="shared" si="2"/>
        <v>0.89894967285833138</v>
      </c>
      <c r="G58" s="48">
        <f t="shared" si="2"/>
        <v>0.96240494388362552</v>
      </c>
      <c r="H58" s="13"/>
      <c r="I58" s="13"/>
      <c r="J58" s="13"/>
      <c r="K58" s="13"/>
      <c r="L58" s="13"/>
      <c r="M58" s="13"/>
    </row>
    <row r="59" spans="2:13" x14ac:dyDescent="0.3">
      <c r="B59" s="50" t="s">
        <v>33</v>
      </c>
      <c r="C59" s="48" t="str">
        <f t="shared" si="2"/>
        <v>Romania</v>
      </c>
      <c r="D59" s="48">
        <f t="shared" si="2"/>
        <v>0.85023848354906228</v>
      </c>
      <c r="E59" s="48">
        <f t="shared" si="2"/>
        <v>0.86813824109746363</v>
      </c>
      <c r="F59" s="48">
        <f t="shared" si="2"/>
        <v>0.90629816378306627</v>
      </c>
      <c r="G59" s="48">
        <f t="shared" si="2"/>
        <v>0.9702721518148123</v>
      </c>
      <c r="H59" s="13"/>
      <c r="I59" s="13"/>
      <c r="J59" s="13"/>
      <c r="K59" s="13"/>
      <c r="L59" s="13"/>
      <c r="M59" s="13"/>
    </row>
    <row r="60" spans="2:13" x14ac:dyDescent="0.3">
      <c r="B60" s="50" t="s">
        <v>33</v>
      </c>
      <c r="C60" s="48" t="str">
        <f t="shared" si="2"/>
        <v>Slovakia</v>
      </c>
      <c r="D60" s="48">
        <f t="shared" si="2"/>
        <v>0.86536362395349875</v>
      </c>
      <c r="E60" s="48">
        <f t="shared" si="2"/>
        <v>0.88358180551041465</v>
      </c>
      <c r="F60" s="48">
        <f t="shared" si="2"/>
        <v>0.92242056619219104</v>
      </c>
      <c r="G60" s="48">
        <f t="shared" si="2"/>
        <v>0.98039215686274506</v>
      </c>
      <c r="H60" s="13"/>
      <c r="I60" s="13"/>
      <c r="J60" s="13"/>
      <c r="K60" s="13"/>
      <c r="L60" s="13"/>
      <c r="M60" s="13"/>
    </row>
    <row r="61" spans="2:13" x14ac:dyDescent="0.3">
      <c r="B61" s="50" t="s">
        <v>33</v>
      </c>
      <c r="C61" s="48" t="str">
        <f t="shared" si="2"/>
        <v>Slovenia</v>
      </c>
      <c r="D61" s="48">
        <f t="shared" si="2"/>
        <v>0.86124854237283266</v>
      </c>
      <c r="E61" s="48">
        <f t="shared" si="2"/>
        <v>0.87938009063331346</v>
      </c>
      <c r="F61" s="48">
        <f t="shared" si="2"/>
        <v>0.91803416055126108</v>
      </c>
      <c r="G61" s="48">
        <f t="shared" si="2"/>
        <v>0.98039215686274506</v>
      </c>
      <c r="H61" s="13"/>
      <c r="I61" s="13"/>
      <c r="J61" s="13"/>
      <c r="K61" s="13"/>
      <c r="L61" s="13"/>
      <c r="M61" s="13"/>
    </row>
    <row r="62" spans="2:13" x14ac:dyDescent="0.3">
      <c r="B62" s="50" t="s">
        <v>33</v>
      </c>
      <c r="C62" s="48" t="str">
        <f t="shared" si="2"/>
        <v>Spain</v>
      </c>
      <c r="D62" s="48">
        <f t="shared" si="2"/>
        <v>0.85689599434475039</v>
      </c>
      <c r="E62" s="48">
        <f t="shared" si="2"/>
        <v>0.87493591001516624</v>
      </c>
      <c r="F62" s="48">
        <f t="shared" si="2"/>
        <v>0.91339463133451393</v>
      </c>
      <c r="G62" s="48">
        <f t="shared" si="2"/>
        <v>0.97786954648753854</v>
      </c>
      <c r="H62" s="13"/>
      <c r="I62" s="13"/>
      <c r="J62" s="13"/>
      <c r="K62" s="13"/>
      <c r="L62" s="13"/>
      <c r="M62" s="13"/>
    </row>
    <row r="63" spans="2:13" x14ac:dyDescent="0.3">
      <c r="B63" s="50" t="s">
        <v>33</v>
      </c>
      <c r="C63" s="48" t="str">
        <f t="shared" si="2"/>
        <v>Sweden</v>
      </c>
      <c r="D63" s="48">
        <f t="shared" si="2"/>
        <v>0.87168423794421745</v>
      </c>
      <c r="E63" s="48">
        <f t="shared" si="2"/>
        <v>0.89003548505883245</v>
      </c>
      <c r="F63" s="48">
        <f t="shared" si="2"/>
        <v>0.9291579239625174</v>
      </c>
      <c r="G63" s="48">
        <f t="shared" si="2"/>
        <v>0.98039215686274506</v>
      </c>
      <c r="H63" s="13"/>
      <c r="I63" s="13"/>
      <c r="J63" s="13"/>
      <c r="K63" s="13"/>
      <c r="L63" s="13"/>
      <c r="M63" s="13"/>
    </row>
    <row r="64" spans="2:13" x14ac:dyDescent="0.3">
      <c r="B64" s="50" t="s">
        <v>33</v>
      </c>
      <c r="C64" s="48" t="str">
        <f t="shared" si="2"/>
        <v>Switzerland</v>
      </c>
      <c r="D64" s="48">
        <f t="shared" si="2"/>
        <v>0.85023848354906228</v>
      </c>
      <c r="E64" s="48">
        <f t="shared" si="2"/>
        <v>0.86813824109746363</v>
      </c>
      <c r="F64" s="48">
        <f t="shared" si="2"/>
        <v>0.90629816378306627</v>
      </c>
      <c r="G64" s="48">
        <f t="shared" si="2"/>
        <v>0.9702721518148123</v>
      </c>
      <c r="H64" s="13"/>
      <c r="I64" s="13"/>
      <c r="J64" s="13"/>
      <c r="K64" s="13"/>
      <c r="L64" s="13"/>
      <c r="M64" s="13"/>
    </row>
    <row r="65" spans="2:13" x14ac:dyDescent="0.3">
      <c r="B65" s="50" t="s">
        <v>33</v>
      </c>
      <c r="C65" s="48" t="str">
        <f t="shared" si="2"/>
        <v>United Kingdom</v>
      </c>
      <c r="D65" s="48">
        <f t="shared" si="2"/>
        <v>0.84642820297833465</v>
      </c>
      <c r="E65" s="48">
        <f t="shared" si="2"/>
        <v>0.864247744093668</v>
      </c>
      <c r="F65" s="48">
        <f t="shared" si="2"/>
        <v>0.9022366559219609</v>
      </c>
      <c r="G65" s="48">
        <f t="shared" si="2"/>
        <v>0.96592394928115843</v>
      </c>
      <c r="H65" s="13"/>
      <c r="I65" s="13"/>
      <c r="J65" s="13"/>
      <c r="K65" s="13"/>
      <c r="L65" s="13"/>
      <c r="M65" s="13"/>
    </row>
    <row r="66" spans="2:13" x14ac:dyDescent="0.3">
      <c r="B66" s="50" t="s">
        <v>34</v>
      </c>
      <c r="C66" s="48" t="str">
        <f t="shared" ref="C66:C94" si="3">H5</f>
        <v>Austria</v>
      </c>
      <c r="D66" s="48">
        <f t="shared" ref="D66:D94" si="4">I5</f>
        <v>0.89078552048806903</v>
      </c>
      <c r="E66" s="48">
        <f t="shared" ref="E66:E94" si="5">J5</f>
        <v>0.90953889986676528</v>
      </c>
      <c r="F66" s="48">
        <f t="shared" ref="F66:F94" si="6">K5</f>
        <v>0.94951863172904072</v>
      </c>
      <c r="G66" s="48">
        <f t="shared" ref="G66:G94" si="7">L5</f>
        <v>0.98039215686274506</v>
      </c>
      <c r="H66" s="13"/>
      <c r="I66" s="13"/>
      <c r="J66" s="13"/>
      <c r="K66" s="13"/>
      <c r="L66" s="13"/>
      <c r="M66" s="13"/>
    </row>
    <row r="67" spans="2:13" x14ac:dyDescent="0.3">
      <c r="B67" s="50" t="s">
        <v>34</v>
      </c>
      <c r="C67" s="48" t="str">
        <f t="shared" si="3"/>
        <v>Belgium</v>
      </c>
      <c r="D67" s="48">
        <f t="shared" si="4"/>
        <v>0.79173554569326288</v>
      </c>
      <c r="E67" s="48">
        <f t="shared" si="5"/>
        <v>0.80840366244469997</v>
      </c>
      <c r="F67" s="48">
        <f t="shared" si="6"/>
        <v>0.84393788936534608</v>
      </c>
      <c r="G67" s="48">
        <f t="shared" si="7"/>
        <v>0.90350997567348823</v>
      </c>
      <c r="H67" s="13"/>
      <c r="I67" s="13"/>
      <c r="J67" s="13"/>
      <c r="K67" s="13"/>
      <c r="L67" s="13"/>
      <c r="M67" s="13"/>
    </row>
    <row r="68" spans="2:13" x14ac:dyDescent="0.3">
      <c r="B68" s="50" t="s">
        <v>34</v>
      </c>
      <c r="C68" s="48" t="str">
        <f t="shared" si="3"/>
        <v>Bulgaria</v>
      </c>
      <c r="D68" s="48">
        <f t="shared" si="4"/>
        <v>0.74678793700622492</v>
      </c>
      <c r="E68" s="48">
        <f t="shared" si="5"/>
        <v>0.7625097883116192</v>
      </c>
      <c r="F68" s="48">
        <f t="shared" si="6"/>
        <v>0.79602670208355841</v>
      </c>
      <c r="G68" s="48">
        <f t="shared" si="7"/>
        <v>0.85221682223063333</v>
      </c>
      <c r="H68" s="13"/>
      <c r="I68" s="13"/>
      <c r="J68" s="13"/>
      <c r="K68" s="13"/>
      <c r="L68" s="13"/>
      <c r="M68" s="13"/>
    </row>
    <row r="69" spans="2:13" x14ac:dyDescent="0.3">
      <c r="B69" s="50" t="s">
        <v>34</v>
      </c>
      <c r="C69" s="48" t="str">
        <f t="shared" si="3"/>
        <v>Croatia</v>
      </c>
      <c r="D69" s="48">
        <f t="shared" si="4"/>
        <v>0.81482627535741525</v>
      </c>
      <c r="E69" s="48">
        <f t="shared" si="5"/>
        <v>0.83198051273336082</v>
      </c>
      <c r="F69" s="48">
        <f t="shared" si="6"/>
        <v>0.86855108472164033</v>
      </c>
      <c r="G69" s="48">
        <f t="shared" si="7"/>
        <v>0.92986057305493264</v>
      </c>
      <c r="H69" s="13"/>
      <c r="I69" s="13"/>
      <c r="J69" s="13"/>
      <c r="K69" s="13"/>
      <c r="L69" s="13"/>
      <c r="M69" s="13"/>
    </row>
    <row r="70" spans="2:13" x14ac:dyDescent="0.3">
      <c r="B70" s="50" t="s">
        <v>34</v>
      </c>
      <c r="C70" s="48" t="str">
        <f t="shared" si="3"/>
        <v>Cyprus</v>
      </c>
      <c r="D70" s="48">
        <f t="shared" si="4"/>
        <v>0.78811292455973381</v>
      </c>
      <c r="E70" s="48">
        <f t="shared" si="5"/>
        <v>0.80470477560309672</v>
      </c>
      <c r="F70" s="48">
        <f t="shared" si="6"/>
        <v>0.84007641409114486</v>
      </c>
      <c r="G70" s="48">
        <f t="shared" si="7"/>
        <v>0.89937592567404911</v>
      </c>
      <c r="H70" s="13"/>
      <c r="I70" s="13"/>
      <c r="J70" s="13"/>
      <c r="K70" s="13"/>
      <c r="L70" s="13"/>
      <c r="M70" s="13"/>
    </row>
    <row r="71" spans="2:13" x14ac:dyDescent="0.3">
      <c r="B71" s="50" t="s">
        <v>34</v>
      </c>
      <c r="C71" s="48" t="str">
        <f t="shared" si="3"/>
        <v>Czech Republic</v>
      </c>
      <c r="D71" s="48">
        <f t="shared" si="4"/>
        <v>0.81482627535741525</v>
      </c>
      <c r="E71" s="48">
        <f t="shared" si="5"/>
        <v>0.83198051273336082</v>
      </c>
      <c r="F71" s="48">
        <f t="shared" si="6"/>
        <v>0.86855108472164033</v>
      </c>
      <c r="G71" s="48">
        <f t="shared" si="7"/>
        <v>0.92986057305493264</v>
      </c>
      <c r="H71" s="13"/>
      <c r="I71" s="13"/>
      <c r="J71" s="13"/>
      <c r="K71" s="13"/>
      <c r="L71" s="13"/>
      <c r="M71" s="13"/>
    </row>
    <row r="72" spans="2:13" x14ac:dyDescent="0.3">
      <c r="B72" s="50" t="s">
        <v>34</v>
      </c>
      <c r="C72" s="48" t="str">
        <f t="shared" si="3"/>
        <v>Denmark</v>
      </c>
      <c r="D72" s="48">
        <f t="shared" si="4"/>
        <v>0.76199482553388831</v>
      </c>
      <c r="E72" s="48">
        <f t="shared" si="5"/>
        <v>0.7780368218609176</v>
      </c>
      <c r="F72" s="48">
        <f t="shared" si="6"/>
        <v>0.81223624260205685</v>
      </c>
      <c r="G72" s="48">
        <f t="shared" si="7"/>
        <v>0.86957056560926094</v>
      </c>
      <c r="H72" s="13"/>
      <c r="I72" s="13"/>
      <c r="J72" s="13"/>
      <c r="K72" s="13"/>
      <c r="L72" s="13"/>
      <c r="M72" s="13"/>
    </row>
    <row r="73" spans="2:13" x14ac:dyDescent="0.3">
      <c r="B73" s="50" t="s">
        <v>34</v>
      </c>
      <c r="C73" s="48" t="str">
        <f t="shared" si="3"/>
        <v>Estonia</v>
      </c>
      <c r="D73" s="48">
        <f t="shared" si="4"/>
        <v>0.77812719298201394</v>
      </c>
      <c r="E73" s="48">
        <f t="shared" si="5"/>
        <v>0.7945088180974248</v>
      </c>
      <c r="F73" s="48">
        <f t="shared" si="6"/>
        <v>0.82943228262917967</v>
      </c>
      <c r="G73" s="48">
        <f t="shared" si="7"/>
        <v>0.88798044375594531</v>
      </c>
      <c r="H73" s="13"/>
      <c r="I73" s="13"/>
      <c r="J73" s="13"/>
      <c r="K73" s="13"/>
      <c r="L73" s="13"/>
      <c r="M73" s="13"/>
    </row>
    <row r="74" spans="2:13" x14ac:dyDescent="0.3">
      <c r="B74" s="50" t="s">
        <v>34</v>
      </c>
      <c r="C74" s="48" t="str">
        <f t="shared" si="3"/>
        <v>Finland</v>
      </c>
      <c r="D74" s="48">
        <f t="shared" si="4"/>
        <v>0.83051789900539252</v>
      </c>
      <c r="E74" s="48">
        <f t="shared" si="5"/>
        <v>0.84800248635287456</v>
      </c>
      <c r="F74" s="48">
        <f t="shared" si="6"/>
        <v>0.88527732091783606</v>
      </c>
      <c r="G74" s="48">
        <f t="shared" si="7"/>
        <v>0.9477674847473303</v>
      </c>
      <c r="H74" s="13"/>
      <c r="I74" s="13"/>
      <c r="J74" s="13"/>
      <c r="K74" s="13"/>
      <c r="L74" s="13"/>
      <c r="M74" s="13"/>
    </row>
    <row r="75" spans="2:13" x14ac:dyDescent="0.3">
      <c r="B75" s="50" t="s">
        <v>34</v>
      </c>
      <c r="C75" s="48" t="str">
        <f t="shared" si="3"/>
        <v>France</v>
      </c>
      <c r="D75" s="48">
        <f t="shared" si="4"/>
        <v>0.89544521972949775</v>
      </c>
      <c r="E75" s="48">
        <f t="shared" si="5"/>
        <v>0.91429669803959246</v>
      </c>
      <c r="F75" s="48">
        <f t="shared" si="6"/>
        <v>0.95448556388748651</v>
      </c>
      <c r="G75" s="48">
        <f t="shared" si="7"/>
        <v>0.98039215686274506</v>
      </c>
      <c r="H75" s="13"/>
      <c r="I75" s="13"/>
      <c r="J75" s="13"/>
      <c r="K75" s="13"/>
      <c r="L75" s="13"/>
      <c r="M75" s="13"/>
    </row>
    <row r="76" spans="2:13" x14ac:dyDescent="0.3">
      <c r="B76" s="50" t="s">
        <v>34</v>
      </c>
      <c r="C76" s="48" t="str">
        <f t="shared" si="3"/>
        <v>Germany</v>
      </c>
      <c r="D76" s="48">
        <f t="shared" si="4"/>
        <v>0.87325621755424299</v>
      </c>
      <c r="E76" s="48">
        <f t="shared" si="5"/>
        <v>0.89164055897643757</v>
      </c>
      <c r="F76" s="48">
        <f t="shared" si="6"/>
        <v>0.93083355057979733</v>
      </c>
      <c r="G76" s="48">
        <f t="shared" si="7"/>
        <v>0.98039215686274506</v>
      </c>
      <c r="H76" s="13"/>
      <c r="I76" s="13"/>
      <c r="J76" s="13"/>
      <c r="K76" s="13"/>
      <c r="L76" s="13"/>
      <c r="M76" s="13"/>
    </row>
    <row r="77" spans="2:13" x14ac:dyDescent="0.3">
      <c r="B77" s="50" t="s">
        <v>34</v>
      </c>
      <c r="C77" s="48" t="str">
        <f t="shared" si="3"/>
        <v>Greece</v>
      </c>
      <c r="D77" s="48">
        <f t="shared" si="4"/>
        <v>0.78711568383728026</v>
      </c>
      <c r="E77" s="48">
        <f t="shared" si="5"/>
        <v>0.80368654033911768</v>
      </c>
      <c r="F77" s="48">
        <f t="shared" si="6"/>
        <v>0.83901342123314482</v>
      </c>
      <c r="G77" s="48">
        <f t="shared" si="7"/>
        <v>0.89823789802607279</v>
      </c>
      <c r="H77" s="13"/>
      <c r="I77" s="13"/>
      <c r="J77" s="13"/>
      <c r="K77" s="13"/>
      <c r="L77" s="13"/>
      <c r="M77" s="13"/>
    </row>
    <row r="78" spans="2:13" x14ac:dyDescent="0.3">
      <c r="B78" s="50" t="s">
        <v>34</v>
      </c>
      <c r="C78" s="48" t="str">
        <f t="shared" si="3"/>
        <v>Hungary</v>
      </c>
      <c r="D78" s="48">
        <f t="shared" si="4"/>
        <v>0.81482627535741525</v>
      </c>
      <c r="E78" s="48">
        <f t="shared" si="5"/>
        <v>0.83198051273336082</v>
      </c>
      <c r="F78" s="48">
        <f t="shared" si="6"/>
        <v>0.86855108472164033</v>
      </c>
      <c r="G78" s="48">
        <f t="shared" si="7"/>
        <v>0.92986057305493264</v>
      </c>
      <c r="H78" s="13"/>
      <c r="I78" s="13"/>
      <c r="J78" s="13"/>
      <c r="K78" s="13"/>
      <c r="L78" s="13"/>
      <c r="M78" s="13"/>
    </row>
    <row r="79" spans="2:13" x14ac:dyDescent="0.3">
      <c r="B79" s="50" t="s">
        <v>34</v>
      </c>
      <c r="C79" s="48" t="str">
        <f t="shared" si="3"/>
        <v>Ireland</v>
      </c>
      <c r="D79" s="48">
        <f t="shared" si="4"/>
        <v>0.81456054875714379</v>
      </c>
      <c r="E79" s="48">
        <f t="shared" si="5"/>
        <v>0.83170919188887305</v>
      </c>
      <c r="F79" s="48">
        <f t="shared" si="6"/>
        <v>0.86826783768618621</v>
      </c>
      <c r="G79" s="48">
        <f t="shared" si="7"/>
        <v>0.92955733211109348</v>
      </c>
      <c r="H79" s="13"/>
      <c r="I79" s="13"/>
      <c r="J79" s="13"/>
      <c r="K79" s="13"/>
      <c r="L79" s="13"/>
      <c r="M79" s="13"/>
    </row>
    <row r="80" spans="2:13" x14ac:dyDescent="0.3">
      <c r="B80" s="50" t="s">
        <v>34</v>
      </c>
      <c r="C80" s="48" t="str">
        <f t="shared" si="3"/>
        <v>Italy</v>
      </c>
      <c r="D80" s="48">
        <f t="shared" si="4"/>
        <v>0.77442773319499325</v>
      </c>
      <c r="E80" s="48">
        <f t="shared" si="5"/>
        <v>0.79073147494646689</v>
      </c>
      <c r="F80" s="48">
        <f t="shared" si="6"/>
        <v>0.82548890241664119</v>
      </c>
      <c r="G80" s="48">
        <f t="shared" si="7"/>
        <v>0.8837587072931099</v>
      </c>
      <c r="H80" s="13"/>
      <c r="I80" s="13"/>
      <c r="J80" s="13"/>
      <c r="K80" s="13"/>
      <c r="L80" s="13"/>
      <c r="M80" s="13"/>
    </row>
    <row r="81" spans="2:13" x14ac:dyDescent="0.3">
      <c r="B81" s="50" t="s">
        <v>34</v>
      </c>
      <c r="C81" s="48" t="str">
        <f t="shared" si="3"/>
        <v>Latvia</v>
      </c>
      <c r="D81" s="48">
        <f t="shared" si="4"/>
        <v>0.87598909730232766</v>
      </c>
      <c r="E81" s="48">
        <f t="shared" si="5"/>
        <v>0.89443097303500829</v>
      </c>
      <c r="F81" s="48">
        <f t="shared" si="6"/>
        <v>0.93374662020138233</v>
      </c>
      <c r="G81" s="48">
        <f t="shared" si="7"/>
        <v>0.98039215686274506</v>
      </c>
      <c r="H81" s="13"/>
      <c r="I81" s="13"/>
      <c r="J81" s="13"/>
      <c r="K81" s="13"/>
      <c r="L81" s="13"/>
      <c r="M81" s="13"/>
    </row>
    <row r="82" spans="2:13" x14ac:dyDescent="0.3">
      <c r="B82" s="50" t="s">
        <v>34</v>
      </c>
      <c r="C82" s="48" t="str">
        <f t="shared" si="3"/>
        <v>Lithuania</v>
      </c>
      <c r="D82" s="48">
        <f t="shared" si="4"/>
        <v>0.81482627535741525</v>
      </c>
      <c r="E82" s="48">
        <f t="shared" si="5"/>
        <v>0.83198051273336082</v>
      </c>
      <c r="F82" s="48">
        <f t="shared" si="6"/>
        <v>0.86855108472164033</v>
      </c>
      <c r="G82" s="48">
        <f t="shared" si="7"/>
        <v>0.92986057305493264</v>
      </c>
      <c r="H82" s="13"/>
      <c r="I82" s="13"/>
      <c r="J82" s="13"/>
      <c r="K82" s="13"/>
      <c r="L82" s="13"/>
      <c r="M82" s="13"/>
    </row>
    <row r="83" spans="2:13" x14ac:dyDescent="0.3">
      <c r="B83" s="50" t="s">
        <v>34</v>
      </c>
      <c r="C83" s="48" t="str">
        <f t="shared" si="3"/>
        <v>Luxembourg</v>
      </c>
      <c r="D83" s="48">
        <f t="shared" si="4"/>
        <v>0.81558363624553121</v>
      </c>
      <c r="E83" s="48">
        <f t="shared" si="5"/>
        <v>0.8327538180612265</v>
      </c>
      <c r="F83" s="48">
        <f t="shared" si="6"/>
        <v>0.86935838149248923</v>
      </c>
      <c r="G83" s="48">
        <f t="shared" si="7"/>
        <v>0.93072485548019446</v>
      </c>
      <c r="H83" s="13"/>
      <c r="I83" s="13"/>
      <c r="J83" s="13"/>
      <c r="K83" s="13"/>
      <c r="L83" s="13"/>
      <c r="M83" s="13"/>
    </row>
    <row r="84" spans="2:13" x14ac:dyDescent="0.3">
      <c r="B84" s="50" t="s">
        <v>34</v>
      </c>
      <c r="C84" s="48" t="str">
        <f t="shared" si="3"/>
        <v>Malta</v>
      </c>
      <c r="D84" s="48">
        <f t="shared" si="4"/>
        <v>0.78501659074535024</v>
      </c>
      <c r="E84" s="48">
        <f t="shared" si="5"/>
        <v>0.80154325581367347</v>
      </c>
      <c r="F84" s="48">
        <f t="shared" si="6"/>
        <v>0.83677592639888965</v>
      </c>
      <c r="G84" s="48">
        <f t="shared" si="7"/>
        <v>0.89584246237998777</v>
      </c>
      <c r="H84" s="13"/>
      <c r="I84" s="13"/>
      <c r="J84" s="13"/>
      <c r="K84" s="13"/>
      <c r="L84" s="13"/>
      <c r="M84" s="13"/>
    </row>
    <row r="85" spans="2:13" x14ac:dyDescent="0.3">
      <c r="B85" s="50" t="s">
        <v>34</v>
      </c>
      <c r="C85" s="48" t="str">
        <f t="shared" si="3"/>
        <v>Netherlands</v>
      </c>
      <c r="D85" s="48">
        <f t="shared" si="4"/>
        <v>0.8224443985924228</v>
      </c>
      <c r="E85" s="48">
        <f t="shared" si="5"/>
        <v>0.83975901751015813</v>
      </c>
      <c r="F85" s="48">
        <f t="shared" si="6"/>
        <v>0.87667150179631892</v>
      </c>
      <c r="G85" s="48">
        <f t="shared" si="7"/>
        <v>0.93855419604076507</v>
      </c>
      <c r="H85" s="13"/>
      <c r="I85" s="13"/>
      <c r="J85" s="13"/>
      <c r="K85" s="13"/>
      <c r="L85" s="13"/>
      <c r="M85" s="13"/>
    </row>
    <row r="86" spans="2:13" x14ac:dyDescent="0.3">
      <c r="B86" s="50" t="s">
        <v>34</v>
      </c>
      <c r="C86" s="48" t="str">
        <f t="shared" si="3"/>
        <v>Poland</v>
      </c>
      <c r="D86" s="48">
        <f t="shared" si="4"/>
        <v>0.7893022668233165</v>
      </c>
      <c r="E86" s="48">
        <f t="shared" si="5"/>
        <v>0.80591915665117586</v>
      </c>
      <c r="F86" s="48">
        <f t="shared" si="6"/>
        <v>0.84134417452595278</v>
      </c>
      <c r="G86" s="48">
        <f t="shared" si="7"/>
        <v>0.90073317508072592</v>
      </c>
      <c r="H86" s="13"/>
      <c r="I86" s="13"/>
      <c r="J86" s="13"/>
      <c r="K86" s="13"/>
      <c r="L86" s="13"/>
      <c r="M86" s="13"/>
    </row>
    <row r="87" spans="2:13" x14ac:dyDescent="0.3">
      <c r="B87" s="50" t="s">
        <v>34</v>
      </c>
      <c r="C87" s="48" t="str">
        <f t="shared" si="3"/>
        <v>Portugal</v>
      </c>
      <c r="D87" s="48">
        <f t="shared" si="4"/>
        <v>0.82750939007436264</v>
      </c>
      <c r="E87" s="48">
        <f t="shared" si="5"/>
        <v>0.84493064039171761</v>
      </c>
      <c r="F87" s="48">
        <f t="shared" si="6"/>
        <v>0.88207044876058427</v>
      </c>
      <c r="G87" s="48">
        <f t="shared" si="7"/>
        <v>0.94433424514368436</v>
      </c>
      <c r="H87" s="13"/>
      <c r="I87" s="13"/>
      <c r="J87" s="13"/>
      <c r="K87" s="13"/>
      <c r="L87" s="13"/>
      <c r="M87" s="13"/>
    </row>
    <row r="88" spans="2:13" x14ac:dyDescent="0.3">
      <c r="B88" s="50" t="s">
        <v>34</v>
      </c>
      <c r="C88" s="48" t="str">
        <f t="shared" si="3"/>
        <v>Romania</v>
      </c>
      <c r="D88" s="48">
        <f t="shared" si="4"/>
        <v>0.81482627535741525</v>
      </c>
      <c r="E88" s="48">
        <f t="shared" si="5"/>
        <v>0.83198051273336082</v>
      </c>
      <c r="F88" s="48">
        <f t="shared" si="6"/>
        <v>0.86855108472164033</v>
      </c>
      <c r="G88" s="48">
        <f t="shared" si="7"/>
        <v>0.92986057305493264</v>
      </c>
      <c r="H88" s="13"/>
      <c r="I88" s="13"/>
      <c r="J88" s="13"/>
      <c r="K88" s="13"/>
      <c r="L88" s="13"/>
      <c r="M88" s="13"/>
    </row>
    <row r="89" spans="2:13" x14ac:dyDescent="0.3">
      <c r="B89" s="50" t="s">
        <v>34</v>
      </c>
      <c r="C89" s="48" t="str">
        <f t="shared" si="3"/>
        <v>Slovakia</v>
      </c>
      <c r="D89" s="48">
        <f t="shared" si="4"/>
        <v>0.81482627535741525</v>
      </c>
      <c r="E89" s="48">
        <f t="shared" si="5"/>
        <v>0.83198051273336082</v>
      </c>
      <c r="F89" s="48">
        <f t="shared" si="6"/>
        <v>0.86855108472164033</v>
      </c>
      <c r="G89" s="48">
        <f t="shared" si="7"/>
        <v>0.92986057305493264</v>
      </c>
      <c r="H89" s="13"/>
      <c r="I89" s="13"/>
      <c r="J89" s="13"/>
      <c r="K89" s="13"/>
      <c r="L89" s="13"/>
      <c r="M89" s="13"/>
    </row>
    <row r="90" spans="2:13" x14ac:dyDescent="0.3">
      <c r="B90" s="50" t="s">
        <v>34</v>
      </c>
      <c r="C90" s="48" t="str">
        <f t="shared" si="3"/>
        <v>Slovenia</v>
      </c>
      <c r="D90" s="48">
        <f t="shared" si="4"/>
        <v>0.81898303383505178</v>
      </c>
      <c r="E90" s="48">
        <f t="shared" si="5"/>
        <v>0.83622478191578975</v>
      </c>
      <c r="F90" s="48">
        <f t="shared" si="6"/>
        <v>0.87298191518681345</v>
      </c>
      <c r="G90" s="48">
        <f t="shared" si="7"/>
        <v>0.93460416802352975</v>
      </c>
      <c r="H90" s="13"/>
      <c r="I90" s="13"/>
      <c r="J90" s="13"/>
      <c r="K90" s="13"/>
      <c r="L90" s="13"/>
      <c r="M90" s="13"/>
    </row>
    <row r="91" spans="2:13" x14ac:dyDescent="0.3">
      <c r="B91" s="50" t="s">
        <v>34</v>
      </c>
      <c r="C91" s="48" t="str">
        <f t="shared" si="3"/>
        <v>Spain</v>
      </c>
      <c r="D91" s="48">
        <f t="shared" si="4"/>
        <v>0.8244916994078938</v>
      </c>
      <c r="E91" s="48">
        <f t="shared" si="5"/>
        <v>0.84184941939542834</v>
      </c>
      <c r="F91" s="48">
        <f t="shared" si="6"/>
        <v>0.87885378947874393</v>
      </c>
      <c r="G91" s="48">
        <f t="shared" si="7"/>
        <v>0.94089052755959657</v>
      </c>
      <c r="H91" s="13"/>
      <c r="I91" s="13"/>
      <c r="J91" s="13"/>
      <c r="K91" s="13"/>
      <c r="L91" s="13"/>
      <c r="M91" s="13"/>
    </row>
    <row r="92" spans="2:13" x14ac:dyDescent="0.3">
      <c r="B92" s="50" t="s">
        <v>34</v>
      </c>
      <c r="C92" s="48" t="str">
        <f t="shared" si="3"/>
        <v>Sweden</v>
      </c>
      <c r="D92" s="48">
        <f t="shared" si="4"/>
        <v>0.83014203164431655</v>
      </c>
      <c r="E92" s="48">
        <f t="shared" si="5"/>
        <v>0.84761870599472333</v>
      </c>
      <c r="F92" s="48">
        <f t="shared" si="6"/>
        <v>0.88487667109339252</v>
      </c>
      <c r="G92" s="48">
        <f t="shared" si="7"/>
        <v>0.94733855375880849</v>
      </c>
      <c r="H92" s="13"/>
      <c r="I92" s="13"/>
      <c r="J92" s="13"/>
      <c r="K92" s="13"/>
      <c r="L92" s="13"/>
      <c r="M92" s="13"/>
    </row>
    <row r="93" spans="2:13" x14ac:dyDescent="0.3">
      <c r="B93" s="50" t="s">
        <v>34</v>
      </c>
      <c r="C93" s="48" t="str">
        <f t="shared" si="3"/>
        <v>Switzerland</v>
      </c>
      <c r="D93" s="48">
        <f t="shared" si="4"/>
        <v>0.78397849315917711</v>
      </c>
      <c r="E93" s="48">
        <f t="shared" si="5"/>
        <v>0.80048330354147557</v>
      </c>
      <c r="F93" s="48">
        <f t="shared" si="6"/>
        <v>0.83566938281802394</v>
      </c>
      <c r="G93" s="48">
        <f t="shared" si="7"/>
        <v>0.89465780984047283</v>
      </c>
      <c r="H93" s="13"/>
      <c r="I93" s="13"/>
      <c r="J93" s="13"/>
      <c r="K93" s="13"/>
      <c r="L93" s="13"/>
      <c r="M93" s="13"/>
    </row>
    <row r="94" spans="2:13" x14ac:dyDescent="0.3">
      <c r="B94" s="50" t="s">
        <v>34</v>
      </c>
      <c r="C94" s="48" t="str">
        <f t="shared" si="3"/>
        <v>United Kingdom</v>
      </c>
      <c r="D94" s="48">
        <f t="shared" si="4"/>
        <v>0.81509217538535472</v>
      </c>
      <c r="E94" s="48">
        <f t="shared" si="5"/>
        <v>0.83225201065662524</v>
      </c>
      <c r="F94" s="48">
        <f t="shared" si="6"/>
        <v>0.86883451661955391</v>
      </c>
      <c r="G94" s="48">
        <f t="shared" si="7"/>
        <v>0.93016401191034592</v>
      </c>
      <c r="H94" s="13"/>
      <c r="I94" s="13"/>
      <c r="J94" s="13"/>
      <c r="K94" s="13"/>
      <c r="L94" s="13"/>
      <c r="M94" s="13"/>
    </row>
    <row r="95" spans="2:13" x14ac:dyDescent="0.3">
      <c r="B95" s="50" t="s">
        <v>42</v>
      </c>
      <c r="C95" s="48" t="str">
        <f t="shared" ref="C95:C123" si="8">N5</f>
        <v>Austria</v>
      </c>
      <c r="D95" s="48">
        <f t="shared" ref="D95:D123" si="9">O5</f>
        <v>0.55647131861414012</v>
      </c>
      <c r="E95" s="48">
        <f t="shared" ref="E95:E123" si="10">P5</f>
        <v>0.56818650426917461</v>
      </c>
      <c r="F95" s="48">
        <f t="shared" ref="F95:F123" si="11">Q5</f>
        <v>0.5931617352260613</v>
      </c>
      <c r="G95" s="48">
        <f t="shared" ref="G95:G123" si="12">R5</f>
        <v>0.63503197535966571</v>
      </c>
      <c r="H95" s="13"/>
      <c r="I95" s="13"/>
      <c r="J95" s="13"/>
      <c r="K95" s="13"/>
      <c r="L95" s="13"/>
      <c r="M95" s="13"/>
    </row>
    <row r="96" spans="2:13" x14ac:dyDescent="0.3">
      <c r="B96" s="50" t="s">
        <v>42</v>
      </c>
      <c r="C96" s="48" t="str">
        <f t="shared" si="8"/>
        <v>Belgium</v>
      </c>
      <c r="D96" s="48">
        <f t="shared" si="9"/>
        <v>0.57353897739535931</v>
      </c>
      <c r="E96" s="48">
        <f t="shared" si="10"/>
        <v>0.5856134821826301</v>
      </c>
      <c r="F96" s="48">
        <f t="shared" si="11"/>
        <v>0.61135473414670161</v>
      </c>
      <c r="G96" s="48">
        <f t="shared" si="12"/>
        <v>0.6545091859688219</v>
      </c>
      <c r="H96" s="13"/>
      <c r="I96" s="13"/>
      <c r="J96" s="13"/>
      <c r="K96" s="13"/>
      <c r="L96" s="13"/>
      <c r="M96" s="13"/>
    </row>
    <row r="97" spans="2:13" x14ac:dyDescent="0.3">
      <c r="B97" s="50" t="s">
        <v>42</v>
      </c>
      <c r="C97" s="48" t="str">
        <f t="shared" si="8"/>
        <v>Bulgaria</v>
      </c>
      <c r="D97" s="48">
        <f t="shared" si="9"/>
        <v>0.65409789838518062</v>
      </c>
      <c r="E97" s="48">
        <f t="shared" si="10"/>
        <v>0.66786838045644747</v>
      </c>
      <c r="F97" s="48">
        <f t="shared" si="11"/>
        <v>0.69722523234464295</v>
      </c>
      <c r="G97" s="48">
        <f t="shared" si="12"/>
        <v>0.74644113109838262</v>
      </c>
      <c r="H97" s="13"/>
      <c r="I97" s="13"/>
      <c r="J97" s="13"/>
      <c r="K97" s="13"/>
      <c r="L97" s="13"/>
      <c r="M97" s="13"/>
    </row>
    <row r="98" spans="2:13" x14ac:dyDescent="0.3">
      <c r="B98" s="50" t="s">
        <v>42</v>
      </c>
      <c r="C98" s="48" t="str">
        <f t="shared" si="8"/>
        <v>Croatia</v>
      </c>
      <c r="D98" s="48">
        <f t="shared" si="9"/>
        <v>0.60786324354321608</v>
      </c>
      <c r="E98" s="48">
        <f t="shared" si="10"/>
        <v>0.62066036445991524</v>
      </c>
      <c r="F98" s="48">
        <f t="shared" si="11"/>
        <v>0.64794213872188955</v>
      </c>
      <c r="G98" s="48">
        <f t="shared" si="12"/>
        <v>0.69367923086696415</v>
      </c>
      <c r="H98" s="13"/>
      <c r="I98" s="13"/>
      <c r="J98" s="13"/>
      <c r="K98" s="13"/>
      <c r="L98" s="13"/>
      <c r="M98" s="13"/>
    </row>
    <row r="99" spans="2:13" x14ac:dyDescent="0.3">
      <c r="B99" s="50" t="s">
        <v>42</v>
      </c>
      <c r="C99" s="48" t="str">
        <f t="shared" si="8"/>
        <v>Cyprus</v>
      </c>
      <c r="D99" s="48">
        <f t="shared" si="9"/>
        <v>0.61792338383295109</v>
      </c>
      <c r="E99" s="48">
        <f t="shared" si="10"/>
        <v>0.63093229717680277</v>
      </c>
      <c r="F99" s="48">
        <f t="shared" si="11"/>
        <v>0.65866558496479399</v>
      </c>
      <c r="G99" s="48">
        <f t="shared" si="12"/>
        <v>0.70515962625642659</v>
      </c>
      <c r="H99" s="13"/>
      <c r="I99" s="13"/>
      <c r="J99" s="13"/>
      <c r="K99" s="13"/>
      <c r="L99" s="13"/>
      <c r="M99" s="13"/>
    </row>
    <row r="100" spans="2:13" x14ac:dyDescent="0.3">
      <c r="B100" s="50" t="s">
        <v>42</v>
      </c>
      <c r="C100" s="48" t="str">
        <f t="shared" si="8"/>
        <v>Czech Republic</v>
      </c>
      <c r="D100" s="48">
        <f t="shared" si="9"/>
        <v>0.61900491949830494</v>
      </c>
      <c r="E100" s="48">
        <f t="shared" si="10"/>
        <v>0.63203660201405876</v>
      </c>
      <c r="F100" s="48">
        <f t="shared" si="11"/>
        <v>0.65981843067401735</v>
      </c>
      <c r="G100" s="48">
        <f t="shared" si="12"/>
        <v>0.70639384930983029</v>
      </c>
      <c r="H100" s="13"/>
      <c r="I100" s="13"/>
      <c r="J100" s="13"/>
      <c r="K100" s="13"/>
      <c r="L100" s="13"/>
      <c r="M100" s="13"/>
    </row>
    <row r="101" spans="2:13" x14ac:dyDescent="0.3">
      <c r="B101" s="50" t="s">
        <v>42</v>
      </c>
      <c r="C101" s="48" t="str">
        <f t="shared" si="8"/>
        <v>Denmark</v>
      </c>
      <c r="D101" s="48">
        <f t="shared" si="9"/>
        <v>0.61792338383295109</v>
      </c>
      <c r="E101" s="48">
        <f t="shared" si="10"/>
        <v>0.63093229717680277</v>
      </c>
      <c r="F101" s="48">
        <f t="shared" si="11"/>
        <v>0.65866558496479399</v>
      </c>
      <c r="G101" s="48">
        <f t="shared" si="12"/>
        <v>0.70515962625642659</v>
      </c>
      <c r="H101" s="13"/>
      <c r="I101" s="13"/>
      <c r="J101" s="13"/>
      <c r="K101" s="13"/>
      <c r="L101" s="13"/>
      <c r="M101" s="13"/>
    </row>
    <row r="102" spans="2:13" x14ac:dyDescent="0.3">
      <c r="B102" s="50" t="s">
        <v>42</v>
      </c>
      <c r="C102" s="48" t="str">
        <f t="shared" si="8"/>
        <v>Estonia</v>
      </c>
      <c r="D102" s="48">
        <f t="shared" si="9"/>
        <v>0.61637090044074139</v>
      </c>
      <c r="E102" s="48">
        <f t="shared" si="10"/>
        <v>0.62934712992370434</v>
      </c>
      <c r="F102" s="48">
        <f t="shared" si="11"/>
        <v>0.65701074003024074</v>
      </c>
      <c r="G102" s="48">
        <f t="shared" si="12"/>
        <v>0.70338796873825782</v>
      </c>
      <c r="H102" s="13"/>
      <c r="I102" s="13"/>
      <c r="J102" s="13"/>
      <c r="K102" s="13"/>
      <c r="L102" s="13"/>
      <c r="M102" s="13"/>
    </row>
    <row r="103" spans="2:13" x14ac:dyDescent="0.3">
      <c r="B103" s="50" t="s">
        <v>42</v>
      </c>
      <c r="C103" s="48" t="str">
        <f t="shared" si="8"/>
        <v>Finland</v>
      </c>
      <c r="D103" s="48">
        <f t="shared" si="9"/>
        <v>0.63718729495578552</v>
      </c>
      <c r="E103" s="48">
        <f t="shared" si="10"/>
        <v>0.65060176432327577</v>
      </c>
      <c r="F103" s="48">
        <f t="shared" si="11"/>
        <v>0.67919964407374933</v>
      </c>
      <c r="G103" s="48">
        <f t="shared" si="12"/>
        <v>0.72714314836130822</v>
      </c>
      <c r="H103" s="13"/>
      <c r="I103" s="13"/>
      <c r="J103" s="13"/>
      <c r="K103" s="13"/>
      <c r="L103" s="13"/>
      <c r="M103" s="13"/>
    </row>
    <row r="104" spans="2:13" x14ac:dyDescent="0.3">
      <c r="B104" s="50" t="s">
        <v>42</v>
      </c>
      <c r="C104" s="48" t="str">
        <f t="shared" si="8"/>
        <v>France</v>
      </c>
      <c r="D104" s="48">
        <f t="shared" si="9"/>
        <v>0.55859418247354076</v>
      </c>
      <c r="E104" s="48">
        <f t="shared" si="10"/>
        <v>0.57035405999929956</v>
      </c>
      <c r="F104" s="48">
        <f t="shared" si="11"/>
        <v>0.59542456813113676</v>
      </c>
      <c r="G104" s="48">
        <f t="shared" si="12"/>
        <v>0.63745453764627591</v>
      </c>
      <c r="H104" s="13"/>
      <c r="I104" s="13"/>
      <c r="J104" s="13"/>
      <c r="K104" s="13"/>
      <c r="L104" s="13"/>
      <c r="M104" s="13"/>
    </row>
    <row r="105" spans="2:13" x14ac:dyDescent="0.3">
      <c r="B105" s="50" t="s">
        <v>42</v>
      </c>
      <c r="C105" s="48" t="str">
        <f t="shared" si="8"/>
        <v>Germany</v>
      </c>
      <c r="D105" s="48">
        <f t="shared" si="9"/>
        <v>0.56738123236272564</v>
      </c>
      <c r="E105" s="48">
        <f t="shared" si="10"/>
        <v>0.57932610041246724</v>
      </c>
      <c r="F105" s="48">
        <f t="shared" si="11"/>
        <v>0.6047909839470812</v>
      </c>
      <c r="G105" s="48">
        <f t="shared" si="12"/>
        <v>0.64748211222569862</v>
      </c>
      <c r="H105" s="13"/>
      <c r="I105" s="13"/>
      <c r="J105" s="13"/>
      <c r="K105" s="13"/>
      <c r="L105" s="13"/>
      <c r="M105" s="13"/>
    </row>
    <row r="106" spans="2:13" x14ac:dyDescent="0.3">
      <c r="B106" s="50" t="s">
        <v>42</v>
      </c>
      <c r="C106" s="48" t="str">
        <f t="shared" si="8"/>
        <v>Greece</v>
      </c>
      <c r="D106" s="48">
        <f t="shared" si="9"/>
        <v>0.60752402917037984</v>
      </c>
      <c r="E106" s="48">
        <f t="shared" si="10"/>
        <v>0.62031400873186149</v>
      </c>
      <c r="F106" s="48">
        <f t="shared" si="11"/>
        <v>0.64758055856622898</v>
      </c>
      <c r="G106" s="48">
        <f t="shared" si="12"/>
        <v>0.69329212740619828</v>
      </c>
      <c r="H106" s="13"/>
      <c r="I106" s="13"/>
      <c r="J106" s="13"/>
      <c r="K106" s="13"/>
      <c r="L106" s="13"/>
      <c r="M106" s="13"/>
    </row>
    <row r="107" spans="2:13" x14ac:dyDescent="0.3">
      <c r="B107" s="50" t="s">
        <v>42</v>
      </c>
      <c r="C107" s="48" t="str">
        <f t="shared" si="8"/>
        <v>Hungary</v>
      </c>
      <c r="D107" s="48">
        <f t="shared" si="9"/>
        <v>0.61883002124937458</v>
      </c>
      <c r="E107" s="48">
        <f t="shared" si="10"/>
        <v>0.63185802169672989</v>
      </c>
      <c r="F107" s="48">
        <f t="shared" si="11"/>
        <v>0.65963200067241035</v>
      </c>
      <c r="G107" s="48">
        <f t="shared" si="12"/>
        <v>0.70619425954340398</v>
      </c>
      <c r="H107" s="13"/>
      <c r="I107" s="13"/>
      <c r="J107" s="13"/>
      <c r="K107" s="13"/>
      <c r="L107" s="13"/>
      <c r="M107" s="13"/>
    </row>
    <row r="108" spans="2:13" x14ac:dyDescent="0.3">
      <c r="B108" s="50" t="s">
        <v>42</v>
      </c>
      <c r="C108" s="48" t="str">
        <f t="shared" si="8"/>
        <v>Ireland</v>
      </c>
      <c r="D108" s="48">
        <f t="shared" si="9"/>
        <v>0.6388273786471671</v>
      </c>
      <c r="E108" s="48">
        <f t="shared" si="10"/>
        <v>0.65227637609237055</v>
      </c>
      <c r="F108" s="48">
        <f t="shared" si="11"/>
        <v>0.68094786515137584</v>
      </c>
      <c r="G108" s="48">
        <f t="shared" si="12"/>
        <v>0.72901477327970832</v>
      </c>
      <c r="H108" s="13"/>
      <c r="I108" s="13"/>
      <c r="J108" s="13"/>
      <c r="K108" s="13"/>
      <c r="L108" s="13"/>
      <c r="M108" s="13"/>
    </row>
    <row r="109" spans="2:13" x14ac:dyDescent="0.3">
      <c r="B109" s="50" t="s">
        <v>42</v>
      </c>
      <c r="C109" s="48" t="str">
        <f t="shared" si="8"/>
        <v>Italy</v>
      </c>
      <c r="D109" s="48">
        <f t="shared" si="9"/>
        <v>0.60179761477905358</v>
      </c>
      <c r="E109" s="48">
        <f t="shared" si="10"/>
        <v>0.61446703824808635</v>
      </c>
      <c r="F109" s="48">
        <f t="shared" si="11"/>
        <v>0.64147657839085936</v>
      </c>
      <c r="G109" s="48">
        <f t="shared" si="12"/>
        <v>0.68675727804197895</v>
      </c>
      <c r="H109" s="13"/>
      <c r="I109" s="13"/>
      <c r="J109" s="13"/>
      <c r="K109" s="13"/>
      <c r="L109" s="13"/>
      <c r="M109" s="13"/>
    </row>
    <row r="110" spans="2:13" x14ac:dyDescent="0.3">
      <c r="B110" s="50" t="s">
        <v>42</v>
      </c>
      <c r="C110" s="48" t="str">
        <f t="shared" si="8"/>
        <v>Latvia</v>
      </c>
      <c r="D110" s="48">
        <f t="shared" si="9"/>
        <v>0.59753809771161204</v>
      </c>
      <c r="E110" s="48">
        <f t="shared" si="10"/>
        <v>0.6101178471371197</v>
      </c>
      <c r="F110" s="48">
        <f t="shared" si="11"/>
        <v>0.63693621404424572</v>
      </c>
      <c r="G110" s="48">
        <f t="shared" si="12"/>
        <v>0.68189641738854545</v>
      </c>
      <c r="H110" s="13"/>
      <c r="I110" s="13"/>
      <c r="J110" s="13"/>
      <c r="K110" s="13"/>
      <c r="L110" s="13"/>
      <c r="M110" s="13"/>
    </row>
    <row r="111" spans="2:13" x14ac:dyDescent="0.3">
      <c r="B111" s="50" t="s">
        <v>42</v>
      </c>
      <c r="C111" s="48" t="str">
        <f t="shared" si="8"/>
        <v>Lithuania</v>
      </c>
      <c r="D111" s="48">
        <f t="shared" si="9"/>
        <v>0.62761911919175206</v>
      </c>
      <c r="E111" s="48">
        <f t="shared" si="10"/>
        <v>0.64083215327999954</v>
      </c>
      <c r="F111" s="48">
        <f t="shared" si="11"/>
        <v>0.66900059957802138</v>
      </c>
      <c r="G111" s="48">
        <f t="shared" si="12"/>
        <v>0.71622417131294058</v>
      </c>
      <c r="H111" s="13"/>
      <c r="I111" s="13"/>
      <c r="J111" s="13"/>
      <c r="K111" s="13"/>
      <c r="L111" s="13"/>
      <c r="M111" s="13"/>
    </row>
    <row r="112" spans="2:13" x14ac:dyDescent="0.3">
      <c r="B112" s="50" t="s">
        <v>42</v>
      </c>
      <c r="C112" s="48" t="str">
        <f t="shared" si="8"/>
        <v>Luxembourg</v>
      </c>
      <c r="D112" s="48">
        <f t="shared" si="9"/>
        <v>0.61792338383295109</v>
      </c>
      <c r="E112" s="48">
        <f t="shared" si="10"/>
        <v>0.63093229717680277</v>
      </c>
      <c r="F112" s="48">
        <f t="shared" si="11"/>
        <v>0.65866558496479399</v>
      </c>
      <c r="G112" s="48">
        <f t="shared" si="12"/>
        <v>0.70515962625642659</v>
      </c>
      <c r="H112" s="13"/>
      <c r="I112" s="13"/>
      <c r="J112" s="13"/>
      <c r="K112" s="13"/>
      <c r="L112" s="13"/>
      <c r="M112" s="13"/>
    </row>
    <row r="113" spans="2:13" x14ac:dyDescent="0.3">
      <c r="B113" s="50" t="s">
        <v>42</v>
      </c>
      <c r="C113" s="48" t="str">
        <f t="shared" si="8"/>
        <v>Malta</v>
      </c>
      <c r="D113" s="48">
        <f t="shared" si="9"/>
        <v>0.61792338383295109</v>
      </c>
      <c r="E113" s="48">
        <f t="shared" si="10"/>
        <v>0.63093229717680277</v>
      </c>
      <c r="F113" s="48">
        <f t="shared" si="11"/>
        <v>0.65866558496479399</v>
      </c>
      <c r="G113" s="48">
        <f t="shared" si="12"/>
        <v>0.70515962625642659</v>
      </c>
      <c r="H113" s="13"/>
      <c r="I113" s="13"/>
      <c r="J113" s="13"/>
      <c r="K113" s="13"/>
      <c r="L113" s="13"/>
      <c r="M113" s="13"/>
    </row>
    <row r="114" spans="2:13" x14ac:dyDescent="0.3">
      <c r="B114" s="50" t="s">
        <v>42</v>
      </c>
      <c r="C114" s="48" t="str">
        <f t="shared" si="8"/>
        <v>Netherlands</v>
      </c>
      <c r="D114" s="48">
        <f t="shared" si="9"/>
        <v>0.61792338383295109</v>
      </c>
      <c r="E114" s="48">
        <f t="shared" si="10"/>
        <v>0.63093229717680277</v>
      </c>
      <c r="F114" s="48">
        <f t="shared" si="11"/>
        <v>0.65866558496479399</v>
      </c>
      <c r="G114" s="48">
        <f t="shared" si="12"/>
        <v>0.70515962625642659</v>
      </c>
      <c r="H114" s="13"/>
      <c r="I114" s="13"/>
      <c r="J114" s="13"/>
      <c r="K114" s="13"/>
      <c r="L114" s="13"/>
      <c r="M114" s="13"/>
    </row>
    <row r="115" spans="2:13" x14ac:dyDescent="0.3">
      <c r="B115" s="50" t="s">
        <v>42</v>
      </c>
      <c r="C115" s="48" t="str">
        <f t="shared" si="8"/>
        <v>Poland</v>
      </c>
      <c r="D115" s="48">
        <f t="shared" si="9"/>
        <v>0.62704883669378919</v>
      </c>
      <c r="E115" s="48">
        <f t="shared" si="10"/>
        <v>0.64024986483471114</v>
      </c>
      <c r="F115" s="48">
        <f t="shared" si="11"/>
        <v>0.66839271603623684</v>
      </c>
      <c r="G115" s="48">
        <f t="shared" si="12"/>
        <v>0.71557337834467716</v>
      </c>
      <c r="H115" s="13"/>
      <c r="I115" s="13"/>
      <c r="J115" s="13"/>
      <c r="K115" s="13"/>
      <c r="L115" s="13"/>
      <c r="M115" s="13"/>
    </row>
    <row r="116" spans="2:13" x14ac:dyDescent="0.3">
      <c r="B116" s="50" t="s">
        <v>42</v>
      </c>
      <c r="C116" s="48" t="str">
        <f t="shared" si="8"/>
        <v>Portugal</v>
      </c>
      <c r="D116" s="48">
        <f t="shared" si="9"/>
        <v>0.61792338383295109</v>
      </c>
      <c r="E116" s="48">
        <f t="shared" si="10"/>
        <v>0.63093229717680277</v>
      </c>
      <c r="F116" s="48">
        <f t="shared" si="11"/>
        <v>0.65866558496479399</v>
      </c>
      <c r="G116" s="48">
        <f t="shared" si="12"/>
        <v>0.70515962625642659</v>
      </c>
      <c r="H116" s="13"/>
      <c r="I116" s="13"/>
      <c r="J116" s="13"/>
      <c r="K116" s="13"/>
      <c r="L116" s="13"/>
      <c r="M116" s="13"/>
    </row>
    <row r="117" spans="2:13" x14ac:dyDescent="0.3">
      <c r="B117" s="50" t="s">
        <v>42</v>
      </c>
      <c r="C117" s="48" t="str">
        <f t="shared" si="8"/>
        <v>Romania</v>
      </c>
      <c r="D117" s="48">
        <f t="shared" si="9"/>
        <v>0.64469841214705903</v>
      </c>
      <c r="E117" s="48">
        <f t="shared" si="10"/>
        <v>0.65827101029752344</v>
      </c>
      <c r="F117" s="48">
        <f t="shared" si="11"/>
        <v>0.68720599976115082</v>
      </c>
      <c r="G117" s="48">
        <f t="shared" si="12"/>
        <v>0.73571465856782037</v>
      </c>
      <c r="H117" s="13"/>
      <c r="I117" s="13"/>
      <c r="J117" s="13"/>
      <c r="K117" s="13"/>
      <c r="L117" s="13"/>
      <c r="M117" s="13"/>
    </row>
    <row r="118" spans="2:13" x14ac:dyDescent="0.3">
      <c r="B118" s="50" t="s">
        <v>42</v>
      </c>
      <c r="C118" s="48" t="str">
        <f t="shared" si="8"/>
        <v>Slovakia</v>
      </c>
      <c r="D118" s="48">
        <f t="shared" si="9"/>
        <v>0.61792338383295109</v>
      </c>
      <c r="E118" s="48">
        <f t="shared" si="10"/>
        <v>0.63093229717680277</v>
      </c>
      <c r="F118" s="48">
        <f t="shared" si="11"/>
        <v>0.65866558496479399</v>
      </c>
      <c r="G118" s="48">
        <f t="shared" si="12"/>
        <v>0.70515962625642659</v>
      </c>
    </row>
    <row r="119" spans="2:13" x14ac:dyDescent="0.3">
      <c r="B119" s="50" t="s">
        <v>42</v>
      </c>
      <c r="C119" s="48" t="str">
        <f t="shared" si="8"/>
        <v>Slovenia</v>
      </c>
      <c r="D119" s="48">
        <f t="shared" si="9"/>
        <v>0.61792338383295109</v>
      </c>
      <c r="E119" s="48">
        <f t="shared" si="10"/>
        <v>0.63093229717680277</v>
      </c>
      <c r="F119" s="48">
        <f t="shared" si="11"/>
        <v>0.65866558496479399</v>
      </c>
      <c r="G119" s="48">
        <f t="shared" si="12"/>
        <v>0.70515962625642659</v>
      </c>
    </row>
    <row r="120" spans="2:13" x14ac:dyDescent="0.3">
      <c r="B120" s="50" t="s">
        <v>42</v>
      </c>
      <c r="C120" s="48" t="str">
        <f t="shared" si="8"/>
        <v>Spain</v>
      </c>
      <c r="D120" s="48">
        <f t="shared" si="9"/>
        <v>0.69021471553866354</v>
      </c>
      <c r="E120" s="48">
        <f t="shared" si="10"/>
        <v>0.70474555165526698</v>
      </c>
      <c r="F120" s="48">
        <f t="shared" si="11"/>
        <v>0.73572337810165234</v>
      </c>
      <c r="G120" s="48">
        <f t="shared" si="12"/>
        <v>0.78765679302647484</v>
      </c>
    </row>
    <row r="121" spans="2:13" x14ac:dyDescent="0.3">
      <c r="B121" s="50" t="s">
        <v>42</v>
      </c>
      <c r="C121" s="48" t="str">
        <f t="shared" si="8"/>
        <v>Sweden</v>
      </c>
      <c r="D121" s="48">
        <f t="shared" si="9"/>
        <v>0.61792338383295109</v>
      </c>
      <c r="E121" s="48">
        <f t="shared" si="10"/>
        <v>0.63093229717680277</v>
      </c>
      <c r="F121" s="48">
        <f t="shared" si="11"/>
        <v>0.65866558496479399</v>
      </c>
      <c r="G121" s="48">
        <f t="shared" si="12"/>
        <v>0.70515962625642659</v>
      </c>
    </row>
    <row r="122" spans="2:13" x14ac:dyDescent="0.3">
      <c r="B122" s="50" t="s">
        <v>42</v>
      </c>
      <c r="C122" s="48" t="str">
        <f t="shared" si="8"/>
        <v>Switzerland</v>
      </c>
      <c r="D122" s="48">
        <f t="shared" si="9"/>
        <v>0.61792338383295109</v>
      </c>
      <c r="E122" s="48">
        <f t="shared" si="10"/>
        <v>0.63093229717680277</v>
      </c>
      <c r="F122" s="48">
        <f t="shared" si="11"/>
        <v>0.65866558496479399</v>
      </c>
      <c r="G122" s="48">
        <f t="shared" si="12"/>
        <v>0.70515962625642659</v>
      </c>
    </row>
    <row r="123" spans="2:13" x14ac:dyDescent="0.3">
      <c r="B123" s="50" t="s">
        <v>42</v>
      </c>
      <c r="C123" s="48" t="str">
        <f t="shared" si="8"/>
        <v>United Kingdom</v>
      </c>
      <c r="D123" s="48">
        <f t="shared" si="9"/>
        <v>0.63056606261447457</v>
      </c>
      <c r="E123" s="48">
        <f t="shared" si="10"/>
        <v>0.64384113761688466</v>
      </c>
      <c r="F123" s="48">
        <f t="shared" si="11"/>
        <v>0.67214184696268164</v>
      </c>
      <c r="G123" s="48">
        <f t="shared" si="12"/>
        <v>0.71958715380710636</v>
      </c>
    </row>
    <row r="124" spans="2:13" x14ac:dyDescent="0.3">
      <c r="B124" s="50" t="s">
        <v>72</v>
      </c>
      <c r="C124" s="51" t="str">
        <f>T5</f>
        <v>Austria</v>
      </c>
      <c r="D124" s="51">
        <f t="shared" ref="D124:G124" si="13">U5</f>
        <v>0.6302005700776846</v>
      </c>
      <c r="E124" s="51">
        <f t="shared" si="13"/>
        <v>0.64346795050037264</v>
      </c>
      <c r="F124" s="51">
        <f t="shared" si="13"/>
        <v>0.67175225601687261</v>
      </c>
      <c r="G124" s="51">
        <f t="shared" si="13"/>
        <v>0.71917006232394598</v>
      </c>
    </row>
    <row r="125" spans="2:13" x14ac:dyDescent="0.3">
      <c r="B125" s="50" t="s">
        <v>72</v>
      </c>
      <c r="C125" s="51" t="str">
        <f t="shared" ref="C125:G125" si="14">T6</f>
        <v>Belgium</v>
      </c>
      <c r="D125" s="51">
        <f t="shared" si="14"/>
        <v>0.74363856608594514</v>
      </c>
      <c r="E125" s="51">
        <f t="shared" si="14"/>
        <v>0.75929411484564935</v>
      </c>
      <c r="F125" s="51">
        <f t="shared" si="14"/>
        <v>0.79266968033337015</v>
      </c>
      <c r="G125" s="51">
        <f t="shared" si="14"/>
        <v>0.848622834239255</v>
      </c>
    </row>
    <row r="126" spans="2:13" x14ac:dyDescent="0.3">
      <c r="B126" s="50" t="s">
        <v>72</v>
      </c>
      <c r="C126" s="51" t="str">
        <f t="shared" ref="C126:G126" si="15">T7</f>
        <v>Bulgaria</v>
      </c>
      <c r="D126" s="51">
        <f t="shared" si="15"/>
        <v>0.67850478386107571</v>
      </c>
      <c r="E126" s="51">
        <f t="shared" si="15"/>
        <v>0.69278909510025621</v>
      </c>
      <c r="F126" s="51">
        <f t="shared" si="15"/>
        <v>0.7232413630167509</v>
      </c>
      <c r="G126" s="51">
        <f t="shared" si="15"/>
        <v>0.7742936945238158</v>
      </c>
    </row>
    <row r="127" spans="2:13" x14ac:dyDescent="0.3">
      <c r="B127" s="50" t="s">
        <v>72</v>
      </c>
      <c r="C127" s="51" t="str">
        <f t="shared" ref="C127:G127" si="16">T8</f>
        <v>Croatia</v>
      </c>
      <c r="D127" s="51">
        <f t="shared" si="16"/>
        <v>0.66315430013182231</v>
      </c>
      <c r="E127" s="51">
        <f t="shared" si="16"/>
        <v>0.67711544329249229</v>
      </c>
      <c r="F127" s="51">
        <f t="shared" si="16"/>
        <v>0.70687875948117329</v>
      </c>
      <c r="G127" s="51">
        <f t="shared" si="16"/>
        <v>0.75677608367984428</v>
      </c>
    </row>
    <row r="128" spans="2:13" x14ac:dyDescent="0.3">
      <c r="B128" s="50" t="s">
        <v>72</v>
      </c>
      <c r="C128" s="51" t="str">
        <f t="shared" ref="C128:G128" si="17">T9</f>
        <v>Cyprus</v>
      </c>
      <c r="D128" s="51">
        <f t="shared" si="17"/>
        <v>0.63786165326280686</v>
      </c>
      <c r="E128" s="51">
        <f t="shared" si="17"/>
        <v>0.65129031964728712</v>
      </c>
      <c r="F128" s="51">
        <f t="shared" si="17"/>
        <v>0.67991846556584912</v>
      </c>
      <c r="G128" s="51">
        <f t="shared" si="17"/>
        <v>0.7279127101940267</v>
      </c>
    </row>
    <row r="129" spans="2:7" x14ac:dyDescent="0.3">
      <c r="B129" s="50" t="s">
        <v>72</v>
      </c>
      <c r="C129" s="51" t="str">
        <f t="shared" ref="C129:G129" si="18">T10</f>
        <v>Czech Republic</v>
      </c>
      <c r="D129" s="51">
        <f t="shared" si="18"/>
        <v>0.73493017474048872</v>
      </c>
      <c r="E129" s="51">
        <f t="shared" si="18"/>
        <v>0.75040238894555167</v>
      </c>
      <c r="F129" s="51">
        <f t="shared" si="18"/>
        <v>0.78338710933876265</v>
      </c>
      <c r="G129" s="51">
        <f t="shared" si="18"/>
        <v>0.83868502293914582</v>
      </c>
    </row>
    <row r="130" spans="2:7" x14ac:dyDescent="0.3">
      <c r="B130" s="50" t="s">
        <v>72</v>
      </c>
      <c r="C130" s="51" t="str">
        <f t="shared" ref="C130:G130" si="19">T11</f>
        <v>Denmark</v>
      </c>
      <c r="D130" s="51">
        <f t="shared" si="19"/>
        <v>0.69908413219277366</v>
      </c>
      <c r="E130" s="51">
        <f t="shared" si="19"/>
        <v>0.7138016928705162</v>
      </c>
      <c r="F130" s="51">
        <f t="shared" si="19"/>
        <v>0.74517759145823126</v>
      </c>
      <c r="G130" s="51">
        <f t="shared" si="19"/>
        <v>0.79777836261998869</v>
      </c>
    </row>
    <row r="131" spans="2:7" x14ac:dyDescent="0.3">
      <c r="B131" s="50" t="s">
        <v>72</v>
      </c>
      <c r="C131" s="51" t="str">
        <f t="shared" ref="C131:G131" si="20">T12</f>
        <v>Estonia</v>
      </c>
      <c r="D131" s="51">
        <f t="shared" si="20"/>
        <v>0.73358305858742401</v>
      </c>
      <c r="E131" s="51">
        <f t="shared" si="20"/>
        <v>0.74902691245242248</v>
      </c>
      <c r="F131" s="51">
        <f t="shared" si="20"/>
        <v>0.78195117234044087</v>
      </c>
      <c r="G131" s="51">
        <f t="shared" si="20"/>
        <v>0.83714772568211904</v>
      </c>
    </row>
    <row r="132" spans="2:7" x14ac:dyDescent="0.3">
      <c r="B132" s="50" t="s">
        <v>72</v>
      </c>
      <c r="C132" s="51" t="str">
        <f t="shared" ref="C132:G132" si="21">T13</f>
        <v>Finland</v>
      </c>
      <c r="D132" s="51">
        <f t="shared" si="21"/>
        <v>0.64140050887596234</v>
      </c>
      <c r="E132" s="51">
        <f t="shared" si="21"/>
        <v>0.65490367748387734</v>
      </c>
      <c r="F132" s="51">
        <f t="shared" si="21"/>
        <v>0.68369065231833348</v>
      </c>
      <c r="G132" s="51">
        <f t="shared" si="21"/>
        <v>0.73195116895256873</v>
      </c>
    </row>
    <row r="133" spans="2:7" x14ac:dyDescent="0.3">
      <c r="B133" s="50" t="s">
        <v>72</v>
      </c>
      <c r="C133" s="51" t="str">
        <f t="shared" ref="C133:G133" si="22">T14</f>
        <v>France</v>
      </c>
      <c r="D133" s="51">
        <f t="shared" si="22"/>
        <v>0.63028867264572763</v>
      </c>
      <c r="E133" s="51">
        <f t="shared" si="22"/>
        <v>0.64355790785932177</v>
      </c>
      <c r="F133" s="51">
        <f t="shared" si="22"/>
        <v>0.67184616754544579</v>
      </c>
      <c r="G133" s="51">
        <f t="shared" si="22"/>
        <v>0.71927060290159506</v>
      </c>
    </row>
    <row r="134" spans="2:7" x14ac:dyDescent="0.3">
      <c r="B134" s="50" t="s">
        <v>72</v>
      </c>
      <c r="C134" s="51" t="str">
        <f t="shared" ref="C134:G134" si="23">T15</f>
        <v>Germany</v>
      </c>
      <c r="D134" s="51">
        <f t="shared" si="23"/>
        <v>0.63064050530939353</v>
      </c>
      <c r="E134" s="51">
        <f t="shared" si="23"/>
        <v>0.64391714752643348</v>
      </c>
      <c r="F134" s="51">
        <f t="shared" si="23"/>
        <v>0.67222119796715574</v>
      </c>
      <c r="G134" s="51">
        <f t="shared" si="23"/>
        <v>0.71967210605895504</v>
      </c>
    </row>
    <row r="135" spans="2:7" x14ac:dyDescent="0.3">
      <c r="B135" s="50" t="s">
        <v>72</v>
      </c>
      <c r="C135" s="51" t="str">
        <f t="shared" ref="C135:G135" si="24">T16</f>
        <v>Greece</v>
      </c>
      <c r="D135" s="51">
        <f t="shared" si="24"/>
        <v>0.62696735370959089</v>
      </c>
      <c r="E135" s="51">
        <f t="shared" si="24"/>
        <v>0.64016666641926645</v>
      </c>
      <c r="F135" s="51">
        <f t="shared" si="24"/>
        <v>0.66830586054758578</v>
      </c>
      <c r="G135" s="51">
        <f t="shared" si="24"/>
        <v>0.71548039188035661</v>
      </c>
    </row>
    <row r="136" spans="2:7" x14ac:dyDescent="0.3">
      <c r="B136" s="50" t="s">
        <v>72</v>
      </c>
      <c r="C136" s="51" t="str">
        <f t="shared" ref="C136:G136" si="25">T17</f>
        <v>Hungary</v>
      </c>
      <c r="D136" s="51">
        <f t="shared" si="25"/>
        <v>0.73072555446804055</v>
      </c>
      <c r="E136" s="51">
        <f t="shared" si="25"/>
        <v>0.74610925035157827</v>
      </c>
      <c r="F136" s="51">
        <f t="shared" si="25"/>
        <v>0.77890526135604321</v>
      </c>
      <c r="G136" s="51">
        <f t="shared" si="25"/>
        <v>0.83388680921646974</v>
      </c>
    </row>
    <row r="137" spans="2:7" x14ac:dyDescent="0.3">
      <c r="B137" s="50" t="s">
        <v>72</v>
      </c>
      <c r="C137" s="51" t="str">
        <f t="shared" ref="C137:G137" si="26">T18</f>
        <v>Ireland</v>
      </c>
      <c r="D137" s="51">
        <f t="shared" si="26"/>
        <v>0.6124757988706</v>
      </c>
      <c r="E137" s="51">
        <f t="shared" si="26"/>
        <v>0.62537002621524429</v>
      </c>
      <c r="F137" s="51">
        <f t="shared" si="26"/>
        <v>0.65285881857635375</v>
      </c>
      <c r="G137" s="51">
        <f t="shared" si="26"/>
        <v>0.69894297047586129</v>
      </c>
    </row>
    <row r="138" spans="2:7" x14ac:dyDescent="0.3">
      <c r="B138" s="50" t="s">
        <v>72</v>
      </c>
      <c r="C138" s="51" t="str">
        <f t="shared" ref="C138:G138" si="27">T19</f>
        <v>Italy</v>
      </c>
      <c r="D138" s="51">
        <f t="shared" si="27"/>
        <v>0.64625089651943557</v>
      </c>
      <c r="E138" s="51">
        <f t="shared" si="27"/>
        <v>0.65985617855142376</v>
      </c>
      <c r="F138" s="51">
        <f t="shared" si="27"/>
        <v>0.68886084574049722</v>
      </c>
      <c r="G138" s="51">
        <f t="shared" si="27"/>
        <v>0.73748631720453239</v>
      </c>
    </row>
    <row r="139" spans="2:7" x14ac:dyDescent="0.3">
      <c r="B139" s="50" t="s">
        <v>72</v>
      </c>
      <c r="C139" s="51" t="str">
        <f t="shared" ref="C139:G139" si="28">T20</f>
        <v>Latvia</v>
      </c>
      <c r="D139" s="51">
        <f t="shared" si="28"/>
        <v>0.70504366614081104</v>
      </c>
      <c r="E139" s="51">
        <f t="shared" si="28"/>
        <v>0.71988669069114397</v>
      </c>
      <c r="F139" s="51">
        <f t="shared" si="28"/>
        <v>0.75153006171053482</v>
      </c>
      <c r="G139" s="51">
        <f t="shared" si="28"/>
        <v>0.80457924253716084</v>
      </c>
    </row>
    <row r="140" spans="2:7" x14ac:dyDescent="0.3">
      <c r="B140" s="50" t="s">
        <v>72</v>
      </c>
      <c r="C140" s="51" t="str">
        <f t="shared" ref="C140:G140" si="29">T21</f>
        <v>Lithuania</v>
      </c>
      <c r="D140" s="51">
        <f t="shared" si="29"/>
        <v>0.74241575339686738</v>
      </c>
      <c r="E140" s="51">
        <f t="shared" si="29"/>
        <v>0.75804555873153823</v>
      </c>
      <c r="F140" s="51">
        <f t="shared" si="29"/>
        <v>0.79136624263182553</v>
      </c>
      <c r="G140" s="51">
        <f t="shared" si="29"/>
        <v>0.84722738917054274</v>
      </c>
    </row>
    <row r="141" spans="2:7" x14ac:dyDescent="0.3">
      <c r="B141" s="50" t="s">
        <v>72</v>
      </c>
      <c r="C141" s="51" t="str">
        <f t="shared" ref="C141:G141" si="30">T22</f>
        <v>Luxembourg</v>
      </c>
      <c r="D141" s="51">
        <f t="shared" si="30"/>
        <v>0.77417419125522813</v>
      </c>
      <c r="E141" s="51">
        <f t="shared" si="30"/>
        <v>0.79047259528165403</v>
      </c>
      <c r="F141" s="51">
        <f t="shared" si="30"/>
        <v>0.82521864342590256</v>
      </c>
      <c r="G141" s="51">
        <f t="shared" si="30"/>
        <v>0.88346937119714275</v>
      </c>
    </row>
    <row r="142" spans="2:7" x14ac:dyDescent="0.3">
      <c r="B142" s="50" t="s">
        <v>72</v>
      </c>
      <c r="C142" s="51" t="str">
        <f t="shared" ref="C142:G142" si="31">T23</f>
        <v>Malta</v>
      </c>
      <c r="D142" s="51">
        <f t="shared" si="31"/>
        <v>0.77040600711569418</v>
      </c>
      <c r="E142" s="51">
        <f t="shared" si="31"/>
        <v>0.78662508094970873</v>
      </c>
      <c r="F142" s="51">
        <f t="shared" si="31"/>
        <v>0.82120200758486073</v>
      </c>
      <c r="G142" s="51">
        <f t="shared" si="31"/>
        <v>0.87916920812026267</v>
      </c>
    </row>
    <row r="143" spans="2:7" x14ac:dyDescent="0.3">
      <c r="B143" s="50" t="s">
        <v>72</v>
      </c>
      <c r="C143" s="51" t="str">
        <f t="shared" ref="C143:G143" si="32">T24</f>
        <v>Netherlands</v>
      </c>
      <c r="D143" s="51">
        <f t="shared" si="32"/>
        <v>0.68374892728273995</v>
      </c>
      <c r="E143" s="51">
        <f t="shared" si="32"/>
        <v>0.69814364154132391</v>
      </c>
      <c r="F143" s="51">
        <f t="shared" si="32"/>
        <v>0.7288312741365468</v>
      </c>
      <c r="G143" s="51">
        <f t="shared" si="32"/>
        <v>0.78027818760500911</v>
      </c>
    </row>
    <row r="144" spans="2:7" x14ac:dyDescent="0.3">
      <c r="B144" s="50" t="s">
        <v>72</v>
      </c>
      <c r="C144" s="51" t="str">
        <f t="shared" ref="C144:G144" si="33">T25</f>
        <v>Poland</v>
      </c>
      <c r="D144" s="51">
        <f t="shared" si="33"/>
        <v>0.80064582132733553</v>
      </c>
      <c r="E144" s="51">
        <f t="shared" si="33"/>
        <v>0.8175015228289636</v>
      </c>
      <c r="F144" s="51">
        <f t="shared" si="33"/>
        <v>0.85343565570056634</v>
      </c>
      <c r="G144" s="51">
        <f t="shared" si="33"/>
        <v>0.91367817257354766</v>
      </c>
    </row>
    <row r="145" spans="2:7" x14ac:dyDescent="0.3">
      <c r="B145" s="50" t="s">
        <v>72</v>
      </c>
      <c r="C145" s="51" t="str">
        <f t="shared" ref="C145:G145" si="34">T26</f>
        <v>Portugal</v>
      </c>
      <c r="D145" s="51">
        <f t="shared" si="34"/>
        <v>0.62797122664006422</v>
      </c>
      <c r="E145" s="51">
        <f t="shared" si="34"/>
        <v>0.64119167351669715</v>
      </c>
      <c r="F145" s="51">
        <f t="shared" si="34"/>
        <v>0.66937592290204639</v>
      </c>
      <c r="G145" s="51">
        <f t="shared" si="34"/>
        <v>0.7166259880480732</v>
      </c>
    </row>
    <row r="146" spans="2:7" x14ac:dyDescent="0.3">
      <c r="B146" s="50" t="s">
        <v>72</v>
      </c>
      <c r="C146" s="51" t="str">
        <f t="shared" ref="C146:G146" si="35">T27</f>
        <v>Romania</v>
      </c>
      <c r="D146" s="51">
        <f t="shared" si="35"/>
        <v>0.63378079990091096</v>
      </c>
      <c r="E146" s="51">
        <f t="shared" si="35"/>
        <v>0.64712355358303553</v>
      </c>
      <c r="F146" s="51">
        <f t="shared" si="35"/>
        <v>0.67556854494932272</v>
      </c>
      <c r="G146" s="51">
        <f t="shared" si="35"/>
        <v>0.72325573635751028</v>
      </c>
    </row>
    <row r="147" spans="2:7" x14ac:dyDescent="0.3">
      <c r="B147" s="50" t="s">
        <v>72</v>
      </c>
      <c r="C147" s="51" t="str">
        <f t="shared" ref="C147:G147" si="36">T28</f>
        <v>Slovakia</v>
      </c>
      <c r="D147" s="51">
        <f t="shared" si="36"/>
        <v>0.76005986725741648</v>
      </c>
      <c r="E147" s="51">
        <f t="shared" si="36"/>
        <v>0.77606112762073043</v>
      </c>
      <c r="F147" s="51">
        <f t="shared" si="36"/>
        <v>0.8101737046590044</v>
      </c>
      <c r="G147" s="51">
        <f t="shared" si="36"/>
        <v>0.86736243675258118</v>
      </c>
    </row>
    <row r="148" spans="2:7" x14ac:dyDescent="0.3">
      <c r="B148" s="50" t="s">
        <v>72</v>
      </c>
      <c r="C148" s="51" t="str">
        <f t="shared" ref="C148:G148" si="37">T29</f>
        <v>Slovenia</v>
      </c>
      <c r="D148" s="51">
        <f t="shared" si="37"/>
        <v>0.72605642453453167</v>
      </c>
      <c r="E148" s="51">
        <f t="shared" si="37"/>
        <v>0.7413418229457851</v>
      </c>
      <c r="F148" s="51">
        <f t="shared" si="37"/>
        <v>0.77392827670164366</v>
      </c>
      <c r="G148" s="51">
        <f t="shared" si="37"/>
        <v>0.82855850799823028</v>
      </c>
    </row>
    <row r="149" spans="2:7" x14ac:dyDescent="0.3">
      <c r="B149" s="50" t="s">
        <v>72</v>
      </c>
      <c r="C149" s="51" t="str">
        <f t="shared" ref="C149:G149" si="38">T30</f>
        <v>Spain</v>
      </c>
      <c r="D149" s="51">
        <f t="shared" si="38"/>
        <v>0.66204927511046208</v>
      </c>
      <c r="E149" s="51">
        <f t="shared" si="38"/>
        <v>0.67598715458647174</v>
      </c>
      <c r="F149" s="51">
        <f t="shared" si="38"/>
        <v>0.70570087566719586</v>
      </c>
      <c r="G149" s="51">
        <f t="shared" si="38"/>
        <v>0.75551505512605677</v>
      </c>
    </row>
    <row r="150" spans="2:7" x14ac:dyDescent="0.3">
      <c r="B150" s="50" t="s">
        <v>72</v>
      </c>
      <c r="C150" s="51" t="str">
        <f t="shared" ref="C150:G150" si="39">T31</f>
        <v>Sweden</v>
      </c>
      <c r="D150" s="51">
        <f t="shared" si="39"/>
        <v>0.63636780164642792</v>
      </c>
      <c r="E150" s="51">
        <f t="shared" si="39"/>
        <v>0.64976501852319479</v>
      </c>
      <c r="F150" s="51">
        <f t="shared" si="39"/>
        <v>0.67832611823850009</v>
      </c>
      <c r="G150" s="51">
        <f t="shared" si="39"/>
        <v>0.72620796187886483</v>
      </c>
    </row>
    <row r="151" spans="2:7" x14ac:dyDescent="0.3">
      <c r="B151" s="50" t="s">
        <v>72</v>
      </c>
      <c r="C151" s="51" t="str">
        <f t="shared" ref="C151:G151" si="40">T32</f>
        <v>Switzerland</v>
      </c>
      <c r="D151" s="51">
        <f t="shared" si="40"/>
        <v>0.63696611195970143</v>
      </c>
      <c r="E151" s="51">
        <f t="shared" si="40"/>
        <v>0.65037592484306361</v>
      </c>
      <c r="F151" s="51">
        <f t="shared" si="40"/>
        <v>0.67896387758341792</v>
      </c>
      <c r="G151" s="51">
        <f t="shared" si="40"/>
        <v>0.72689073953048278</v>
      </c>
    </row>
    <row r="152" spans="2:7" x14ac:dyDescent="0.3">
      <c r="B152" s="50" t="s">
        <v>72</v>
      </c>
      <c r="C152" s="51" t="str">
        <f t="shared" ref="C152:G152" si="41">T33</f>
        <v>United Kingdom</v>
      </c>
      <c r="D152" s="51">
        <f t="shared" si="41"/>
        <v>0.64901200508474921</v>
      </c>
      <c r="E152" s="51">
        <f t="shared" si="41"/>
        <v>0.66267541571811239</v>
      </c>
      <c r="F152" s="51">
        <f t="shared" si="41"/>
        <v>0.69180400542000731</v>
      </c>
      <c r="G152" s="51">
        <f t="shared" si="41"/>
        <v>0.74063722933200793</v>
      </c>
    </row>
    <row r="153" spans="2:7" x14ac:dyDescent="0.3">
      <c r="B153" s="50" t="s">
        <v>38</v>
      </c>
      <c r="C153" s="51" t="str">
        <f>Z5</f>
        <v>Austria</v>
      </c>
      <c r="D153" s="51">
        <f t="shared" ref="D153:G153" si="42">AA5</f>
        <v>0.56816081216689873</v>
      </c>
      <c r="E153" s="51">
        <f t="shared" si="42"/>
        <v>0.58012209242304402</v>
      </c>
      <c r="F153" s="51">
        <f t="shared" si="42"/>
        <v>0.60562196461746343</v>
      </c>
      <c r="G153" s="51">
        <f t="shared" si="42"/>
        <v>0.64837175035516681</v>
      </c>
    </row>
    <row r="154" spans="2:7" x14ac:dyDescent="0.3">
      <c r="B154" s="50" t="s">
        <v>38</v>
      </c>
      <c r="C154" s="51" t="str">
        <f t="shared" ref="C154:G154" si="43">Z6</f>
        <v>Belgium</v>
      </c>
      <c r="D154" s="51">
        <f t="shared" si="43"/>
        <v>0.78241870537941627</v>
      </c>
      <c r="E154" s="51">
        <f t="shared" si="43"/>
        <v>0.79889067812424619</v>
      </c>
      <c r="F154" s="51">
        <f t="shared" si="43"/>
        <v>0.83400675188794915</v>
      </c>
      <c r="G154" s="51">
        <f t="shared" si="43"/>
        <v>0.89287781672709865</v>
      </c>
    </row>
    <row r="155" spans="2:7" x14ac:dyDescent="0.3">
      <c r="B155" s="50" t="s">
        <v>38</v>
      </c>
      <c r="C155" s="51" t="str">
        <f t="shared" ref="C155:G155" si="44">Z7</f>
        <v>Bulgaria</v>
      </c>
      <c r="D155" s="51">
        <f t="shared" si="44"/>
        <v>0.97226337196331403</v>
      </c>
      <c r="E155" s="51">
        <f t="shared" si="44"/>
        <v>0.98039215686274506</v>
      </c>
      <c r="F155" s="51">
        <f t="shared" si="44"/>
        <v>0.98039215686274506</v>
      </c>
      <c r="G155" s="51">
        <f t="shared" si="44"/>
        <v>0.98039215686274506</v>
      </c>
    </row>
    <row r="156" spans="2:7" x14ac:dyDescent="0.3">
      <c r="B156" s="50" t="s">
        <v>38</v>
      </c>
      <c r="C156" s="51" t="str">
        <f t="shared" ref="C156:G156" si="45">Z8</f>
        <v>Croatia</v>
      </c>
      <c r="D156" s="51">
        <f t="shared" si="45"/>
        <v>0.88475736961027474</v>
      </c>
      <c r="E156" s="51">
        <f t="shared" si="45"/>
        <v>0.90338384054943854</v>
      </c>
      <c r="F156" s="51">
        <f t="shared" si="45"/>
        <v>0.94309302035380926</v>
      </c>
      <c r="G156" s="51">
        <f t="shared" si="45"/>
        <v>0.98039215686274506</v>
      </c>
    </row>
    <row r="157" spans="2:7" x14ac:dyDescent="0.3">
      <c r="B157" s="50" t="s">
        <v>38</v>
      </c>
      <c r="C157" s="51" t="str">
        <f t="shared" ref="C157:G157" si="46">Z9</f>
        <v>Cyprus</v>
      </c>
      <c r="D157" s="51">
        <f t="shared" si="46"/>
        <v>0.67447360588652727</v>
      </c>
      <c r="E157" s="51">
        <f t="shared" si="46"/>
        <v>0.68867305022098058</v>
      </c>
      <c r="F157" s="51">
        <f t="shared" si="46"/>
        <v>0.71894439308783686</v>
      </c>
      <c r="G157" s="51">
        <f t="shared" si="46"/>
        <v>0.76969340907050765</v>
      </c>
    </row>
    <row r="158" spans="2:7" x14ac:dyDescent="0.3">
      <c r="B158" s="50" t="s">
        <v>38</v>
      </c>
      <c r="C158" s="51" t="str">
        <f t="shared" ref="C158:G158" si="47">Z10</f>
        <v>Czech Republic</v>
      </c>
      <c r="D158" s="51">
        <f t="shared" si="47"/>
        <v>0.87137145674435279</v>
      </c>
      <c r="E158" s="51">
        <f t="shared" si="47"/>
        <v>0.88971611899160219</v>
      </c>
      <c r="F158" s="51">
        <f t="shared" si="47"/>
        <v>0.92882451982639791</v>
      </c>
      <c r="G158" s="51">
        <f t="shared" si="47"/>
        <v>0.98039215686274506</v>
      </c>
    </row>
    <row r="159" spans="2:7" x14ac:dyDescent="0.3">
      <c r="B159" s="50" t="s">
        <v>38</v>
      </c>
      <c r="C159" s="51" t="str">
        <f t="shared" ref="C159:G159" si="48">Z11</f>
        <v>Denmark</v>
      </c>
      <c r="D159" s="51">
        <f t="shared" si="48"/>
        <v>0.73508249945179183</v>
      </c>
      <c r="E159" s="51">
        <f t="shared" si="48"/>
        <v>0.75055792049288228</v>
      </c>
      <c r="F159" s="51">
        <f t="shared" si="48"/>
        <v>0.78354947743762426</v>
      </c>
      <c r="G159" s="51">
        <f t="shared" si="48"/>
        <v>0.83885885231557422</v>
      </c>
    </row>
    <row r="160" spans="2:7" x14ac:dyDescent="0.3">
      <c r="B160" s="50" t="s">
        <v>38</v>
      </c>
      <c r="C160" s="51" t="str">
        <f t="shared" ref="C160:G160" si="49">Z12</f>
        <v>Estonia</v>
      </c>
      <c r="D160" s="51">
        <f t="shared" si="49"/>
        <v>0.77917701242809945</v>
      </c>
      <c r="E160" s="51">
        <f t="shared" si="49"/>
        <v>0.79558073900553317</v>
      </c>
      <c r="F160" s="51">
        <f t="shared" si="49"/>
        <v>0.83055132093984241</v>
      </c>
      <c r="G160" s="51">
        <f t="shared" si="49"/>
        <v>0.88917847300618413</v>
      </c>
    </row>
    <row r="161" spans="2:7" x14ac:dyDescent="0.3">
      <c r="B161" s="50" t="s">
        <v>38</v>
      </c>
      <c r="C161" s="51" t="str">
        <f t="shared" ref="C161:G161" si="50">Z13</f>
        <v>Finland</v>
      </c>
      <c r="D161" s="51">
        <f t="shared" si="50"/>
        <v>0.7289109971066553</v>
      </c>
      <c r="E161" s="51">
        <f t="shared" si="50"/>
        <v>0.74425649178258479</v>
      </c>
      <c r="F161" s="51">
        <f t="shared" si="50"/>
        <v>0.77697106284995121</v>
      </c>
      <c r="G161" s="51">
        <f t="shared" si="50"/>
        <v>0.8318160790511242</v>
      </c>
    </row>
    <row r="162" spans="2:7" x14ac:dyDescent="0.3">
      <c r="B162" s="50" t="s">
        <v>38</v>
      </c>
      <c r="C162" s="51" t="str">
        <f t="shared" ref="C162:G162" si="51">Z14</f>
        <v>France</v>
      </c>
      <c r="D162" s="51">
        <f t="shared" si="51"/>
        <v>0.91622274985803553</v>
      </c>
      <c r="E162" s="51">
        <f t="shared" si="51"/>
        <v>0.93551164985504676</v>
      </c>
      <c r="F162" s="51">
        <f t="shared" si="51"/>
        <v>0.9766330410574664</v>
      </c>
      <c r="G162" s="51">
        <f t="shared" si="51"/>
        <v>0.98039215686274506</v>
      </c>
    </row>
    <row r="163" spans="2:7" x14ac:dyDescent="0.3">
      <c r="B163" s="50" t="s">
        <v>38</v>
      </c>
      <c r="C163" s="51" t="str">
        <f t="shared" ref="C163:G163" si="52">Z15</f>
        <v>Germany</v>
      </c>
      <c r="D163" s="51">
        <f t="shared" si="52"/>
        <v>0.51284143976524399</v>
      </c>
      <c r="E163" s="51">
        <f t="shared" si="52"/>
        <v>0.52363810165503855</v>
      </c>
      <c r="F163" s="51">
        <f t="shared" si="52"/>
        <v>0.5466551610684468</v>
      </c>
      <c r="G163" s="51">
        <f t="shared" si="52"/>
        <v>0.58524258420269015</v>
      </c>
    </row>
    <row r="164" spans="2:7" x14ac:dyDescent="0.3">
      <c r="B164" s="50" t="s">
        <v>38</v>
      </c>
      <c r="C164" s="51" t="str">
        <f t="shared" ref="C164:G164" si="53">Z16</f>
        <v>Greece</v>
      </c>
      <c r="D164" s="51">
        <f t="shared" si="53"/>
        <v>0.77917701242809945</v>
      </c>
      <c r="E164" s="51">
        <f t="shared" si="53"/>
        <v>0.79558073900553317</v>
      </c>
      <c r="F164" s="51">
        <f t="shared" si="53"/>
        <v>0.83055132093984241</v>
      </c>
      <c r="G164" s="51">
        <f t="shared" si="53"/>
        <v>0.88917847300618413</v>
      </c>
    </row>
    <row r="165" spans="2:7" x14ac:dyDescent="0.3">
      <c r="B165" s="50" t="s">
        <v>38</v>
      </c>
      <c r="C165" s="51" t="str">
        <f t="shared" ref="C165:G165" si="54">Z17</f>
        <v>Hungary</v>
      </c>
      <c r="D165" s="51">
        <f t="shared" si="54"/>
        <v>0.59873708425840511</v>
      </c>
      <c r="E165" s="51">
        <f t="shared" si="54"/>
        <v>0.61134207550595043</v>
      </c>
      <c r="F165" s="51">
        <f t="shared" si="54"/>
        <v>0.63821425464906911</v>
      </c>
      <c r="G165" s="51">
        <f t="shared" si="54"/>
        <v>0.68326467262429758</v>
      </c>
    </row>
    <row r="166" spans="2:7" x14ac:dyDescent="0.3">
      <c r="B166" s="50" t="s">
        <v>38</v>
      </c>
      <c r="C166" s="51" t="str">
        <f t="shared" ref="C166:G166" si="55">Z18</f>
        <v>Ireland</v>
      </c>
      <c r="D166" s="51">
        <f t="shared" si="55"/>
        <v>0.71756746064676347</v>
      </c>
      <c r="E166" s="51">
        <f t="shared" si="55"/>
        <v>0.7326741440288006</v>
      </c>
      <c r="F166" s="51">
        <f t="shared" si="55"/>
        <v>0.76487960090918738</v>
      </c>
      <c r="G166" s="51">
        <f t="shared" si="55"/>
        <v>0.81887110214983594</v>
      </c>
    </row>
    <row r="167" spans="2:7" x14ac:dyDescent="0.3">
      <c r="B167" s="50" t="s">
        <v>38</v>
      </c>
      <c r="C167" s="51" t="str">
        <f t="shared" ref="C167:G167" si="56">Z19</f>
        <v>Italy</v>
      </c>
      <c r="D167" s="51">
        <f t="shared" si="56"/>
        <v>0.77917701242809945</v>
      </c>
      <c r="E167" s="51">
        <f t="shared" si="56"/>
        <v>0.79558073900553317</v>
      </c>
      <c r="F167" s="51">
        <f t="shared" si="56"/>
        <v>0.83055132093984241</v>
      </c>
      <c r="G167" s="51">
        <f t="shared" si="56"/>
        <v>0.88917847300618413</v>
      </c>
    </row>
    <row r="168" spans="2:7" x14ac:dyDescent="0.3">
      <c r="B168" s="50" t="s">
        <v>38</v>
      </c>
      <c r="C168" s="51" t="str">
        <f t="shared" ref="C168:G168" si="57">Z20</f>
        <v>Latvia</v>
      </c>
      <c r="D168" s="51">
        <f t="shared" si="57"/>
        <v>0.76037755280748509</v>
      </c>
      <c r="E168" s="51">
        <f t="shared" si="57"/>
        <v>0.77638550128764272</v>
      </c>
      <c r="F168" s="51">
        <f t="shared" si="57"/>
        <v>0.8105123365090775</v>
      </c>
      <c r="G168" s="51">
        <f t="shared" si="57"/>
        <v>0.86772497202736532</v>
      </c>
    </row>
    <row r="169" spans="2:7" x14ac:dyDescent="0.3">
      <c r="B169" s="50" t="s">
        <v>38</v>
      </c>
      <c r="C169" s="51" t="str">
        <f t="shared" ref="C169:G169" si="58">Z21</f>
        <v>Lithuania</v>
      </c>
      <c r="D169" s="51">
        <f t="shared" si="58"/>
        <v>0.73594073405435401</v>
      </c>
      <c r="E169" s="51">
        <f t="shared" si="58"/>
        <v>0.75143422319234043</v>
      </c>
      <c r="F169" s="51">
        <f t="shared" si="58"/>
        <v>0.7844642989370586</v>
      </c>
      <c r="G169" s="51">
        <f t="shared" si="58"/>
        <v>0.83983824945026286</v>
      </c>
    </row>
    <row r="170" spans="2:7" x14ac:dyDescent="0.3">
      <c r="B170" s="50" t="s">
        <v>38</v>
      </c>
      <c r="C170" s="51" t="str">
        <f t="shared" ref="C170:G170" si="59">Z22</f>
        <v>Luxembourg</v>
      </c>
      <c r="D170" s="51">
        <f t="shared" si="59"/>
        <v>0.77917701242809945</v>
      </c>
      <c r="E170" s="51">
        <f t="shared" si="59"/>
        <v>0.79558073900553317</v>
      </c>
      <c r="F170" s="51">
        <f t="shared" si="59"/>
        <v>0.83055132093984241</v>
      </c>
      <c r="G170" s="51">
        <f t="shared" si="59"/>
        <v>0.88917847300618413</v>
      </c>
    </row>
    <row r="171" spans="2:7" x14ac:dyDescent="0.3">
      <c r="B171" s="50" t="s">
        <v>38</v>
      </c>
      <c r="C171" s="51" t="str">
        <f t="shared" ref="C171:G171" si="60">Z23</f>
        <v>Malta</v>
      </c>
      <c r="D171" s="51">
        <f t="shared" si="60"/>
        <v>0.88266859284803056</v>
      </c>
      <c r="E171" s="51">
        <f t="shared" si="60"/>
        <v>0.90125108953956801</v>
      </c>
      <c r="F171" s="51">
        <f t="shared" si="60"/>
        <v>0.94086652204680177</v>
      </c>
      <c r="G171" s="51">
        <f t="shared" si="60"/>
        <v>0.98039215686274506</v>
      </c>
    </row>
    <row r="172" spans="2:7" x14ac:dyDescent="0.3">
      <c r="B172" s="50" t="s">
        <v>38</v>
      </c>
      <c r="C172" s="51" t="str">
        <f t="shared" ref="C172:G172" si="61">Z24</f>
        <v>Netherlands</v>
      </c>
      <c r="D172" s="51">
        <f t="shared" si="61"/>
        <v>0.77917701242809945</v>
      </c>
      <c r="E172" s="51">
        <f t="shared" si="61"/>
        <v>0.79558073900553317</v>
      </c>
      <c r="F172" s="51">
        <f t="shared" si="61"/>
        <v>0.83055132093984241</v>
      </c>
      <c r="G172" s="51">
        <f t="shared" si="61"/>
        <v>0.88917847300618413</v>
      </c>
    </row>
    <row r="173" spans="2:7" x14ac:dyDescent="0.3">
      <c r="B173" s="50" t="s">
        <v>38</v>
      </c>
      <c r="C173" s="51" t="str">
        <f t="shared" ref="C173:G173" si="62">Z25</f>
        <v>Poland</v>
      </c>
      <c r="D173" s="51">
        <f t="shared" si="62"/>
        <v>0.67204984343513319</v>
      </c>
      <c r="E173" s="51">
        <f t="shared" si="62"/>
        <v>0.68619826119166227</v>
      </c>
      <c r="F173" s="51">
        <f t="shared" si="62"/>
        <v>0.71636082212316388</v>
      </c>
      <c r="G173" s="51">
        <f t="shared" si="62"/>
        <v>0.76692746839068138</v>
      </c>
    </row>
    <row r="174" spans="2:7" x14ac:dyDescent="0.3">
      <c r="B174" s="50" t="s">
        <v>38</v>
      </c>
      <c r="C174" s="51" t="str">
        <f t="shared" ref="C174:G174" si="63">Z26</f>
        <v>Portugal</v>
      </c>
      <c r="D174" s="51">
        <f t="shared" si="63"/>
        <v>0.95054565764420784</v>
      </c>
      <c r="E174" s="51">
        <f t="shared" si="63"/>
        <v>0.97055714517355962</v>
      </c>
      <c r="F174" s="51">
        <f t="shared" si="63"/>
        <v>0.98039215686274506</v>
      </c>
      <c r="G174" s="51">
        <f t="shared" si="63"/>
        <v>0.98039215686274506</v>
      </c>
    </row>
    <row r="175" spans="2:7" x14ac:dyDescent="0.3">
      <c r="B175" s="50" t="s">
        <v>38</v>
      </c>
      <c r="C175" s="51" t="str">
        <f t="shared" ref="C175:G175" si="64">Z27</f>
        <v>Romania</v>
      </c>
      <c r="D175" s="51">
        <f t="shared" si="64"/>
        <v>0.53669001362321311</v>
      </c>
      <c r="E175" s="51">
        <f t="shared" si="64"/>
        <v>0.54798875075212283</v>
      </c>
      <c r="F175" s="51">
        <f t="shared" si="64"/>
        <v>0.57207616836760078</v>
      </c>
      <c r="G175" s="51">
        <f t="shared" si="64"/>
        <v>0.61245801554649015</v>
      </c>
    </row>
    <row r="176" spans="2:7" x14ac:dyDescent="0.3">
      <c r="B176" s="50" t="s">
        <v>38</v>
      </c>
      <c r="C176" s="51" t="str">
        <f t="shared" ref="C176:G176" si="65">Z28</f>
        <v>Slovakia</v>
      </c>
      <c r="D176" s="51">
        <f t="shared" si="65"/>
        <v>0.76195691673100774</v>
      </c>
      <c r="E176" s="51">
        <f t="shared" si="65"/>
        <v>0.77799811497797633</v>
      </c>
      <c r="F176" s="51">
        <f t="shared" si="65"/>
        <v>0.8121958343176674</v>
      </c>
      <c r="G176" s="51">
        <f t="shared" si="65"/>
        <v>0.86952730497538533</v>
      </c>
    </row>
    <row r="177" spans="2:7" x14ac:dyDescent="0.3">
      <c r="B177" s="50" t="s">
        <v>38</v>
      </c>
      <c r="C177" s="51" t="str">
        <f t="shared" ref="C177:G177" si="66">Z29</f>
        <v>Slovenia</v>
      </c>
      <c r="D177" s="51">
        <f t="shared" si="66"/>
        <v>0.84140782693941052</v>
      </c>
      <c r="E177" s="51">
        <f t="shared" si="66"/>
        <v>0.85912167592760869</v>
      </c>
      <c r="F177" s="51">
        <f t="shared" si="66"/>
        <v>0.89688526607827257</v>
      </c>
      <c r="G177" s="51">
        <f t="shared" si="66"/>
        <v>0.96019481427203301</v>
      </c>
    </row>
    <row r="178" spans="2:7" x14ac:dyDescent="0.3">
      <c r="B178" s="50" t="s">
        <v>38</v>
      </c>
      <c r="C178" s="51" t="str">
        <f t="shared" ref="C178:G178" si="67">Z30</f>
        <v>Spain</v>
      </c>
      <c r="D178" s="51">
        <f t="shared" si="67"/>
        <v>0.77917701242809945</v>
      </c>
      <c r="E178" s="51">
        <f t="shared" si="67"/>
        <v>0.79558073900553317</v>
      </c>
      <c r="F178" s="51">
        <f t="shared" si="67"/>
        <v>0.83055132093984241</v>
      </c>
      <c r="G178" s="51">
        <f t="shared" si="67"/>
        <v>0.88917847300618413</v>
      </c>
    </row>
    <row r="179" spans="2:7" x14ac:dyDescent="0.3">
      <c r="B179" s="50" t="s">
        <v>38</v>
      </c>
      <c r="C179" s="51" t="str">
        <f t="shared" ref="C179:G179" si="68">Z31</f>
        <v>Sweden</v>
      </c>
      <c r="D179" s="51">
        <f t="shared" si="68"/>
        <v>0.86237002649875605</v>
      </c>
      <c r="E179" s="51">
        <f t="shared" si="68"/>
        <v>0.88052518495136145</v>
      </c>
      <c r="F179" s="51">
        <f t="shared" si="68"/>
        <v>0.9192295886854871</v>
      </c>
      <c r="G179" s="51">
        <f t="shared" si="68"/>
        <v>0.98039215686274506</v>
      </c>
    </row>
    <row r="180" spans="2:7" x14ac:dyDescent="0.3">
      <c r="B180" s="50" t="s">
        <v>38</v>
      </c>
      <c r="C180" s="51" t="str">
        <f t="shared" ref="C180:G180" si="69">Z32</f>
        <v>Switzerland</v>
      </c>
      <c r="D180" s="51">
        <f t="shared" si="69"/>
        <v>0.82136237305568449</v>
      </c>
      <c r="E180" s="51">
        <f t="shared" si="69"/>
        <v>0.83865421248843586</v>
      </c>
      <c r="F180" s="51">
        <f t="shared" si="69"/>
        <v>0.87551813391649891</v>
      </c>
      <c r="G180" s="51">
        <f t="shared" si="69"/>
        <v>0.93731941395766361</v>
      </c>
    </row>
    <row r="181" spans="2:7" x14ac:dyDescent="0.3">
      <c r="B181" s="50" t="s">
        <v>38</v>
      </c>
      <c r="C181" s="51" t="str">
        <f t="shared" ref="C181:G181" si="70">Z33</f>
        <v>United Kingdom</v>
      </c>
      <c r="D181" s="51">
        <f t="shared" si="70"/>
        <v>0.8251714037146054</v>
      </c>
      <c r="E181" s="51">
        <f t="shared" si="70"/>
        <v>0.84254343326649184</v>
      </c>
      <c r="F181" s="51">
        <f t="shared" si="70"/>
        <v>0.87957830945402982</v>
      </c>
      <c r="G181" s="51">
        <f t="shared" si="70"/>
        <v>0.9416661901213732</v>
      </c>
    </row>
    <row r="182" spans="2:7" x14ac:dyDescent="0.3">
      <c r="C182" s="46"/>
      <c r="D182" s="46"/>
      <c r="E182" s="46"/>
      <c r="F182" s="46"/>
      <c r="G182" s="46"/>
    </row>
    <row r="183" spans="2:7" x14ac:dyDescent="0.3">
      <c r="C183" s="46"/>
      <c r="D183" s="46"/>
      <c r="E183" s="46"/>
      <c r="F183" s="46"/>
      <c r="G183" s="46"/>
    </row>
    <row r="184" spans="2:7" x14ac:dyDescent="0.3">
      <c r="C184" s="46"/>
      <c r="D184" s="46"/>
      <c r="E184" s="46"/>
      <c r="F184" s="46"/>
      <c r="G184" s="46"/>
    </row>
    <row r="185" spans="2:7" x14ac:dyDescent="0.3">
      <c r="C185" s="46"/>
      <c r="D185" s="46"/>
      <c r="E185" s="46"/>
      <c r="F185" s="46"/>
      <c r="G185" s="46"/>
    </row>
    <row r="186" spans="2:7" x14ac:dyDescent="0.3">
      <c r="C186" s="46"/>
      <c r="D186" s="46"/>
      <c r="E186" s="46"/>
      <c r="F186" s="46"/>
      <c r="G186" s="46"/>
    </row>
    <row r="187" spans="2:7" x14ac:dyDescent="0.3">
      <c r="C187" s="46"/>
      <c r="D187" s="46"/>
      <c r="E187" s="46"/>
      <c r="F187" s="46"/>
      <c r="G187" s="46"/>
    </row>
    <row r="188" spans="2:7" x14ac:dyDescent="0.3">
      <c r="C188" s="46"/>
      <c r="D188" s="46"/>
      <c r="E188" s="46"/>
      <c r="F188" s="46"/>
      <c r="G188" s="46"/>
    </row>
    <row r="189" spans="2:7" x14ac:dyDescent="0.3">
      <c r="C189" s="46"/>
      <c r="D189" s="46"/>
      <c r="E189" s="46"/>
      <c r="F189" s="46"/>
      <c r="G189" s="46"/>
    </row>
    <row r="190" spans="2:7" x14ac:dyDescent="0.3">
      <c r="C190" s="46"/>
      <c r="D190" s="46"/>
      <c r="E190" s="46"/>
      <c r="F190" s="46"/>
      <c r="G190" s="46"/>
    </row>
    <row r="191" spans="2:7" x14ac:dyDescent="0.3">
      <c r="C191" s="46"/>
      <c r="D191" s="46"/>
      <c r="E191" s="46"/>
      <c r="F191" s="46"/>
      <c r="G191" s="46"/>
    </row>
    <row r="192" spans="2:7" x14ac:dyDescent="0.3">
      <c r="C192" s="46"/>
      <c r="D192" s="46"/>
      <c r="E192" s="46"/>
      <c r="F192" s="46"/>
      <c r="G192" s="46"/>
    </row>
    <row r="193" spans="3:7" x14ac:dyDescent="0.3">
      <c r="C193" s="46"/>
      <c r="D193" s="46"/>
      <c r="E193" s="46"/>
      <c r="F193" s="46"/>
      <c r="G193" s="46"/>
    </row>
    <row r="194" spans="3:7" x14ac:dyDescent="0.3">
      <c r="C194" s="46"/>
      <c r="D194" s="46"/>
      <c r="E194" s="46"/>
      <c r="F194" s="46"/>
      <c r="G194" s="46"/>
    </row>
    <row r="195" spans="3:7" x14ac:dyDescent="0.3">
      <c r="C195" s="46"/>
      <c r="D195" s="46"/>
      <c r="E195" s="46"/>
      <c r="F195" s="46"/>
      <c r="G195" s="46"/>
    </row>
    <row r="196" spans="3:7" x14ac:dyDescent="0.3">
      <c r="C196" s="46"/>
      <c r="D196" s="46"/>
      <c r="E196" s="46"/>
      <c r="F196" s="46"/>
      <c r="G196" s="46"/>
    </row>
    <row r="197" spans="3:7" x14ac:dyDescent="0.3">
      <c r="C197" s="46"/>
      <c r="D197" s="46"/>
      <c r="E197" s="46"/>
      <c r="F197" s="46"/>
      <c r="G197" s="46"/>
    </row>
    <row r="198" spans="3:7" x14ac:dyDescent="0.3">
      <c r="C198" s="46"/>
      <c r="D198" s="46"/>
      <c r="E198" s="46"/>
      <c r="F198" s="46"/>
      <c r="G198" s="46"/>
    </row>
    <row r="199" spans="3:7" x14ac:dyDescent="0.3">
      <c r="C199" s="46"/>
      <c r="D199" s="46"/>
      <c r="E199" s="46"/>
      <c r="F199" s="46"/>
      <c r="G199" s="46"/>
    </row>
    <row r="200" spans="3:7" x14ac:dyDescent="0.3">
      <c r="C200" s="46"/>
      <c r="D200" s="46"/>
      <c r="E200" s="46"/>
      <c r="F200" s="46"/>
      <c r="G200" s="46"/>
    </row>
    <row r="201" spans="3:7" x14ac:dyDescent="0.3">
      <c r="C201" s="46"/>
      <c r="D201" s="46"/>
      <c r="E201" s="46"/>
      <c r="F201" s="46"/>
      <c r="G201" s="46"/>
    </row>
    <row r="202" spans="3:7" x14ac:dyDescent="0.3">
      <c r="C202" s="46"/>
      <c r="D202" s="46"/>
      <c r="E202" s="46"/>
      <c r="F202" s="46"/>
      <c r="G202" s="46"/>
    </row>
    <row r="203" spans="3:7" x14ac:dyDescent="0.3">
      <c r="C203" s="46"/>
      <c r="D203" s="46"/>
      <c r="E203" s="46"/>
      <c r="F203" s="46"/>
      <c r="G203" s="46"/>
    </row>
    <row r="204" spans="3:7" x14ac:dyDescent="0.3">
      <c r="C204" s="46"/>
      <c r="D204" s="46"/>
      <c r="E204" s="46"/>
      <c r="F204" s="46"/>
      <c r="G204" s="46"/>
    </row>
    <row r="205" spans="3:7" x14ac:dyDescent="0.3">
      <c r="C205" s="46"/>
      <c r="D205" s="46"/>
      <c r="E205" s="46"/>
      <c r="F205" s="46"/>
      <c r="G205" s="46"/>
    </row>
    <row r="206" spans="3:7" x14ac:dyDescent="0.3">
      <c r="C206" s="46"/>
      <c r="D206" s="46"/>
      <c r="E206" s="46"/>
      <c r="F206" s="46"/>
      <c r="G206" s="46"/>
    </row>
    <row r="207" spans="3:7" x14ac:dyDescent="0.3">
      <c r="C207" s="46"/>
      <c r="D207" s="46"/>
      <c r="E207" s="46"/>
      <c r="F207" s="46"/>
      <c r="G207" s="46"/>
    </row>
    <row r="208" spans="3:7" x14ac:dyDescent="0.3">
      <c r="C208" s="46"/>
      <c r="D208" s="46"/>
      <c r="E208" s="46"/>
      <c r="F208" s="46"/>
      <c r="G208" s="46"/>
    </row>
    <row r="209" spans="3:7" x14ac:dyDescent="0.3">
      <c r="C209" s="46"/>
      <c r="D209" s="46"/>
      <c r="E209" s="46"/>
      <c r="F209" s="46"/>
      <c r="G209" s="46"/>
    </row>
    <row r="210" spans="3:7" x14ac:dyDescent="0.3">
      <c r="C210" s="46"/>
      <c r="D210" s="46"/>
      <c r="E210" s="46"/>
      <c r="F210" s="46"/>
      <c r="G210" s="46"/>
    </row>
  </sheetData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6302-BE96-4C8F-B2E8-1E82BCD22ED9}">
  <dimension ref="A1:V66"/>
  <sheetViews>
    <sheetView topLeftCell="A4" zoomScale="70" zoomScaleNormal="70" workbookViewId="0">
      <selection activeCell="H38" sqref="H38"/>
    </sheetView>
  </sheetViews>
  <sheetFormatPr defaultRowHeight="14.4" x14ac:dyDescent="0.3"/>
  <cols>
    <col min="1" max="1" width="13" customWidth="1"/>
    <col min="2" max="2" width="15.44140625" bestFit="1" customWidth="1"/>
    <col min="3" max="3" width="16.5546875" bestFit="1" customWidth="1"/>
    <col min="4" max="4" width="19.88671875" bestFit="1" customWidth="1"/>
    <col min="5" max="5" width="18.5546875" bestFit="1" customWidth="1"/>
    <col min="6" max="6" width="25" bestFit="1" customWidth="1"/>
    <col min="7" max="7" width="24.33203125" bestFit="1" customWidth="1"/>
    <col min="8" max="8" width="16.5546875" bestFit="1" customWidth="1"/>
    <col min="9" max="9" width="19.88671875" bestFit="1" customWidth="1"/>
    <col min="10" max="10" width="18.5546875" bestFit="1" customWidth="1"/>
    <col min="11" max="11" width="25" bestFit="1" customWidth="1"/>
    <col min="12" max="12" width="24.33203125" bestFit="1" customWidth="1"/>
    <col min="13" max="13" width="16.5546875" bestFit="1" customWidth="1"/>
    <col min="14" max="14" width="19.88671875" bestFit="1" customWidth="1"/>
    <col min="15" max="15" width="18.5546875" bestFit="1" customWidth="1"/>
    <col min="16" max="16" width="25" bestFit="1" customWidth="1"/>
    <col min="17" max="17" width="24.33203125" bestFit="1" customWidth="1"/>
    <col min="18" max="18" width="16.5546875" bestFit="1" customWidth="1"/>
    <col min="19" max="19" width="19.88671875" bestFit="1" customWidth="1"/>
    <col min="20" max="20" width="18.5546875" bestFit="1" customWidth="1"/>
    <col min="21" max="21" width="25" bestFit="1" customWidth="1"/>
    <col min="22" max="22" width="24.33203125" bestFit="1" customWidth="1"/>
    <col min="23" max="74" width="16.33203125" bestFit="1" customWidth="1"/>
    <col min="75" max="75" width="11.33203125" bestFit="1" customWidth="1"/>
  </cols>
  <sheetData>
    <row r="1" spans="1:22" x14ac:dyDescent="0.3">
      <c r="A1" s="42"/>
      <c r="D1" s="11"/>
      <c r="E1" s="8"/>
      <c r="F1" s="8"/>
      <c r="G1" s="8"/>
    </row>
    <row r="2" spans="1:22" x14ac:dyDescent="0.3">
      <c r="E2" s="13"/>
      <c r="F2" s="13"/>
      <c r="G2" s="13"/>
    </row>
    <row r="3" spans="1:22" x14ac:dyDescent="0.3">
      <c r="C3" s="43" t="s">
        <v>65</v>
      </c>
    </row>
    <row r="4" spans="1:22" x14ac:dyDescent="0.3">
      <c r="C4">
        <v>1</v>
      </c>
      <c r="H4">
        <v>2</v>
      </c>
      <c r="M4">
        <v>3</v>
      </c>
      <c r="R4">
        <v>4</v>
      </c>
    </row>
    <row r="5" spans="1:22" x14ac:dyDescent="0.3">
      <c r="B5" s="43" t="s">
        <v>67</v>
      </c>
      <c r="C5" t="s">
        <v>71</v>
      </c>
      <c r="D5" t="s">
        <v>66</v>
      </c>
      <c r="E5" t="s">
        <v>69</v>
      </c>
      <c r="F5" t="s">
        <v>68</v>
      </c>
      <c r="G5" t="s">
        <v>70</v>
      </c>
      <c r="H5" t="s">
        <v>71</v>
      </c>
      <c r="I5" t="s">
        <v>66</v>
      </c>
      <c r="J5" t="s">
        <v>69</v>
      </c>
      <c r="K5" t="s">
        <v>68</v>
      </c>
      <c r="L5" t="s">
        <v>70</v>
      </c>
      <c r="M5" t="s">
        <v>71</v>
      </c>
      <c r="N5" t="s">
        <v>66</v>
      </c>
      <c r="O5" t="s">
        <v>69</v>
      </c>
      <c r="P5" t="s">
        <v>68</v>
      </c>
      <c r="Q5" t="s">
        <v>70</v>
      </c>
      <c r="R5" t="s">
        <v>71</v>
      </c>
      <c r="S5" t="s">
        <v>66</v>
      </c>
      <c r="T5" t="s">
        <v>69</v>
      </c>
      <c r="U5" t="s">
        <v>68</v>
      </c>
      <c r="V5" t="s">
        <v>70</v>
      </c>
    </row>
    <row r="6" spans="1:22" x14ac:dyDescent="0.3">
      <c r="B6" s="44" t="s">
        <v>12</v>
      </c>
      <c r="C6" s="45">
        <v>0.56816081216689873</v>
      </c>
      <c r="D6" s="45">
        <v>0.85584973252739782</v>
      </c>
      <c r="E6" s="45">
        <v>0.55647131861414012</v>
      </c>
      <c r="F6" s="45">
        <v>0.89078552048806903</v>
      </c>
      <c r="G6" s="45">
        <v>0.6302005700776846</v>
      </c>
      <c r="H6" s="45">
        <v>0.58012209242304402</v>
      </c>
      <c r="I6" s="45">
        <v>0.87386762163323783</v>
      </c>
      <c r="J6" s="45">
        <v>0.56818650426917461</v>
      </c>
      <c r="K6" s="45">
        <v>0.90953889986676528</v>
      </c>
      <c r="L6" s="45">
        <v>0.64346795050037264</v>
      </c>
      <c r="M6" s="45">
        <v>0.60562196461746343</v>
      </c>
      <c r="N6" s="45">
        <v>0.91227938522151197</v>
      </c>
      <c r="O6" s="45">
        <v>0.5931617352260613</v>
      </c>
      <c r="P6" s="45">
        <v>0.94951863172904072</v>
      </c>
      <c r="Q6" s="45">
        <v>0.67175225601687261</v>
      </c>
      <c r="R6" s="45">
        <v>0.64837175035516681</v>
      </c>
      <c r="S6" s="45">
        <v>0.97667557711950115</v>
      </c>
      <c r="T6" s="45">
        <v>0.63503197535966571</v>
      </c>
      <c r="U6" s="45">
        <v>0.98039215686274506</v>
      </c>
      <c r="V6" s="45">
        <v>0.71917006232394598</v>
      </c>
    </row>
    <row r="7" spans="1:22" x14ac:dyDescent="0.3">
      <c r="B7" s="44" t="s">
        <v>1</v>
      </c>
      <c r="C7" s="45">
        <v>0.78241870537941627</v>
      </c>
      <c r="D7" s="45">
        <v>0.82520016298011944</v>
      </c>
      <c r="E7" s="45">
        <v>0.57353897739535931</v>
      </c>
      <c r="F7" s="45">
        <v>0.79173554569326288</v>
      </c>
      <c r="G7" s="45">
        <v>0.74363856608594514</v>
      </c>
      <c r="H7" s="45">
        <v>0.79889067812424619</v>
      </c>
      <c r="I7" s="45">
        <v>0.84257279799022722</v>
      </c>
      <c r="J7" s="45">
        <v>0.5856134821826301</v>
      </c>
      <c r="K7" s="45">
        <v>0.80840366244469997</v>
      </c>
      <c r="L7" s="45">
        <v>0.75929411484564935</v>
      </c>
      <c r="M7" s="45">
        <v>0.83400675188794915</v>
      </c>
      <c r="N7" s="45">
        <v>0.87960896493485252</v>
      </c>
      <c r="O7" s="45">
        <v>0.61135473414670161</v>
      </c>
      <c r="P7" s="45">
        <v>0.84393788936534608</v>
      </c>
      <c r="Q7" s="45">
        <v>0.79266968033337015</v>
      </c>
      <c r="R7" s="45">
        <v>0.89287781672709865</v>
      </c>
      <c r="S7" s="45">
        <v>0.94169900951848906</v>
      </c>
      <c r="T7" s="45">
        <v>0.6545091859688219</v>
      </c>
      <c r="U7" s="45">
        <v>0.90350997567348823</v>
      </c>
      <c r="V7" s="45">
        <v>0.848622834239255</v>
      </c>
    </row>
    <row r="8" spans="1:22" x14ac:dyDescent="0.3">
      <c r="B8" s="44" t="s">
        <v>19</v>
      </c>
      <c r="C8" s="45">
        <v>0.97226337196331403</v>
      </c>
      <c r="D8" s="45">
        <v>0.85408322395654868</v>
      </c>
      <c r="E8" s="45">
        <v>0.65409789838518062</v>
      </c>
      <c r="F8" s="45">
        <v>0.74678793700622492</v>
      </c>
      <c r="G8" s="45">
        <v>0.67850478386107571</v>
      </c>
      <c r="H8" s="45">
        <v>0.98039215686274506</v>
      </c>
      <c r="I8" s="45">
        <v>0.87206392340826544</v>
      </c>
      <c r="J8" s="45">
        <v>0.66786838045644747</v>
      </c>
      <c r="K8" s="45">
        <v>0.7625097883116192</v>
      </c>
      <c r="L8" s="45">
        <v>0.69278909510025621</v>
      </c>
      <c r="M8" s="45">
        <v>0.98039215686274506</v>
      </c>
      <c r="N8" s="45">
        <v>0.91039640355807927</v>
      </c>
      <c r="O8" s="45">
        <v>0.69722523234464295</v>
      </c>
      <c r="P8" s="45">
        <v>0.79602670208355841</v>
      </c>
      <c r="Q8" s="45">
        <v>0.7232413630167509</v>
      </c>
      <c r="R8" s="45">
        <v>0.98039215686274506</v>
      </c>
      <c r="S8" s="45">
        <v>0.97465967910335549</v>
      </c>
      <c r="T8" s="45">
        <v>0.74644113109838262</v>
      </c>
      <c r="U8" s="45">
        <v>0.85221682223063333</v>
      </c>
      <c r="V8" s="45">
        <v>0.7742936945238158</v>
      </c>
    </row>
    <row r="9" spans="1:22" x14ac:dyDescent="0.3">
      <c r="B9" s="44" t="s">
        <v>22</v>
      </c>
      <c r="C9" s="45">
        <v>0.88475736961027474</v>
      </c>
      <c r="D9" s="45">
        <v>0.85023848354906228</v>
      </c>
      <c r="E9" s="45">
        <v>0.60786324354321608</v>
      </c>
      <c r="F9" s="45">
        <v>0.81482627535741525</v>
      </c>
      <c r="G9" s="45">
        <v>0.66315430013182231</v>
      </c>
      <c r="H9" s="45">
        <v>0.90338384054943854</v>
      </c>
      <c r="I9" s="45">
        <v>0.86813824109746363</v>
      </c>
      <c r="J9" s="45">
        <v>0.62066036445991524</v>
      </c>
      <c r="K9" s="45">
        <v>0.83198051273336082</v>
      </c>
      <c r="L9" s="45">
        <v>0.67711544329249229</v>
      </c>
      <c r="M9" s="45">
        <v>0.94309302035380926</v>
      </c>
      <c r="N9" s="45">
        <v>0.90629816378306627</v>
      </c>
      <c r="O9" s="45">
        <v>0.64794213872188955</v>
      </c>
      <c r="P9" s="45">
        <v>0.86855108472164033</v>
      </c>
      <c r="Q9" s="45">
        <v>0.70687875948117329</v>
      </c>
      <c r="R9" s="45">
        <v>0.98039215686274506</v>
      </c>
      <c r="S9" s="45">
        <v>0.9702721518148123</v>
      </c>
      <c r="T9" s="45">
        <v>0.69367923086696415</v>
      </c>
      <c r="U9" s="45">
        <v>0.92986057305493264</v>
      </c>
      <c r="V9" s="45">
        <v>0.75677608367984428</v>
      </c>
    </row>
    <row r="10" spans="1:22" x14ac:dyDescent="0.3">
      <c r="B10" s="44" t="s">
        <v>28</v>
      </c>
      <c r="C10" s="45">
        <v>0.67447360588652727</v>
      </c>
      <c r="D10" s="45">
        <v>0.85023848354906228</v>
      </c>
      <c r="E10" s="45">
        <v>0.61792338383295109</v>
      </c>
      <c r="F10" s="45">
        <v>0.78811292455973381</v>
      </c>
      <c r="G10" s="45">
        <v>0.63786165326280686</v>
      </c>
      <c r="H10" s="45">
        <v>0.68867305022098058</v>
      </c>
      <c r="I10" s="45">
        <v>0.86813824109746363</v>
      </c>
      <c r="J10" s="45">
        <v>0.63093229717680277</v>
      </c>
      <c r="K10" s="45">
        <v>0.80470477560309672</v>
      </c>
      <c r="L10" s="45">
        <v>0.65129031964728712</v>
      </c>
      <c r="M10" s="45">
        <v>0.71894439308783686</v>
      </c>
      <c r="N10" s="45">
        <v>0.90629816378306627</v>
      </c>
      <c r="O10" s="45">
        <v>0.65866558496479399</v>
      </c>
      <c r="P10" s="45">
        <v>0.84007641409114486</v>
      </c>
      <c r="Q10" s="45">
        <v>0.67991846556584912</v>
      </c>
      <c r="R10" s="45">
        <v>0.76969340907050765</v>
      </c>
      <c r="S10" s="45">
        <v>0.9702721518148123</v>
      </c>
      <c r="T10" s="45">
        <v>0.70515962625642659</v>
      </c>
      <c r="U10" s="45">
        <v>0.89937592567404911</v>
      </c>
      <c r="V10" s="45">
        <v>0.7279127101940267</v>
      </c>
    </row>
    <row r="11" spans="1:22" x14ac:dyDescent="0.3">
      <c r="B11" s="44" t="s">
        <v>13</v>
      </c>
      <c r="C11" s="45">
        <v>0.87137145674435279</v>
      </c>
      <c r="D11" s="45">
        <v>0.87632099638531225</v>
      </c>
      <c r="E11" s="45">
        <v>0.61900491949830494</v>
      </c>
      <c r="F11" s="45">
        <v>0.81482627535741525</v>
      </c>
      <c r="G11" s="45">
        <v>0.73493017474048872</v>
      </c>
      <c r="H11" s="45">
        <v>0.88971611899160219</v>
      </c>
      <c r="I11" s="45">
        <v>0.89476985946710819</v>
      </c>
      <c r="J11" s="45">
        <v>0.63203660201405876</v>
      </c>
      <c r="K11" s="45">
        <v>0.83198051273336082</v>
      </c>
      <c r="L11" s="45">
        <v>0.75040238894555167</v>
      </c>
      <c r="M11" s="45">
        <v>0.92882451982639791</v>
      </c>
      <c r="N11" s="45">
        <v>0.93410040274038753</v>
      </c>
      <c r="O11" s="45">
        <v>0.65981843067401735</v>
      </c>
      <c r="P11" s="45">
        <v>0.86855108472164033</v>
      </c>
      <c r="Q11" s="45">
        <v>0.78338710933876265</v>
      </c>
      <c r="R11" s="45">
        <v>0.98039215686274506</v>
      </c>
      <c r="S11" s="45">
        <v>0.98039215686274506</v>
      </c>
      <c r="T11" s="45">
        <v>0.70639384930983029</v>
      </c>
      <c r="U11" s="45">
        <v>0.92986057305493264</v>
      </c>
      <c r="V11" s="45">
        <v>0.83868502293914582</v>
      </c>
    </row>
    <row r="12" spans="1:22" x14ac:dyDescent="0.3">
      <c r="B12" s="44" t="s">
        <v>17</v>
      </c>
      <c r="C12" s="45">
        <v>0.73508249945179183</v>
      </c>
      <c r="D12" s="45">
        <v>0.79825443654375061</v>
      </c>
      <c r="E12" s="45">
        <v>0.61792338383295109</v>
      </c>
      <c r="F12" s="45">
        <v>0.76199482553388831</v>
      </c>
      <c r="G12" s="45">
        <v>0.69908413219277366</v>
      </c>
      <c r="H12" s="45">
        <v>0.75055792049288228</v>
      </c>
      <c r="I12" s="45">
        <v>0.81505979310256649</v>
      </c>
      <c r="J12" s="45">
        <v>0.63093229717680277</v>
      </c>
      <c r="K12" s="45">
        <v>0.7780368218609176</v>
      </c>
      <c r="L12" s="45">
        <v>0.7138016928705162</v>
      </c>
      <c r="M12" s="45">
        <v>0.78354947743762426</v>
      </c>
      <c r="N12" s="45">
        <v>0.85088659719498694</v>
      </c>
      <c r="O12" s="45">
        <v>0.65866558496479399</v>
      </c>
      <c r="P12" s="45">
        <v>0.81223624260205685</v>
      </c>
      <c r="Q12" s="45">
        <v>0.74517759145823126</v>
      </c>
      <c r="R12" s="45">
        <v>0.83885885231557422</v>
      </c>
      <c r="S12" s="45">
        <v>0.91094918052639795</v>
      </c>
      <c r="T12" s="45">
        <v>0.70515962625642659</v>
      </c>
      <c r="U12" s="45">
        <v>0.86957056560926094</v>
      </c>
      <c r="V12" s="45">
        <v>0.79777836261998869</v>
      </c>
    </row>
    <row r="13" spans="1:22" x14ac:dyDescent="0.3">
      <c r="B13" s="44" t="s">
        <v>25</v>
      </c>
      <c r="C13" s="45">
        <v>0.77917701242809945</v>
      </c>
      <c r="D13" s="45">
        <v>0.86075229299586042</v>
      </c>
      <c r="E13" s="45">
        <v>0.61637090044074139</v>
      </c>
      <c r="F13" s="45">
        <v>0.77812719298201394</v>
      </c>
      <c r="G13" s="45">
        <v>0.73358305858742401</v>
      </c>
      <c r="H13" s="45">
        <v>0.79558073900553317</v>
      </c>
      <c r="I13" s="45">
        <v>0.87887339390103658</v>
      </c>
      <c r="J13" s="45">
        <v>0.62934712992370434</v>
      </c>
      <c r="K13" s="45">
        <v>0.7945088180974248</v>
      </c>
      <c r="L13" s="45">
        <v>0.74902691245242248</v>
      </c>
      <c r="M13" s="45">
        <v>0.83055132093984241</v>
      </c>
      <c r="N13" s="45">
        <v>0.91750519143514797</v>
      </c>
      <c r="O13" s="45">
        <v>0.65701074003024074</v>
      </c>
      <c r="P13" s="45">
        <v>0.82943228262917967</v>
      </c>
      <c r="Q13" s="45">
        <v>0.78195117234044087</v>
      </c>
      <c r="R13" s="45">
        <v>0.88917847300618413</v>
      </c>
      <c r="S13" s="45">
        <v>0.98039215686274506</v>
      </c>
      <c r="T13" s="45">
        <v>0.70338796873825782</v>
      </c>
      <c r="U13" s="45">
        <v>0.88798044375594531</v>
      </c>
      <c r="V13" s="45">
        <v>0.83714772568211904</v>
      </c>
    </row>
    <row r="14" spans="1:22" x14ac:dyDescent="0.3">
      <c r="B14" s="44" t="s">
        <v>11</v>
      </c>
      <c r="C14" s="45">
        <v>0.7289109971066553</v>
      </c>
      <c r="D14" s="45">
        <v>0.85023848354906228</v>
      </c>
      <c r="E14" s="45">
        <v>0.63718729495578552</v>
      </c>
      <c r="F14" s="45">
        <v>0.83051789900539252</v>
      </c>
      <c r="G14" s="45">
        <v>0.64140050887596234</v>
      </c>
      <c r="H14" s="45">
        <v>0.74425649178258479</v>
      </c>
      <c r="I14" s="45">
        <v>0.86813824109746363</v>
      </c>
      <c r="J14" s="45">
        <v>0.65060176432327577</v>
      </c>
      <c r="K14" s="45">
        <v>0.84800248635287456</v>
      </c>
      <c r="L14" s="45">
        <v>0.65490367748387734</v>
      </c>
      <c r="M14" s="45">
        <v>0.77697106284995121</v>
      </c>
      <c r="N14" s="45">
        <v>0.90629816378306627</v>
      </c>
      <c r="O14" s="45">
        <v>0.67919964407374933</v>
      </c>
      <c r="P14" s="45">
        <v>0.88527732091783606</v>
      </c>
      <c r="Q14" s="45">
        <v>0.68369065231833348</v>
      </c>
      <c r="R14" s="45">
        <v>0.8318160790511242</v>
      </c>
      <c r="S14" s="45">
        <v>0.9702721518148123</v>
      </c>
      <c r="T14" s="45">
        <v>0.72714314836130822</v>
      </c>
      <c r="U14" s="45">
        <v>0.9477674847473303</v>
      </c>
      <c r="V14" s="45">
        <v>0.73195116895256873</v>
      </c>
    </row>
    <row r="15" spans="1:22" x14ac:dyDescent="0.3">
      <c r="B15" s="44" t="s">
        <v>3</v>
      </c>
      <c r="C15" s="45">
        <v>0.91622274985803553</v>
      </c>
      <c r="D15" s="45">
        <v>0.8567889861233865</v>
      </c>
      <c r="E15" s="45">
        <v>0.55859418247354076</v>
      </c>
      <c r="F15" s="45">
        <v>0.89544521972949775</v>
      </c>
      <c r="G15" s="45">
        <v>0.63028867264572763</v>
      </c>
      <c r="H15" s="45">
        <v>0.93551164985504676</v>
      </c>
      <c r="I15" s="45">
        <v>0.87482664898914198</v>
      </c>
      <c r="J15" s="45">
        <v>0.57035405999929956</v>
      </c>
      <c r="K15" s="45">
        <v>0.91429669803959246</v>
      </c>
      <c r="L15" s="45">
        <v>0.64355790785932177</v>
      </c>
      <c r="M15" s="45">
        <v>0.9766330410574664</v>
      </c>
      <c r="N15" s="45">
        <v>0.91328056762602727</v>
      </c>
      <c r="O15" s="45">
        <v>0.59542456813113676</v>
      </c>
      <c r="P15" s="45">
        <v>0.95448556388748651</v>
      </c>
      <c r="Q15" s="45">
        <v>0.67184616754544579</v>
      </c>
      <c r="R15" s="45">
        <v>0.98039215686274506</v>
      </c>
      <c r="S15" s="45">
        <v>0.97774743122315855</v>
      </c>
      <c r="T15" s="45">
        <v>0.63745453764627591</v>
      </c>
      <c r="U15" s="45">
        <v>0.98039215686274506</v>
      </c>
      <c r="V15" s="45">
        <v>0.71927060290159506</v>
      </c>
    </row>
    <row r="16" spans="1:22" x14ac:dyDescent="0.3">
      <c r="B16" s="44" t="s">
        <v>2</v>
      </c>
      <c r="C16" s="45">
        <v>0.51284143976524399</v>
      </c>
      <c r="D16" s="45">
        <v>0.85681677329899208</v>
      </c>
      <c r="E16" s="45">
        <v>0.56738123236272564</v>
      </c>
      <c r="F16" s="45">
        <v>0.87325621755424299</v>
      </c>
      <c r="G16" s="45">
        <v>0.63064050530939353</v>
      </c>
      <c r="H16" s="45">
        <v>0.52363810165503855</v>
      </c>
      <c r="I16" s="45">
        <v>0.87485502115791824</v>
      </c>
      <c r="J16" s="45">
        <v>0.57932610041246724</v>
      </c>
      <c r="K16" s="45">
        <v>0.89164055897643757</v>
      </c>
      <c r="L16" s="45">
        <v>0.64391714752643348</v>
      </c>
      <c r="M16" s="45">
        <v>0.5466551610684468</v>
      </c>
      <c r="N16" s="45">
        <v>0.91331018692310129</v>
      </c>
      <c r="O16" s="45">
        <v>0.6047909839470812</v>
      </c>
      <c r="P16" s="45">
        <v>0.93083355057979733</v>
      </c>
      <c r="Q16" s="45">
        <v>0.67222119796715574</v>
      </c>
      <c r="R16" s="45">
        <v>0.58524258420269015</v>
      </c>
      <c r="S16" s="45">
        <v>0.97777914129414378</v>
      </c>
      <c r="T16" s="45">
        <v>0.64748211222569862</v>
      </c>
      <c r="U16" s="45">
        <v>0.98039215686274506</v>
      </c>
      <c r="V16" s="45">
        <v>0.71967210605895504</v>
      </c>
    </row>
    <row r="17" spans="2:22" x14ac:dyDescent="0.3">
      <c r="B17" s="44" t="s">
        <v>16</v>
      </c>
      <c r="C17" s="45">
        <v>0.77917701242809945</v>
      </c>
      <c r="D17" s="45">
        <v>0.83208233402088627</v>
      </c>
      <c r="E17" s="45">
        <v>0.60752402917037984</v>
      </c>
      <c r="F17" s="45">
        <v>0.78711568383728026</v>
      </c>
      <c r="G17" s="45">
        <v>0.62696735370959089</v>
      </c>
      <c r="H17" s="45">
        <v>0.79558073900553317</v>
      </c>
      <c r="I17" s="45">
        <v>0.84959985684237871</v>
      </c>
      <c r="J17" s="45">
        <v>0.62031400873186149</v>
      </c>
      <c r="K17" s="45">
        <v>0.80368654033911768</v>
      </c>
      <c r="L17" s="45">
        <v>0.64016666641926645</v>
      </c>
      <c r="M17" s="45">
        <v>0.83055132093984241</v>
      </c>
      <c r="N17" s="45">
        <v>0.88694490549479077</v>
      </c>
      <c r="O17" s="45">
        <v>0.64758055856622898</v>
      </c>
      <c r="P17" s="45">
        <v>0.83901342123314482</v>
      </c>
      <c r="Q17" s="45">
        <v>0.66830586054758578</v>
      </c>
      <c r="R17" s="45">
        <v>0.88917847300618413</v>
      </c>
      <c r="S17" s="45">
        <v>0.94955278117677622</v>
      </c>
      <c r="T17" s="45">
        <v>0.69329212740619828</v>
      </c>
      <c r="U17" s="45">
        <v>0.89823789802607279</v>
      </c>
      <c r="V17" s="45">
        <v>0.71548039188035661</v>
      </c>
    </row>
    <row r="18" spans="2:22" x14ac:dyDescent="0.3">
      <c r="B18" s="44" t="s">
        <v>15</v>
      </c>
      <c r="C18" s="45">
        <v>0.59873708425840511</v>
      </c>
      <c r="D18" s="45">
        <v>0.86255457794650592</v>
      </c>
      <c r="E18" s="45">
        <v>0.61883002124937458</v>
      </c>
      <c r="F18" s="45">
        <v>0.81482627535741525</v>
      </c>
      <c r="G18" s="45">
        <v>0.73072555446804055</v>
      </c>
      <c r="H18" s="45">
        <v>0.61134207550595043</v>
      </c>
      <c r="I18" s="45">
        <v>0.88071362169274814</v>
      </c>
      <c r="J18" s="45">
        <v>0.63185802169672989</v>
      </c>
      <c r="K18" s="45">
        <v>0.83198051273336082</v>
      </c>
      <c r="L18" s="45">
        <v>0.74610925035157827</v>
      </c>
      <c r="M18" s="45">
        <v>0.63821425464906911</v>
      </c>
      <c r="N18" s="45">
        <v>0.91942630836056127</v>
      </c>
      <c r="O18" s="45">
        <v>0.65963200067241035</v>
      </c>
      <c r="P18" s="45">
        <v>0.86855108472164033</v>
      </c>
      <c r="Q18" s="45">
        <v>0.77890526135604321</v>
      </c>
      <c r="R18" s="45">
        <v>0.68326467262429758</v>
      </c>
      <c r="S18" s="45">
        <v>0.98039215686274506</v>
      </c>
      <c r="T18" s="45">
        <v>0.70619425954340398</v>
      </c>
      <c r="U18" s="45">
        <v>0.92986057305493264</v>
      </c>
      <c r="V18" s="45">
        <v>0.83388680921646974</v>
      </c>
    </row>
    <row r="19" spans="2:22" x14ac:dyDescent="0.3">
      <c r="B19" s="44" t="s">
        <v>18</v>
      </c>
      <c r="C19" s="45">
        <v>0.71756746064676347</v>
      </c>
      <c r="D19" s="45">
        <v>0.84606112735733574</v>
      </c>
      <c r="E19" s="45">
        <v>0.6388273786471671</v>
      </c>
      <c r="F19" s="45">
        <v>0.81456054875714379</v>
      </c>
      <c r="G19" s="45">
        <v>0.6124757988706</v>
      </c>
      <c r="H19" s="45">
        <v>0.7326741440288006</v>
      </c>
      <c r="I19" s="45">
        <v>0.86387294056485864</v>
      </c>
      <c r="J19" s="45">
        <v>0.65227637609237055</v>
      </c>
      <c r="K19" s="45">
        <v>0.83170919188887305</v>
      </c>
      <c r="L19" s="45">
        <v>0.62537002621524429</v>
      </c>
      <c r="M19" s="45">
        <v>0.76487960090918738</v>
      </c>
      <c r="N19" s="45">
        <v>0.90184537751276439</v>
      </c>
      <c r="O19" s="45">
        <v>0.68094786515137584</v>
      </c>
      <c r="P19" s="45">
        <v>0.86826783768618621</v>
      </c>
      <c r="Q19" s="45">
        <v>0.65285881857635375</v>
      </c>
      <c r="R19" s="45">
        <v>0.81887110214983594</v>
      </c>
      <c r="S19" s="45">
        <v>0.96550505121954777</v>
      </c>
      <c r="T19" s="45">
        <v>0.72901477327970832</v>
      </c>
      <c r="U19" s="45">
        <v>0.92955733211109348</v>
      </c>
      <c r="V19" s="45">
        <v>0.69894297047586129</v>
      </c>
    </row>
    <row r="20" spans="2:22" x14ac:dyDescent="0.3">
      <c r="B20" s="44" t="s">
        <v>5</v>
      </c>
      <c r="C20" s="45">
        <v>0.77917701242809945</v>
      </c>
      <c r="D20" s="45">
        <v>0.81204549442711138</v>
      </c>
      <c r="E20" s="45">
        <v>0.60179761477905358</v>
      </c>
      <c r="F20" s="45">
        <v>0.77442773319499325</v>
      </c>
      <c r="G20" s="45">
        <v>0.64625089651943557</v>
      </c>
      <c r="H20" s="45">
        <v>0.79558073900553317</v>
      </c>
      <c r="I20" s="45">
        <v>0.82914118904662948</v>
      </c>
      <c r="J20" s="45">
        <v>0.61446703824808635</v>
      </c>
      <c r="K20" s="45">
        <v>0.79073147494646689</v>
      </c>
      <c r="L20" s="45">
        <v>0.65985617855142376</v>
      </c>
      <c r="M20" s="45">
        <v>0.83055132093984241</v>
      </c>
      <c r="N20" s="45">
        <v>0.86558695559812948</v>
      </c>
      <c r="O20" s="45">
        <v>0.64147657839085936</v>
      </c>
      <c r="P20" s="45">
        <v>0.82548890241664119</v>
      </c>
      <c r="Q20" s="45">
        <v>0.68886084574049722</v>
      </c>
      <c r="R20" s="45">
        <v>0.88917847300618413</v>
      </c>
      <c r="S20" s="45">
        <v>0.92668721128740938</v>
      </c>
      <c r="T20" s="45">
        <v>0.68675727804197895</v>
      </c>
      <c r="U20" s="45">
        <v>0.8837587072931099</v>
      </c>
      <c r="V20" s="45">
        <v>0.73748631720453239</v>
      </c>
    </row>
    <row r="21" spans="2:22" x14ac:dyDescent="0.3">
      <c r="B21" s="44" t="s">
        <v>23</v>
      </c>
      <c r="C21" s="45">
        <v>0.76037755280748509</v>
      </c>
      <c r="D21" s="45">
        <v>0.84502550569350121</v>
      </c>
      <c r="E21" s="45">
        <v>0.59753809771161204</v>
      </c>
      <c r="F21" s="45">
        <v>0.87598909730232766</v>
      </c>
      <c r="G21" s="45">
        <v>0.70504366614081104</v>
      </c>
      <c r="H21" s="45">
        <v>0.77638550128764272</v>
      </c>
      <c r="I21" s="45">
        <v>0.86281551633968023</v>
      </c>
      <c r="J21" s="45">
        <v>0.6101178471371197</v>
      </c>
      <c r="K21" s="45">
        <v>0.89443097303500829</v>
      </c>
      <c r="L21" s="45">
        <v>0.71988669069114397</v>
      </c>
      <c r="M21" s="45">
        <v>0.8105123365090775</v>
      </c>
      <c r="N21" s="45">
        <v>0.90074147310186381</v>
      </c>
      <c r="O21" s="45">
        <v>0.63693621404424572</v>
      </c>
      <c r="P21" s="45">
        <v>0.93374662020138233</v>
      </c>
      <c r="Q21" s="45">
        <v>0.75153006171053482</v>
      </c>
      <c r="R21" s="45">
        <v>0.86772497202736532</v>
      </c>
      <c r="S21" s="45">
        <v>0.96432322414434846</v>
      </c>
      <c r="T21" s="45">
        <v>0.68189641738854545</v>
      </c>
      <c r="U21" s="45">
        <v>0.98039215686274506</v>
      </c>
      <c r="V21" s="45">
        <v>0.80457924253716084</v>
      </c>
    </row>
    <row r="22" spans="2:22" x14ac:dyDescent="0.3">
      <c r="B22" s="44" t="s">
        <v>24</v>
      </c>
      <c r="C22" s="45">
        <v>0.73594073405435401</v>
      </c>
      <c r="D22" s="45">
        <v>0.87611115987174748</v>
      </c>
      <c r="E22" s="45">
        <v>0.62761911919175206</v>
      </c>
      <c r="F22" s="45">
        <v>0.81482627535741525</v>
      </c>
      <c r="G22" s="45">
        <v>0.74241575339686738</v>
      </c>
      <c r="H22" s="45">
        <v>0.75143422319234043</v>
      </c>
      <c r="I22" s="45">
        <v>0.8945556053427316</v>
      </c>
      <c r="J22" s="45">
        <v>0.64083215327999954</v>
      </c>
      <c r="K22" s="45">
        <v>0.83198051273336082</v>
      </c>
      <c r="L22" s="45">
        <v>0.75804555873153823</v>
      </c>
      <c r="M22" s="45">
        <v>0.7844642989370586</v>
      </c>
      <c r="N22" s="45">
        <v>0.93387673085230216</v>
      </c>
      <c r="O22" s="45">
        <v>0.66900059957802138</v>
      </c>
      <c r="P22" s="45">
        <v>0.86855108472164033</v>
      </c>
      <c r="Q22" s="45">
        <v>0.79136624263182553</v>
      </c>
      <c r="R22" s="45">
        <v>0.83983824945026286</v>
      </c>
      <c r="S22" s="45">
        <v>0.98039215686274506</v>
      </c>
      <c r="T22" s="45">
        <v>0.71622417131294058</v>
      </c>
      <c r="U22" s="45">
        <v>0.92986057305493264</v>
      </c>
      <c r="V22" s="45">
        <v>0.84722738917054274</v>
      </c>
    </row>
    <row r="23" spans="2:22" x14ac:dyDescent="0.3">
      <c r="B23" s="44" t="s">
        <v>27</v>
      </c>
      <c r="C23" s="45">
        <v>0.77917701242809945</v>
      </c>
      <c r="D23" s="45">
        <v>0.86127818629026098</v>
      </c>
      <c r="E23" s="45">
        <v>0.61792338383295109</v>
      </c>
      <c r="F23" s="45">
        <v>0.81558363624553121</v>
      </c>
      <c r="G23" s="45">
        <v>0.77417419125522813</v>
      </c>
      <c r="H23" s="45">
        <v>0.79558073900553317</v>
      </c>
      <c r="I23" s="45">
        <v>0.87941035863321371</v>
      </c>
      <c r="J23" s="45">
        <v>0.63093229717680277</v>
      </c>
      <c r="K23" s="45">
        <v>0.8327538180612265</v>
      </c>
      <c r="L23" s="45">
        <v>0.79047259528165403</v>
      </c>
      <c r="M23" s="45">
        <v>0.83055132093984241</v>
      </c>
      <c r="N23" s="45">
        <v>0.9180657590126956</v>
      </c>
      <c r="O23" s="45">
        <v>0.65866558496479399</v>
      </c>
      <c r="P23" s="45">
        <v>0.86935838149248923</v>
      </c>
      <c r="Q23" s="45">
        <v>0.82521864342590256</v>
      </c>
      <c r="R23" s="45">
        <v>0.88917847300618413</v>
      </c>
      <c r="S23" s="45">
        <v>0.98039215686274506</v>
      </c>
      <c r="T23" s="45">
        <v>0.70515962625642659</v>
      </c>
      <c r="U23" s="45">
        <v>0.93072485548019446</v>
      </c>
      <c r="V23" s="45">
        <v>0.88346937119714275</v>
      </c>
    </row>
    <row r="24" spans="2:22" x14ac:dyDescent="0.3">
      <c r="B24" s="44" t="s">
        <v>29</v>
      </c>
      <c r="C24" s="45">
        <v>0.88266859284803056</v>
      </c>
      <c r="D24" s="45">
        <v>0.85023848354906228</v>
      </c>
      <c r="E24" s="45">
        <v>0.61792338383295109</v>
      </c>
      <c r="F24" s="45">
        <v>0.78501659074535024</v>
      </c>
      <c r="G24" s="45">
        <v>0.77040600711569418</v>
      </c>
      <c r="H24" s="45">
        <v>0.90125108953956801</v>
      </c>
      <c r="I24" s="45">
        <v>0.86813824109746363</v>
      </c>
      <c r="J24" s="45">
        <v>0.63093229717680277</v>
      </c>
      <c r="K24" s="45">
        <v>0.80154325581367347</v>
      </c>
      <c r="L24" s="45">
        <v>0.78662508094970873</v>
      </c>
      <c r="M24" s="45">
        <v>0.94086652204680177</v>
      </c>
      <c r="N24" s="45">
        <v>0.90629816378306627</v>
      </c>
      <c r="O24" s="45">
        <v>0.65866558496479399</v>
      </c>
      <c r="P24" s="45">
        <v>0.83677592639888965</v>
      </c>
      <c r="Q24" s="45">
        <v>0.82120200758486073</v>
      </c>
      <c r="R24" s="45">
        <v>0.98039215686274506</v>
      </c>
      <c r="S24" s="45">
        <v>0.9702721518148123</v>
      </c>
      <c r="T24" s="45">
        <v>0.70515962625642659</v>
      </c>
      <c r="U24" s="45">
        <v>0.89584246237998777</v>
      </c>
      <c r="V24" s="45">
        <v>0.87916920812026267</v>
      </c>
    </row>
    <row r="25" spans="2:22" x14ac:dyDescent="0.3">
      <c r="B25" s="44" t="s">
        <v>8</v>
      </c>
      <c r="C25" s="45">
        <v>0.77917701242809945</v>
      </c>
      <c r="D25" s="45">
        <v>0.84078157609561832</v>
      </c>
      <c r="E25" s="45">
        <v>0.61792338383295109</v>
      </c>
      <c r="F25" s="45">
        <v>0.8224443985924228</v>
      </c>
      <c r="G25" s="45">
        <v>0.68374892728273995</v>
      </c>
      <c r="H25" s="45">
        <v>0.79558073900553317</v>
      </c>
      <c r="I25" s="45">
        <v>0.85848224085552616</v>
      </c>
      <c r="J25" s="45">
        <v>0.63093229717680277</v>
      </c>
      <c r="K25" s="45">
        <v>0.83975901751015813</v>
      </c>
      <c r="L25" s="45">
        <v>0.69814364154132391</v>
      </c>
      <c r="M25" s="45">
        <v>0.83055132093984241</v>
      </c>
      <c r="N25" s="45">
        <v>0.89621772397005472</v>
      </c>
      <c r="O25" s="45">
        <v>0.65866558496479399</v>
      </c>
      <c r="P25" s="45">
        <v>0.87667150179631892</v>
      </c>
      <c r="Q25" s="45">
        <v>0.7288312741365468</v>
      </c>
      <c r="R25" s="45">
        <v>0.88917847300618413</v>
      </c>
      <c r="S25" s="45">
        <v>0.95948015154441157</v>
      </c>
      <c r="T25" s="45">
        <v>0.70515962625642659</v>
      </c>
      <c r="U25" s="45">
        <v>0.93855419604076507</v>
      </c>
      <c r="V25" s="45">
        <v>0.78027818760500911</v>
      </c>
    </row>
    <row r="26" spans="2:22" x14ac:dyDescent="0.3">
      <c r="B26" s="44" t="s">
        <v>6</v>
      </c>
      <c r="C26" s="45">
        <v>0.67204984343513319</v>
      </c>
      <c r="D26" s="45">
        <v>0.88556630323771557</v>
      </c>
      <c r="E26" s="45">
        <v>0.62704883669378919</v>
      </c>
      <c r="F26" s="45">
        <v>0.7893022668233165</v>
      </c>
      <c r="G26" s="45">
        <v>0.80064582132733553</v>
      </c>
      <c r="H26" s="45">
        <v>0.68619826119166227</v>
      </c>
      <c r="I26" s="45">
        <v>0.90420980435850962</v>
      </c>
      <c r="J26" s="45">
        <v>0.64024986483471114</v>
      </c>
      <c r="K26" s="45">
        <v>0.80591915665117586</v>
      </c>
      <c r="L26" s="45">
        <v>0.8175015228289636</v>
      </c>
      <c r="M26" s="45">
        <v>0.71636082212316388</v>
      </c>
      <c r="N26" s="45">
        <v>0.94395529026437808</v>
      </c>
      <c r="O26" s="45">
        <v>0.66839271603623684</v>
      </c>
      <c r="P26" s="45">
        <v>0.84134417452595278</v>
      </c>
      <c r="Q26" s="45">
        <v>0.85343565570056634</v>
      </c>
      <c r="R26" s="45">
        <v>0.76692746839068138</v>
      </c>
      <c r="S26" s="45">
        <v>0.98039215686274506</v>
      </c>
      <c r="T26" s="45">
        <v>0.71557337834467716</v>
      </c>
      <c r="U26" s="45">
        <v>0.90073317508072592</v>
      </c>
      <c r="V26" s="45">
        <v>0.91367817257354766</v>
      </c>
    </row>
    <row r="27" spans="2:22" x14ac:dyDescent="0.3">
      <c r="B27" s="44" t="s">
        <v>21</v>
      </c>
      <c r="C27" s="45">
        <v>0.95054565764420784</v>
      </c>
      <c r="D27" s="45">
        <v>0.84334453845472335</v>
      </c>
      <c r="E27" s="45">
        <v>0.61792338383295109</v>
      </c>
      <c r="F27" s="45">
        <v>0.82750939007436264</v>
      </c>
      <c r="G27" s="45">
        <v>0.62797122664006422</v>
      </c>
      <c r="H27" s="45">
        <v>0.97055714517355962</v>
      </c>
      <c r="I27" s="45">
        <v>0.86109916031692801</v>
      </c>
      <c r="J27" s="45">
        <v>0.63093229717680277</v>
      </c>
      <c r="K27" s="45">
        <v>0.84493064039171761</v>
      </c>
      <c r="L27" s="45">
        <v>0.64119167351669715</v>
      </c>
      <c r="M27" s="45">
        <v>0.98039215686274506</v>
      </c>
      <c r="N27" s="45">
        <v>0.89894967285833138</v>
      </c>
      <c r="O27" s="45">
        <v>0.65866558496479399</v>
      </c>
      <c r="P27" s="45">
        <v>0.88207044876058427</v>
      </c>
      <c r="Q27" s="45">
        <v>0.66937592290204639</v>
      </c>
      <c r="R27" s="45">
        <v>0.98039215686274506</v>
      </c>
      <c r="S27" s="45">
        <v>0.96240494388362552</v>
      </c>
      <c r="T27" s="45">
        <v>0.70515962625642659</v>
      </c>
      <c r="U27" s="45">
        <v>0.94433424514368436</v>
      </c>
      <c r="V27" s="45">
        <v>0.7166259880480732</v>
      </c>
    </row>
    <row r="28" spans="2:22" x14ac:dyDescent="0.3">
      <c r="B28" s="44" t="s">
        <v>10</v>
      </c>
      <c r="C28" s="45">
        <v>0.53669001362321311</v>
      </c>
      <c r="D28" s="45">
        <v>0.85023848354906228</v>
      </c>
      <c r="E28" s="45">
        <v>0.64469841214705903</v>
      </c>
      <c r="F28" s="45">
        <v>0.81482627535741525</v>
      </c>
      <c r="G28" s="45">
        <v>0.63378079990091096</v>
      </c>
      <c r="H28" s="45">
        <v>0.54798875075212283</v>
      </c>
      <c r="I28" s="45">
        <v>0.86813824109746363</v>
      </c>
      <c r="J28" s="45">
        <v>0.65827101029752344</v>
      </c>
      <c r="K28" s="45">
        <v>0.83198051273336082</v>
      </c>
      <c r="L28" s="45">
        <v>0.64712355358303553</v>
      </c>
      <c r="M28" s="45">
        <v>0.57207616836760078</v>
      </c>
      <c r="N28" s="45">
        <v>0.90629816378306627</v>
      </c>
      <c r="O28" s="45">
        <v>0.68720599976115082</v>
      </c>
      <c r="P28" s="45">
        <v>0.86855108472164033</v>
      </c>
      <c r="Q28" s="45">
        <v>0.67556854494932272</v>
      </c>
      <c r="R28" s="45">
        <v>0.61245801554649015</v>
      </c>
      <c r="S28" s="45">
        <v>0.9702721518148123</v>
      </c>
      <c r="T28" s="45">
        <v>0.73571465856782037</v>
      </c>
      <c r="U28" s="45">
        <v>0.92986057305493264</v>
      </c>
      <c r="V28" s="45">
        <v>0.72325573635751028</v>
      </c>
    </row>
    <row r="29" spans="2:22" x14ac:dyDescent="0.3">
      <c r="B29" s="44" t="s">
        <v>20</v>
      </c>
      <c r="C29" s="45">
        <v>0.76195691673100774</v>
      </c>
      <c r="D29" s="45">
        <v>0.86536362395349875</v>
      </c>
      <c r="E29" s="45">
        <v>0.61792338383295109</v>
      </c>
      <c r="F29" s="45">
        <v>0.81482627535741525</v>
      </c>
      <c r="G29" s="45">
        <v>0.76005986725741648</v>
      </c>
      <c r="H29" s="45">
        <v>0.77799811497797633</v>
      </c>
      <c r="I29" s="45">
        <v>0.88358180551041465</v>
      </c>
      <c r="J29" s="45">
        <v>0.63093229717680277</v>
      </c>
      <c r="K29" s="45">
        <v>0.83198051273336082</v>
      </c>
      <c r="L29" s="45">
        <v>0.77606112762073043</v>
      </c>
      <c r="M29" s="45">
        <v>0.8121958343176674</v>
      </c>
      <c r="N29" s="45">
        <v>0.92242056619219104</v>
      </c>
      <c r="O29" s="45">
        <v>0.65866558496479399</v>
      </c>
      <c r="P29" s="45">
        <v>0.86855108472164033</v>
      </c>
      <c r="Q29" s="45">
        <v>0.8101737046590044</v>
      </c>
      <c r="R29" s="45">
        <v>0.86952730497538533</v>
      </c>
      <c r="S29" s="45">
        <v>0.98039215686274506</v>
      </c>
      <c r="T29" s="45">
        <v>0.70515962625642659</v>
      </c>
      <c r="U29" s="45">
        <v>0.92986057305493264</v>
      </c>
      <c r="V29" s="45">
        <v>0.86736243675258118</v>
      </c>
    </row>
    <row r="30" spans="2:22" x14ac:dyDescent="0.3">
      <c r="B30" s="44" t="s">
        <v>26</v>
      </c>
      <c r="C30" s="45">
        <v>0.84140782693941052</v>
      </c>
      <c r="D30" s="45">
        <v>0.86124854237283266</v>
      </c>
      <c r="E30" s="45">
        <v>0.61792338383295109</v>
      </c>
      <c r="F30" s="45">
        <v>0.81898303383505178</v>
      </c>
      <c r="G30" s="45">
        <v>0.72605642453453167</v>
      </c>
      <c r="H30" s="45">
        <v>0.85912167592760869</v>
      </c>
      <c r="I30" s="45">
        <v>0.87938009063331346</v>
      </c>
      <c r="J30" s="45">
        <v>0.63093229717680277</v>
      </c>
      <c r="K30" s="45">
        <v>0.83622478191578975</v>
      </c>
      <c r="L30" s="45">
        <v>0.7413418229457851</v>
      </c>
      <c r="M30" s="45">
        <v>0.89688526607827257</v>
      </c>
      <c r="N30" s="45">
        <v>0.91803416055126108</v>
      </c>
      <c r="O30" s="45">
        <v>0.65866558496479399</v>
      </c>
      <c r="P30" s="45">
        <v>0.87298191518681345</v>
      </c>
      <c r="Q30" s="45">
        <v>0.77392827670164366</v>
      </c>
      <c r="R30" s="45">
        <v>0.96019481427203301</v>
      </c>
      <c r="S30" s="45">
        <v>0.98039215686274506</v>
      </c>
      <c r="T30" s="45">
        <v>0.70515962625642659</v>
      </c>
      <c r="U30" s="45">
        <v>0.93460416802352975</v>
      </c>
      <c r="V30" s="45">
        <v>0.82855850799823028</v>
      </c>
    </row>
    <row r="31" spans="2:22" x14ac:dyDescent="0.3">
      <c r="B31" s="44" t="s">
        <v>7</v>
      </c>
      <c r="C31" s="45">
        <v>0.77917701242809945</v>
      </c>
      <c r="D31" s="45">
        <v>0.85689599434475039</v>
      </c>
      <c r="E31" s="45">
        <v>0.69021471553866354</v>
      </c>
      <c r="F31" s="45">
        <v>0.8244916994078938</v>
      </c>
      <c r="G31" s="45">
        <v>0.66204927511046208</v>
      </c>
      <c r="H31" s="45">
        <v>0.79558073900553317</v>
      </c>
      <c r="I31" s="45">
        <v>0.87493591001516624</v>
      </c>
      <c r="J31" s="45">
        <v>0.70474555165526698</v>
      </c>
      <c r="K31" s="45">
        <v>0.84184941939542834</v>
      </c>
      <c r="L31" s="45">
        <v>0.67598715458647174</v>
      </c>
      <c r="M31" s="45">
        <v>0.83055132093984241</v>
      </c>
      <c r="N31" s="45">
        <v>0.91339463133451393</v>
      </c>
      <c r="O31" s="45">
        <v>0.73572337810165234</v>
      </c>
      <c r="P31" s="45">
        <v>0.87885378947874393</v>
      </c>
      <c r="Q31" s="45">
        <v>0.70570087566719586</v>
      </c>
      <c r="R31" s="45">
        <v>0.88917847300618413</v>
      </c>
      <c r="S31" s="45">
        <v>0.97786954648753854</v>
      </c>
      <c r="T31" s="45">
        <v>0.78765679302647484</v>
      </c>
      <c r="U31" s="45">
        <v>0.94089052755959657</v>
      </c>
      <c r="V31" s="45">
        <v>0.75551505512605677</v>
      </c>
    </row>
    <row r="32" spans="2:22" x14ac:dyDescent="0.3">
      <c r="B32" s="44" t="s">
        <v>9</v>
      </c>
      <c r="C32" s="45">
        <v>0.86237002649875605</v>
      </c>
      <c r="D32" s="45">
        <v>0.87168423794421745</v>
      </c>
      <c r="E32" s="45">
        <v>0.61792338383295109</v>
      </c>
      <c r="F32" s="45">
        <v>0.83014203164431655</v>
      </c>
      <c r="G32" s="45">
        <v>0.63636780164642792</v>
      </c>
      <c r="H32" s="45">
        <v>0.88052518495136145</v>
      </c>
      <c r="I32" s="45">
        <v>0.89003548505883245</v>
      </c>
      <c r="J32" s="45">
        <v>0.63093229717680277</v>
      </c>
      <c r="K32" s="45">
        <v>0.84761870599472333</v>
      </c>
      <c r="L32" s="45">
        <v>0.64976501852319479</v>
      </c>
      <c r="M32" s="45">
        <v>0.9192295886854871</v>
      </c>
      <c r="N32" s="45">
        <v>0.9291579239625174</v>
      </c>
      <c r="O32" s="45">
        <v>0.65866558496479399</v>
      </c>
      <c r="P32" s="45">
        <v>0.88487667109339252</v>
      </c>
      <c r="Q32" s="45">
        <v>0.67832611823850009</v>
      </c>
      <c r="R32" s="45">
        <v>0.98039215686274506</v>
      </c>
      <c r="S32" s="45">
        <v>0.98039215686274506</v>
      </c>
      <c r="T32" s="45">
        <v>0.70515962625642659</v>
      </c>
      <c r="U32" s="45">
        <v>0.94733855375880849</v>
      </c>
      <c r="V32" s="45">
        <v>0.72620796187886483</v>
      </c>
    </row>
    <row r="33" spans="2:22" x14ac:dyDescent="0.3">
      <c r="B33" s="44" t="s">
        <v>14</v>
      </c>
      <c r="C33" s="45">
        <v>0.82136237305568449</v>
      </c>
      <c r="D33" s="45">
        <v>0.85023848354906228</v>
      </c>
      <c r="E33" s="45">
        <v>0.61792338383295109</v>
      </c>
      <c r="F33" s="45">
        <v>0.78397849315917711</v>
      </c>
      <c r="G33" s="45">
        <v>0.63696611195970143</v>
      </c>
      <c r="H33" s="45">
        <v>0.83865421248843586</v>
      </c>
      <c r="I33" s="45">
        <v>0.86813824109746363</v>
      </c>
      <c r="J33" s="45">
        <v>0.63093229717680277</v>
      </c>
      <c r="K33" s="45">
        <v>0.80048330354147557</v>
      </c>
      <c r="L33" s="45">
        <v>0.65037592484306361</v>
      </c>
      <c r="M33" s="45">
        <v>0.87551813391649891</v>
      </c>
      <c r="N33" s="45">
        <v>0.90629816378306627</v>
      </c>
      <c r="O33" s="45">
        <v>0.65866558496479399</v>
      </c>
      <c r="P33" s="45">
        <v>0.83566938281802394</v>
      </c>
      <c r="Q33" s="45">
        <v>0.67896387758341792</v>
      </c>
      <c r="R33" s="45">
        <v>0.93731941395766361</v>
      </c>
      <c r="S33" s="45">
        <v>0.9702721518148123</v>
      </c>
      <c r="T33" s="45">
        <v>0.70515962625642659</v>
      </c>
      <c r="U33" s="45">
        <v>0.89465780984047283</v>
      </c>
      <c r="V33" s="45">
        <v>0.72689073953048278</v>
      </c>
    </row>
    <row r="34" spans="2:22" x14ac:dyDescent="0.3">
      <c r="B34" s="44" t="s">
        <v>4</v>
      </c>
      <c r="C34" s="45">
        <v>0.8251714037146054</v>
      </c>
      <c r="D34" s="45">
        <v>0.84642820297833465</v>
      </c>
      <c r="E34" s="45">
        <v>0.63056606261447457</v>
      </c>
      <c r="F34" s="45">
        <v>0.81509217538535472</v>
      </c>
      <c r="G34" s="45">
        <v>0.64901200508474921</v>
      </c>
      <c r="H34" s="45">
        <v>0.84254343326649184</v>
      </c>
      <c r="I34" s="45">
        <v>0.864247744093668</v>
      </c>
      <c r="J34" s="45">
        <v>0.64384113761688466</v>
      </c>
      <c r="K34" s="45">
        <v>0.83225201065662524</v>
      </c>
      <c r="L34" s="45">
        <v>0.66267541571811239</v>
      </c>
      <c r="M34" s="45">
        <v>0.87957830945402982</v>
      </c>
      <c r="N34" s="45">
        <v>0.9022366559219609</v>
      </c>
      <c r="O34" s="45">
        <v>0.67214184696268164</v>
      </c>
      <c r="P34" s="45">
        <v>0.86883451661955391</v>
      </c>
      <c r="Q34" s="45">
        <v>0.69180400542000731</v>
      </c>
      <c r="R34" s="45">
        <v>0.9416661901213732</v>
      </c>
      <c r="S34" s="45">
        <v>0.96592394928115843</v>
      </c>
      <c r="T34" s="45">
        <v>0.71958715380710636</v>
      </c>
      <c r="U34" s="45">
        <v>0.93016401191034592</v>
      </c>
      <c r="V34" s="45">
        <v>0.74063722933200793</v>
      </c>
    </row>
    <row r="35" spans="2:22" x14ac:dyDescent="0.3">
      <c r="B35" s="13"/>
      <c r="C35" s="13"/>
      <c r="D35" s="13"/>
      <c r="E35" s="13"/>
      <c r="F35" s="13"/>
      <c r="G35" s="13"/>
    </row>
    <row r="36" spans="2:22" x14ac:dyDescent="0.3">
      <c r="B36" s="13"/>
      <c r="C36" s="13"/>
      <c r="D36" s="13"/>
      <c r="E36" s="13"/>
      <c r="F36" s="13"/>
      <c r="G36" s="13"/>
    </row>
    <row r="37" spans="2:22" x14ac:dyDescent="0.3">
      <c r="C37" s="19"/>
    </row>
    <row r="38" spans="2:22" x14ac:dyDescent="0.3">
      <c r="B38" t="s">
        <v>12</v>
      </c>
      <c r="C38" t="str">
        <f>_summary!AL57</f>
        <v>gas 83%, 
coal 54%, 
oil 86%, 
renewables 55%</v>
      </c>
      <c r="D38" s="19" t="str">
        <f t="shared" ref="D38:D66" si="0">"gas "&amp;TEXT(D6,"#%, 
")&amp;"coal "&amp;TEXT(E6,"#%, 
")&amp;"oil "&amp;TEXT(F6,"#%, 
")&amp;"renewables "&amp;TEXT(G6,"#%")</f>
        <v>gas 86%, 
coal 56%, 
oil 89%, 
renewables 63%</v>
      </c>
      <c r="E38" t="str">
        <f t="shared" ref="E38:E66" si="1">I38</f>
        <v>gas 87%, 
coal 57%, 
oil 91%, 
renewables 64%</v>
      </c>
      <c r="F38" t="str">
        <f t="shared" ref="F38:F66" si="2">N38</f>
        <v>gas 91%, 
coal 59%, 
oil 95%, 
renewables 67%</v>
      </c>
      <c r="G38" t="str">
        <f t="shared" ref="G38:G66" si="3">S38</f>
        <v>gas 98%, 
coal 64%, 
oil 98%, 
renewables 72%</v>
      </c>
      <c r="H38" t="s">
        <v>74</v>
      </c>
      <c r="I38" s="19" t="str">
        <f t="shared" ref="I38:I66" si="4">"gas "&amp;TEXT(I6,"#%, 
")&amp;"coal "&amp;TEXT(J6,"#%, 
")&amp;"oil "&amp;TEXT(K6,"#%, 
")&amp;"renewables "&amp;TEXT(L6,"#%")</f>
        <v>gas 87%, 
coal 57%, 
oil 91%, 
renewables 64%</v>
      </c>
      <c r="N38" s="19" t="str">
        <f t="shared" ref="N38:N66" si="5">"gas "&amp;TEXT(N6,"#%, 
")&amp;"coal "&amp;TEXT(O6,"#%, 
")&amp;"oil "&amp;TEXT(P6,"#%, 
")&amp;"renewables "&amp;TEXT(Q6,"#%")</f>
        <v>gas 91%, 
coal 59%, 
oil 95%, 
renewables 67%</v>
      </c>
      <c r="S38" s="19" t="str">
        <f t="shared" ref="S38:S66" si="6">"gas "&amp;TEXT(S6,"#%, 
")&amp;"coal "&amp;TEXT(T6,"#%, 
")&amp;"oil "&amp;TEXT(U6,"#%, 
")&amp;"renewables "&amp;TEXT(V6,"#%")</f>
        <v>gas 98%, 
coal 64%, 
oil 98%, 
renewables 72%</v>
      </c>
    </row>
    <row r="39" spans="2:22" x14ac:dyDescent="0.3">
      <c r="B39" t="s">
        <v>1</v>
      </c>
      <c r="C39" t="str">
        <f>_summary!AL58</f>
        <v>gas 80%, 
coal 56%, 
oil 77%, 
renewables 65%</v>
      </c>
      <c r="D39" s="19" t="str">
        <f t="shared" si="0"/>
        <v>gas 83%, 
coal 57%, 
oil 79%, 
renewables 74%</v>
      </c>
      <c r="E39" t="str">
        <f t="shared" si="1"/>
        <v>gas 84%, 
coal 59%, 
oil 81%, 
renewables 76%</v>
      </c>
      <c r="F39" t="str">
        <f t="shared" si="2"/>
        <v>gas 88%, 
coal 61%, 
oil 84%, 
renewables 79%</v>
      </c>
      <c r="G39" t="str">
        <f t="shared" si="3"/>
        <v>gas 94%, 
coal 65%, 
oil 90%, 
renewables 85%</v>
      </c>
      <c r="H39" t="s">
        <v>74</v>
      </c>
      <c r="I39" s="19" t="str">
        <f t="shared" si="4"/>
        <v>gas 84%, 
coal 59%, 
oil 81%, 
renewables 76%</v>
      </c>
      <c r="N39" s="19" t="str">
        <f t="shared" si="5"/>
        <v>gas 88%, 
coal 61%, 
oil 84%, 
renewables 79%</v>
      </c>
      <c r="S39" s="19" t="str">
        <f t="shared" si="6"/>
        <v>gas 94%, 
coal 65%, 
oil 90%, 
renewables 85%</v>
      </c>
    </row>
    <row r="40" spans="2:22" x14ac:dyDescent="0.3">
      <c r="B40" t="s">
        <v>19</v>
      </c>
      <c r="C40" t="str">
        <f>_summary!AL59</f>
        <v>gas 83%, 
coal 63%, 
oil 72%, 
renewables 59%</v>
      </c>
      <c r="D40" s="19" t="str">
        <f t="shared" si="0"/>
        <v>gas 85%, 
coal 65%, 
oil 75%, 
renewables 68%</v>
      </c>
      <c r="E40" t="str">
        <f t="shared" si="1"/>
        <v>gas 87%, 
coal 67%, 
oil 76%, 
renewables 69%</v>
      </c>
      <c r="F40" t="str">
        <f t="shared" si="2"/>
        <v>gas 91%, 
coal 70%, 
oil 80%, 
renewables 72%</v>
      </c>
      <c r="G40" t="str">
        <f t="shared" si="3"/>
        <v>gas 97%, 
coal 75%, 
oil 85%, 
renewables 77%</v>
      </c>
      <c r="H40" t="s">
        <v>74</v>
      </c>
      <c r="I40" s="19" t="str">
        <f t="shared" si="4"/>
        <v>gas 87%, 
coal 67%, 
oil 76%, 
renewables 69%</v>
      </c>
      <c r="N40" s="19" t="str">
        <f t="shared" si="5"/>
        <v>gas 91%, 
coal 70%, 
oil 80%, 
renewables 72%</v>
      </c>
      <c r="S40" s="19" t="str">
        <f t="shared" si="6"/>
        <v>gas 97%, 
coal 75%, 
oil 85%, 
renewables 77%</v>
      </c>
    </row>
    <row r="41" spans="2:22" x14ac:dyDescent="0.3">
      <c r="B41" t="s">
        <v>22</v>
      </c>
      <c r="C41" t="str">
        <f>_summary!AL60</f>
        <v>gas 82%, 
coal 59%, 
oil 79%, 
renewables 58%</v>
      </c>
      <c r="D41" s="19" t="str">
        <f t="shared" si="0"/>
        <v>gas 85%, 
coal 61%, 
oil 81%, 
renewables 66%</v>
      </c>
      <c r="E41" t="str">
        <f t="shared" si="1"/>
        <v>gas 87%, 
coal 62%, 
oil 83%, 
renewables 68%</v>
      </c>
      <c r="F41" t="str">
        <f t="shared" si="2"/>
        <v>gas 91%, 
coal 65%, 
oil 87%, 
renewables 71%</v>
      </c>
      <c r="G41" t="str">
        <f t="shared" si="3"/>
        <v>gas 97%, 
coal 69%, 
oil 93%, 
renewables 76%</v>
      </c>
      <c r="H41" t="s">
        <v>74</v>
      </c>
      <c r="I41" s="19" t="str">
        <f t="shared" si="4"/>
        <v>gas 87%, 
coal 62%, 
oil 83%, 
renewables 68%</v>
      </c>
      <c r="N41" s="19" t="str">
        <f t="shared" si="5"/>
        <v>gas 91%, 
coal 65%, 
oil 87%, 
renewables 71%</v>
      </c>
      <c r="S41" s="19" t="str">
        <f t="shared" si="6"/>
        <v>gas 97%, 
coal 69%, 
oil 93%, 
renewables 76%</v>
      </c>
    </row>
    <row r="42" spans="2:22" x14ac:dyDescent="0.3">
      <c r="B42" t="s">
        <v>28</v>
      </c>
      <c r="C42" t="str">
        <f>_summary!AL61</f>
        <v>gas 82%, 
coal 60%, 
oil 76%, 
renewables 56%</v>
      </c>
      <c r="D42" s="19" t="str">
        <f t="shared" si="0"/>
        <v>gas 85%, 
coal 62%, 
oil 79%, 
renewables 64%</v>
      </c>
      <c r="E42" t="str">
        <f t="shared" si="1"/>
        <v>gas 87%, 
coal 63%, 
oil 80%, 
renewables 65%</v>
      </c>
      <c r="F42" t="str">
        <f t="shared" si="2"/>
        <v>gas 91%, 
coal 66%, 
oil 84%, 
renewables 68%</v>
      </c>
      <c r="G42" t="str">
        <f t="shared" si="3"/>
        <v>gas 97%, 
coal 71%, 
oil 90%, 
renewables 73%</v>
      </c>
      <c r="H42" t="s">
        <v>74</v>
      </c>
      <c r="I42" s="19" t="str">
        <f t="shared" si="4"/>
        <v>gas 87%, 
coal 63%, 
oil 80%, 
renewables 65%</v>
      </c>
      <c r="N42" s="19" t="str">
        <f t="shared" si="5"/>
        <v>gas 91%, 
coal 66%, 
oil 84%, 
renewables 68%</v>
      </c>
      <c r="S42" s="19" t="str">
        <f t="shared" si="6"/>
        <v>gas 97%, 
coal 71%, 
oil 90%, 
renewables 73%</v>
      </c>
    </row>
    <row r="43" spans="2:22" x14ac:dyDescent="0.3">
      <c r="B43" t="s">
        <v>13</v>
      </c>
      <c r="C43" t="str">
        <f>_summary!AL62</f>
        <v>gas 85%, 
coal 60%, 
oil 79%, 
renewables 64%</v>
      </c>
      <c r="D43" s="19" t="str">
        <f t="shared" si="0"/>
        <v>gas 88%, 
coal 62%, 
oil 81%, 
renewables 73%</v>
      </c>
      <c r="E43" t="str">
        <f t="shared" si="1"/>
        <v>gas 89%, 
coal 63%, 
oil 83%, 
renewables 75%</v>
      </c>
      <c r="F43" t="str">
        <f t="shared" si="2"/>
        <v>gas 93%, 
coal 66%, 
oil 87%, 
renewables 78%</v>
      </c>
      <c r="G43" t="str">
        <f t="shared" si="3"/>
        <v>gas 98%, 
coal 71%, 
oil 93%, 
renewables 84%</v>
      </c>
      <c r="H43" t="s">
        <v>74</v>
      </c>
      <c r="I43" s="19" t="str">
        <f t="shared" si="4"/>
        <v>gas 89%, 
coal 63%, 
oil 83%, 
renewables 75%</v>
      </c>
      <c r="N43" s="19" t="str">
        <f t="shared" si="5"/>
        <v>gas 93%, 
coal 66%, 
oil 87%, 
renewables 78%</v>
      </c>
      <c r="S43" s="19" t="str">
        <f t="shared" si="6"/>
        <v>gas 98%, 
coal 71%, 
oil 93%, 
renewables 84%</v>
      </c>
    </row>
    <row r="44" spans="2:22" x14ac:dyDescent="0.3">
      <c r="B44" t="s">
        <v>17</v>
      </c>
      <c r="C44" t="str">
        <f>_summary!AL63</f>
        <v>gas 77%, 
coal 60%, 
oil 74%, 
renewables 61%</v>
      </c>
      <c r="D44" s="19" t="str">
        <f t="shared" si="0"/>
        <v>gas 80%, 
coal 62%, 
oil 76%, 
renewables 70%</v>
      </c>
      <c r="E44" t="str">
        <f t="shared" si="1"/>
        <v>gas 82%, 
coal 63%, 
oil 78%, 
renewables 71%</v>
      </c>
      <c r="F44" t="str">
        <f t="shared" si="2"/>
        <v>gas 85%, 
coal 66%, 
oil 81%, 
renewables 75%</v>
      </c>
      <c r="G44" t="str">
        <f t="shared" si="3"/>
        <v>gas 91%, 
coal 71%, 
oil 87%, 
renewables 80%</v>
      </c>
      <c r="H44" t="s">
        <v>74</v>
      </c>
      <c r="I44" s="19" t="str">
        <f t="shared" si="4"/>
        <v>gas 82%, 
coal 63%, 
oil 78%, 
renewables 71%</v>
      </c>
      <c r="N44" s="19" t="str">
        <f t="shared" si="5"/>
        <v>gas 85%, 
coal 66%, 
oil 81%, 
renewables 75%</v>
      </c>
      <c r="S44" s="19" t="str">
        <f t="shared" si="6"/>
        <v>gas 91%, 
coal 71%, 
oil 87%, 
renewables 80%</v>
      </c>
    </row>
    <row r="45" spans="2:22" x14ac:dyDescent="0.3">
      <c r="B45" t="s">
        <v>25</v>
      </c>
      <c r="C45" t="str">
        <f>_summary!AL64</f>
        <v>gas 83%, 
coal 60%, 
oil 75%, 
renewables 64%</v>
      </c>
      <c r="D45" s="19" t="str">
        <f t="shared" si="0"/>
        <v>gas 86%, 
coal 62%, 
oil 78%, 
renewables 73%</v>
      </c>
      <c r="E45" t="str">
        <f t="shared" si="1"/>
        <v>gas 88%, 
coal 63%, 
oil 79%, 
renewables 75%</v>
      </c>
      <c r="F45" t="str">
        <f t="shared" si="2"/>
        <v>gas 92%, 
coal 66%, 
oil 83%, 
renewables 78%</v>
      </c>
      <c r="G45" t="str">
        <f t="shared" si="3"/>
        <v>gas 98%, 
coal 70%, 
oil 89%, 
renewables 84%</v>
      </c>
      <c r="H45" t="s">
        <v>74</v>
      </c>
      <c r="I45" s="19" t="str">
        <f t="shared" si="4"/>
        <v>gas 88%, 
coal 63%, 
oil 79%, 
renewables 75%</v>
      </c>
      <c r="N45" s="19" t="str">
        <f t="shared" si="5"/>
        <v>gas 92%, 
coal 66%, 
oil 83%, 
renewables 78%</v>
      </c>
      <c r="S45" s="19" t="str">
        <f t="shared" si="6"/>
        <v>gas 98%, 
coal 70%, 
oil 89%, 
renewables 84%</v>
      </c>
    </row>
    <row r="46" spans="2:22" x14ac:dyDescent="0.3">
      <c r="B46" t="s">
        <v>11</v>
      </c>
      <c r="C46" t="str">
        <f>_summary!AL65</f>
        <v>gas 82%, 
coal 62%, 
oil 81%, 
renewables 56%</v>
      </c>
      <c r="D46" s="19" t="str">
        <f t="shared" si="0"/>
        <v>gas 85%, 
coal 64%, 
oil 83%, 
renewables 64%</v>
      </c>
      <c r="E46" t="str">
        <f t="shared" si="1"/>
        <v>gas 87%, 
coal 65%, 
oil 85%, 
renewables 65%</v>
      </c>
      <c r="F46" t="str">
        <f t="shared" si="2"/>
        <v>gas 91%, 
coal 68%, 
oil 89%, 
renewables 68%</v>
      </c>
      <c r="G46" t="str">
        <f t="shared" si="3"/>
        <v>gas 97%, 
coal 73%, 
oil 95%, 
renewables 73%</v>
      </c>
      <c r="H46" t="s">
        <v>74</v>
      </c>
      <c r="I46" s="19" t="str">
        <f t="shared" si="4"/>
        <v>gas 87%, 
coal 65%, 
oil 85%, 
renewables 65%</v>
      </c>
      <c r="N46" s="19" t="str">
        <f t="shared" si="5"/>
        <v>gas 91%, 
coal 68%, 
oil 89%, 
renewables 68%</v>
      </c>
      <c r="S46" s="19" t="str">
        <f t="shared" si="6"/>
        <v>gas 97%, 
coal 73%, 
oil 95%, 
renewables 73%</v>
      </c>
    </row>
    <row r="47" spans="2:22" x14ac:dyDescent="0.3">
      <c r="B47" t="s">
        <v>3</v>
      </c>
      <c r="C47" t="str">
        <f>_summary!AL66</f>
        <v>gas 83%, 
coal 54%, 
oil 87%, 
renewables 55%</v>
      </c>
      <c r="D47" s="19" t="str">
        <f t="shared" si="0"/>
        <v>gas 86%, 
coal 56%, 
oil 90%, 
renewables 63%</v>
      </c>
      <c r="E47" t="str">
        <f t="shared" si="1"/>
        <v>gas 87%, 
coal 57%, 
oil 91%, 
renewables 64%</v>
      </c>
      <c r="F47" t="str">
        <f t="shared" si="2"/>
        <v>gas 91%, 
coal 60%, 
oil 95%, 
renewables 67%</v>
      </c>
      <c r="G47" t="str">
        <f t="shared" si="3"/>
        <v>gas 98%, 
coal 64%, 
oil 98%, 
renewables 72%</v>
      </c>
      <c r="H47" t="s">
        <v>74</v>
      </c>
      <c r="I47" s="19" t="str">
        <f t="shared" si="4"/>
        <v>gas 87%, 
coal 57%, 
oil 91%, 
renewables 64%</v>
      </c>
      <c r="N47" s="19" t="str">
        <f t="shared" si="5"/>
        <v>gas 91%, 
coal 60%, 
oil 95%, 
renewables 67%</v>
      </c>
      <c r="S47" s="19" t="str">
        <f t="shared" si="6"/>
        <v>gas 98%, 
coal 64%, 
oil 98%, 
renewables 72%</v>
      </c>
    </row>
    <row r="48" spans="2:22" x14ac:dyDescent="0.3">
      <c r="B48" t="s">
        <v>2</v>
      </c>
      <c r="C48" t="str">
        <f>_summary!AL67</f>
        <v>gas 83%, 
coal 55%, 
oil 85%, 
renewables 55%</v>
      </c>
      <c r="D48" s="19" t="str">
        <f t="shared" si="0"/>
        <v>gas 86%, 
coal 57%, 
oil 87%, 
renewables 63%</v>
      </c>
      <c r="E48" t="str">
        <f t="shared" si="1"/>
        <v>gas 87%, 
coal 58%, 
oil 89%, 
renewables 64%</v>
      </c>
      <c r="F48" t="str">
        <f t="shared" si="2"/>
        <v>gas 91%, 
coal 60%, 
oil 93%, 
renewables 67%</v>
      </c>
      <c r="G48" t="str">
        <f t="shared" si="3"/>
        <v>gas 98%, 
coal 65%, 
oil 98%, 
renewables 72%</v>
      </c>
      <c r="H48" t="s">
        <v>74</v>
      </c>
      <c r="I48" s="19" t="str">
        <f t="shared" si="4"/>
        <v>gas 87%, 
coal 58%, 
oil 89%, 
renewables 64%</v>
      </c>
      <c r="N48" s="19" t="str">
        <f t="shared" si="5"/>
        <v>gas 91%, 
coal 60%, 
oil 93%, 
renewables 67%</v>
      </c>
      <c r="S48" s="19" t="str">
        <f t="shared" si="6"/>
        <v>gas 98%, 
coal 65%, 
oil 98%, 
renewables 72%</v>
      </c>
    </row>
    <row r="49" spans="2:19" x14ac:dyDescent="0.3">
      <c r="B49" t="s">
        <v>16</v>
      </c>
      <c r="C49" t="str">
        <f>_summary!AL68</f>
        <v>gas 81%, 
coal 59%, 
oil 76%, 
renewables 55%</v>
      </c>
      <c r="D49" s="19" t="str">
        <f t="shared" si="0"/>
        <v>gas 83%, 
coal 61%, 
oil 79%, 
renewables 63%</v>
      </c>
      <c r="E49" t="str">
        <f t="shared" si="1"/>
        <v>gas 85%, 
coal 62%, 
oil 80%, 
renewables 64%</v>
      </c>
      <c r="F49" t="str">
        <f t="shared" si="2"/>
        <v>gas 89%, 
coal 65%, 
oil 84%, 
renewables 67%</v>
      </c>
      <c r="G49" t="str">
        <f t="shared" si="3"/>
        <v>gas 95%, 
coal 69%, 
oil 90%, 
renewables 72%</v>
      </c>
      <c r="H49" t="s">
        <v>74</v>
      </c>
      <c r="I49" s="19" t="str">
        <f t="shared" si="4"/>
        <v>gas 85%, 
coal 62%, 
oil 80%, 
renewables 64%</v>
      </c>
      <c r="N49" s="19" t="str">
        <f t="shared" si="5"/>
        <v>gas 89%, 
coal 65%, 
oil 84%, 
renewables 67%</v>
      </c>
      <c r="S49" s="19" t="str">
        <f t="shared" si="6"/>
        <v>gas 95%, 
coal 69%, 
oil 90%, 
renewables 72%</v>
      </c>
    </row>
    <row r="50" spans="2:19" x14ac:dyDescent="0.3">
      <c r="B50" t="s">
        <v>15</v>
      </c>
      <c r="C50" t="str">
        <f>_summary!AL69</f>
        <v>gas 84%, 
coal 60%, 
oil 79%, 
renewables 64%</v>
      </c>
      <c r="D50" s="19" t="str">
        <f t="shared" si="0"/>
        <v>gas 86%, 
coal 62%, 
oil 81%, 
renewables 73%</v>
      </c>
      <c r="E50" t="str">
        <f t="shared" si="1"/>
        <v>gas 88%, 
coal 63%, 
oil 83%, 
renewables 75%</v>
      </c>
      <c r="F50" t="str">
        <f t="shared" si="2"/>
        <v>gas 92%, 
coal 66%, 
oil 87%, 
renewables 78%</v>
      </c>
      <c r="G50" t="str">
        <f t="shared" si="3"/>
        <v>gas 98%, 
coal 71%, 
oil 93%, 
renewables 83%</v>
      </c>
      <c r="H50" t="s">
        <v>74</v>
      </c>
      <c r="I50" s="19" t="str">
        <f t="shared" si="4"/>
        <v>gas 88%, 
coal 63%, 
oil 83%, 
renewables 75%</v>
      </c>
      <c r="N50" s="19" t="str">
        <f t="shared" si="5"/>
        <v>gas 92%, 
coal 66%, 
oil 87%, 
renewables 78%</v>
      </c>
      <c r="S50" s="19" t="str">
        <f t="shared" si="6"/>
        <v>gas 98%, 
coal 71%, 
oil 93%, 
renewables 83%</v>
      </c>
    </row>
    <row r="51" spans="2:19" x14ac:dyDescent="0.3">
      <c r="B51" t="s">
        <v>18</v>
      </c>
      <c r="C51" t="str">
        <f>_summary!AL70</f>
        <v>gas 82%, 
coal 62%, 
oil 79%, 
renewables 53%</v>
      </c>
      <c r="D51" s="19" t="str">
        <f t="shared" si="0"/>
        <v>gas 85%, 
coal 64%, 
oil 81%, 
renewables 61%</v>
      </c>
      <c r="E51" t="str">
        <f t="shared" si="1"/>
        <v>gas 86%, 
coal 65%, 
oil 83%, 
renewables 63%</v>
      </c>
      <c r="F51" t="str">
        <f t="shared" si="2"/>
        <v>gas 90%, 
coal 68%, 
oil 87%, 
renewables 65%</v>
      </c>
      <c r="G51" t="str">
        <f t="shared" si="3"/>
        <v>gas 97%, 
coal 73%, 
oil 93%, 
renewables 70%</v>
      </c>
      <c r="H51" t="s">
        <v>74</v>
      </c>
      <c r="I51" s="19" t="str">
        <f t="shared" si="4"/>
        <v>gas 86%, 
coal 65%, 
oil 83%, 
renewables 63%</v>
      </c>
      <c r="N51" s="19" t="str">
        <f t="shared" si="5"/>
        <v>gas 90%, 
coal 68%, 
oil 87%, 
renewables 65%</v>
      </c>
      <c r="S51" s="19" t="str">
        <f t="shared" si="6"/>
        <v>gas 97%, 
coal 73%, 
oil 93%, 
renewables 70%</v>
      </c>
    </row>
    <row r="52" spans="2:19" x14ac:dyDescent="0.3">
      <c r="B52" t="s">
        <v>5</v>
      </c>
      <c r="C52" t="str">
        <f>_summary!AL71</f>
        <v>gas 79%, 
coal 58%, 
oil 75%, 
renewables 56%</v>
      </c>
      <c r="D52" s="19" t="str">
        <f t="shared" si="0"/>
        <v>gas 81%, 
coal 60%, 
oil 77%, 
renewables 65%</v>
      </c>
      <c r="E52" t="str">
        <f t="shared" si="1"/>
        <v>gas 83%, 
coal 61%, 
oil 79%, 
renewables 66%</v>
      </c>
      <c r="F52" t="str">
        <f t="shared" si="2"/>
        <v>gas 87%, 
coal 64%, 
oil 83%, 
renewables 69%</v>
      </c>
      <c r="G52" t="str">
        <f t="shared" si="3"/>
        <v>gas 93%, 
coal 69%, 
oil 88%, 
renewables 74%</v>
      </c>
      <c r="H52" t="s">
        <v>74</v>
      </c>
      <c r="I52" s="19" t="str">
        <f t="shared" si="4"/>
        <v>gas 83%, 
coal 61%, 
oil 79%, 
renewables 66%</v>
      </c>
      <c r="N52" s="19" t="str">
        <f t="shared" si="5"/>
        <v>gas 87%, 
coal 64%, 
oil 83%, 
renewables 69%</v>
      </c>
      <c r="S52" s="19" t="str">
        <f t="shared" si="6"/>
        <v>gas 93%, 
coal 69%, 
oil 88%, 
renewables 74%</v>
      </c>
    </row>
    <row r="53" spans="2:19" x14ac:dyDescent="0.3">
      <c r="B53" t="s">
        <v>23</v>
      </c>
      <c r="C53" t="str">
        <f>_summary!AL72</f>
        <v>gas 82%, 
coal 58%, 
oil 85%, 
renewables 62%</v>
      </c>
      <c r="D53" s="19" t="str">
        <f t="shared" si="0"/>
        <v>gas 85%, 
coal 60%, 
oil 88%, 
renewables 71%</v>
      </c>
      <c r="E53" t="str">
        <f t="shared" si="1"/>
        <v>gas 86%, 
coal 61%, 
oil 89%, 
renewables 72%</v>
      </c>
      <c r="F53" t="str">
        <f t="shared" si="2"/>
        <v>gas 90%, 
coal 64%, 
oil 93%, 
renewables 75%</v>
      </c>
      <c r="G53" t="str">
        <f t="shared" si="3"/>
        <v>gas 96%, 
coal 68%, 
oil 98%, 
renewables 80%</v>
      </c>
      <c r="H53" t="s">
        <v>74</v>
      </c>
      <c r="I53" s="19" t="str">
        <f t="shared" si="4"/>
        <v>gas 86%, 
coal 61%, 
oil 89%, 
renewables 72%</v>
      </c>
      <c r="N53" s="19" t="str">
        <f t="shared" si="5"/>
        <v>gas 90%, 
coal 64%, 
oil 93%, 
renewables 75%</v>
      </c>
      <c r="S53" s="19" t="str">
        <f t="shared" si="6"/>
        <v>gas 96%, 
coal 68%, 
oil 98%, 
renewables 80%</v>
      </c>
    </row>
    <row r="54" spans="2:19" x14ac:dyDescent="0.3">
      <c r="B54" t="s">
        <v>24</v>
      </c>
      <c r="C54" t="str">
        <f>_summary!AL73</f>
        <v>gas 85%, 
coal 61%, 
oil 79%, 
renewables 65%</v>
      </c>
      <c r="D54" s="19" t="str">
        <f t="shared" si="0"/>
        <v>gas 88%, 
coal 63%, 
oil 81%, 
renewables 74%</v>
      </c>
      <c r="E54" t="str">
        <f t="shared" si="1"/>
        <v>gas 89%, 
coal 64%, 
oil 83%, 
renewables 76%</v>
      </c>
      <c r="F54" t="str">
        <f t="shared" si="2"/>
        <v>gas 93%, 
coal 67%, 
oil 87%, 
renewables 79%</v>
      </c>
      <c r="G54" t="str">
        <f t="shared" si="3"/>
        <v>gas 98%, 
coal 72%, 
oil 93%, 
renewables 85%</v>
      </c>
      <c r="H54" t="s">
        <v>74</v>
      </c>
      <c r="I54" s="19" t="str">
        <f t="shared" si="4"/>
        <v>gas 89%, 
coal 64%, 
oil 83%, 
renewables 76%</v>
      </c>
      <c r="N54" s="19" t="str">
        <f t="shared" si="5"/>
        <v>gas 93%, 
coal 67%, 
oil 87%, 
renewables 79%</v>
      </c>
      <c r="S54" s="19" t="str">
        <f t="shared" si="6"/>
        <v>gas 98%, 
coal 72%, 
oil 93%, 
renewables 85%</v>
      </c>
    </row>
    <row r="55" spans="2:19" x14ac:dyDescent="0.3">
      <c r="B55" t="s">
        <v>27</v>
      </c>
      <c r="C55" t="str">
        <f>_summary!AL74</f>
        <v>gas 84%, 
coal 60%, 
oil 79%, 
renewables 68%</v>
      </c>
      <c r="D55" s="19" t="str">
        <f t="shared" si="0"/>
        <v>gas 86%, 
coal 62%, 
oil 82%, 
renewables 77%</v>
      </c>
      <c r="E55" t="str">
        <f t="shared" si="1"/>
        <v>gas 88%, 
coal 63%, 
oil 83%, 
renewables 79%</v>
      </c>
      <c r="F55" t="str">
        <f t="shared" si="2"/>
        <v>gas 92%, 
coal 66%, 
oil 87%, 
renewables 83%</v>
      </c>
      <c r="G55" t="str">
        <f t="shared" si="3"/>
        <v>gas 98%, 
coal 71%, 
oil 93%, 
renewables 88%</v>
      </c>
      <c r="H55" t="s">
        <v>74</v>
      </c>
      <c r="I55" s="19" t="str">
        <f t="shared" si="4"/>
        <v>gas 88%, 
coal 63%, 
oil 83%, 
renewables 79%</v>
      </c>
      <c r="N55" s="19" t="str">
        <f t="shared" si="5"/>
        <v>gas 92%, 
coal 66%, 
oil 87%, 
renewables 83%</v>
      </c>
      <c r="S55" s="19" t="str">
        <f t="shared" si="6"/>
        <v>gas 98%, 
coal 71%, 
oil 93%, 
renewables 88%</v>
      </c>
    </row>
    <row r="56" spans="2:19" x14ac:dyDescent="0.3">
      <c r="B56" t="s">
        <v>29</v>
      </c>
      <c r="C56" t="str">
        <f>_summary!AL75</f>
        <v>gas 82%, 
coal 60%, 
oil 76%, 
renewables 67%</v>
      </c>
      <c r="D56" s="19" t="str">
        <f t="shared" si="0"/>
        <v>gas 85%, 
coal 62%, 
oil 79%, 
renewables 77%</v>
      </c>
      <c r="E56" t="str">
        <f t="shared" si="1"/>
        <v>gas 87%, 
coal 63%, 
oil 80%, 
renewables 79%</v>
      </c>
      <c r="F56" t="str">
        <f t="shared" si="2"/>
        <v>gas 91%, 
coal 66%, 
oil 84%, 
renewables 82%</v>
      </c>
      <c r="G56" t="str">
        <f t="shared" si="3"/>
        <v>gas 97%, 
coal 71%, 
oil 90%, 
renewables 88%</v>
      </c>
      <c r="H56" t="s">
        <v>74</v>
      </c>
      <c r="I56" s="19" t="str">
        <f t="shared" si="4"/>
        <v>gas 87%, 
coal 63%, 
oil 80%, 
renewables 79%</v>
      </c>
      <c r="N56" s="19" t="str">
        <f t="shared" si="5"/>
        <v>gas 91%, 
coal 66%, 
oil 84%, 
renewables 82%</v>
      </c>
      <c r="S56" s="19" t="str">
        <f t="shared" si="6"/>
        <v>gas 97%, 
coal 71%, 
oil 90%, 
renewables 88%</v>
      </c>
    </row>
    <row r="57" spans="2:19" x14ac:dyDescent="0.3">
      <c r="B57" t="s">
        <v>8</v>
      </c>
      <c r="C57" t="str">
        <f>_summary!AL76</f>
        <v>gas 82%, 
coal 60%, 
oil 80%, 
renewables 60%</v>
      </c>
      <c r="D57" s="19" t="str">
        <f t="shared" si="0"/>
        <v>gas 84%, 
coal 62%, 
oil 82%, 
renewables 68%</v>
      </c>
      <c r="E57" t="str">
        <f t="shared" si="1"/>
        <v>gas 86%, 
coal 63%, 
oil 84%, 
renewables 70%</v>
      </c>
      <c r="F57" t="str">
        <f t="shared" si="2"/>
        <v>gas 90%, 
coal 66%, 
oil 88%, 
renewables 73%</v>
      </c>
      <c r="G57" t="str">
        <f t="shared" si="3"/>
        <v>gas 96%, 
coal 71%, 
oil 94%, 
renewables 78%</v>
      </c>
      <c r="H57" t="s">
        <v>74</v>
      </c>
      <c r="I57" s="19" t="str">
        <f t="shared" si="4"/>
        <v>gas 86%, 
coal 63%, 
oil 84%, 
renewables 70%</v>
      </c>
      <c r="N57" s="19" t="str">
        <f t="shared" si="5"/>
        <v>gas 90%, 
coal 66%, 
oil 88%, 
renewables 73%</v>
      </c>
      <c r="S57" s="19" t="str">
        <f t="shared" si="6"/>
        <v>gas 96%, 
coal 71%, 
oil 94%, 
renewables 78%</v>
      </c>
    </row>
    <row r="58" spans="2:19" x14ac:dyDescent="0.3">
      <c r="B58" t="s">
        <v>6</v>
      </c>
      <c r="C58" t="str">
        <f>_summary!AL77</f>
        <v>gas 86%, 
coal 61%, 
oil 77%, 
renewables 70%</v>
      </c>
      <c r="D58" s="19" t="str">
        <f t="shared" si="0"/>
        <v>gas 89%, 
coal 63%, 
oil 79%, 
renewables 80%</v>
      </c>
      <c r="E58" t="str">
        <f t="shared" si="1"/>
        <v>gas 90%, 
coal 64%, 
oil 81%, 
renewables 82%</v>
      </c>
      <c r="F58" t="str">
        <f t="shared" si="2"/>
        <v>gas 94%, 
coal 67%, 
oil 84%, 
renewables 85%</v>
      </c>
      <c r="G58" t="str">
        <f t="shared" si="3"/>
        <v>gas 98%, 
coal 72%, 
oil 90%, 
renewables 91%</v>
      </c>
      <c r="H58" t="s">
        <v>74</v>
      </c>
      <c r="I58" s="19" t="str">
        <f t="shared" si="4"/>
        <v>gas 90%, 
coal 64%, 
oil 81%, 
renewables 82%</v>
      </c>
      <c r="N58" s="19" t="str">
        <f t="shared" si="5"/>
        <v>gas 94%, 
coal 67%, 
oil 84%, 
renewables 85%</v>
      </c>
      <c r="S58" s="19" t="str">
        <f t="shared" si="6"/>
        <v>gas 98%, 
coal 72%, 
oil 90%, 
renewables 91%</v>
      </c>
    </row>
    <row r="59" spans="2:19" x14ac:dyDescent="0.3">
      <c r="B59" t="s">
        <v>21</v>
      </c>
      <c r="C59" t="str">
        <f>_summary!AL78</f>
        <v>gas 82%, 
coal 60%, 
oil 80%, 
renewables 55%</v>
      </c>
      <c r="D59" s="19" t="str">
        <f t="shared" si="0"/>
        <v>gas 84%, 
coal 62%, 
oil 83%, 
renewables 63%</v>
      </c>
      <c r="E59" t="str">
        <f t="shared" si="1"/>
        <v>gas 86%, 
coal 63%, 
oil 84%, 
renewables 64%</v>
      </c>
      <c r="F59" t="str">
        <f t="shared" si="2"/>
        <v>gas 90%, 
coal 66%, 
oil 88%, 
renewables 67%</v>
      </c>
      <c r="G59" t="str">
        <f t="shared" si="3"/>
        <v>gas 96%, 
coal 71%, 
oil 94%, 
renewables 72%</v>
      </c>
      <c r="H59" t="s">
        <v>74</v>
      </c>
      <c r="I59" s="19" t="str">
        <f t="shared" si="4"/>
        <v>gas 86%, 
coal 63%, 
oil 84%, 
renewables 64%</v>
      </c>
      <c r="N59" s="19" t="str">
        <f t="shared" si="5"/>
        <v>gas 90%, 
coal 66%, 
oil 88%, 
renewables 67%</v>
      </c>
      <c r="S59" s="19" t="str">
        <f t="shared" si="6"/>
        <v>gas 96%, 
coal 71%, 
oil 94%, 
renewables 72%</v>
      </c>
    </row>
    <row r="60" spans="2:19" x14ac:dyDescent="0.3">
      <c r="B60" t="s">
        <v>10</v>
      </c>
      <c r="C60" t="str">
        <f>_summary!AL79</f>
        <v>gas 82%, 
coal 63%, 
oil 79%, 
renewables 55%</v>
      </c>
      <c r="D60" s="19" t="str">
        <f t="shared" si="0"/>
        <v>gas 85%, 
coal 64%, 
oil 81%, 
renewables 63%</v>
      </c>
      <c r="E60" t="str">
        <f t="shared" si="1"/>
        <v>gas 87%, 
coal 66%, 
oil 83%, 
renewables 65%</v>
      </c>
      <c r="F60" t="str">
        <f t="shared" si="2"/>
        <v>gas 91%, 
coal 69%, 
oil 87%, 
renewables 68%</v>
      </c>
      <c r="G60" t="str">
        <f t="shared" si="3"/>
        <v>gas 97%, 
coal 74%, 
oil 93%, 
renewables 72%</v>
      </c>
      <c r="H60" t="s">
        <v>74</v>
      </c>
      <c r="I60" s="19" t="str">
        <f t="shared" si="4"/>
        <v>gas 87%, 
coal 66%, 
oil 83%, 
renewables 65%</v>
      </c>
      <c r="N60" s="19" t="str">
        <f t="shared" si="5"/>
        <v>gas 91%, 
coal 69%, 
oil 87%, 
renewables 68%</v>
      </c>
      <c r="S60" s="19" t="str">
        <f t="shared" si="6"/>
        <v>gas 97%, 
coal 74%, 
oil 93%, 
renewables 72%</v>
      </c>
    </row>
    <row r="61" spans="2:19" x14ac:dyDescent="0.3">
      <c r="B61" t="s">
        <v>20</v>
      </c>
      <c r="C61" t="str">
        <f>_summary!AL80</f>
        <v>gas 84%, 
coal 60%, 
oil 79%, 
renewables 66%</v>
      </c>
      <c r="D61" s="19" t="str">
        <f t="shared" si="0"/>
        <v>gas 87%, 
coal 62%, 
oil 81%, 
renewables 76%</v>
      </c>
      <c r="E61" t="str">
        <f t="shared" si="1"/>
        <v>gas 88%, 
coal 63%, 
oil 83%, 
renewables 78%</v>
      </c>
      <c r="F61" t="str">
        <f t="shared" si="2"/>
        <v>gas 92%, 
coal 66%, 
oil 87%, 
renewables 81%</v>
      </c>
      <c r="G61" t="str">
        <f t="shared" si="3"/>
        <v>gas 98%, 
coal 71%, 
oil 93%, 
renewables 87%</v>
      </c>
      <c r="H61" t="s">
        <v>74</v>
      </c>
      <c r="I61" s="19" t="str">
        <f t="shared" si="4"/>
        <v>gas 88%, 
coal 63%, 
oil 83%, 
renewables 78%</v>
      </c>
      <c r="N61" s="19" t="str">
        <f t="shared" si="5"/>
        <v>gas 92%, 
coal 66%, 
oil 87%, 
renewables 81%</v>
      </c>
      <c r="S61" s="19" t="str">
        <f t="shared" si="6"/>
        <v>gas 98%, 
coal 71%, 
oil 93%, 
renewables 87%</v>
      </c>
    </row>
    <row r="62" spans="2:19" x14ac:dyDescent="0.3">
      <c r="B62" t="s">
        <v>26</v>
      </c>
      <c r="C62" t="str">
        <f>_summary!AL81</f>
        <v>gas 84%, 
coal 60%, 
oil 79%, 
renewables 63%</v>
      </c>
      <c r="D62" s="19" t="str">
        <f t="shared" si="0"/>
        <v>gas 86%, 
coal 62%, 
oil 82%, 
renewables 73%</v>
      </c>
      <c r="E62" t="str">
        <f t="shared" si="1"/>
        <v>gas 88%, 
coal 63%, 
oil 84%, 
renewables 74%</v>
      </c>
      <c r="F62" t="str">
        <f t="shared" si="2"/>
        <v>gas 92%, 
coal 66%, 
oil 87%, 
renewables 77%</v>
      </c>
      <c r="G62" t="str">
        <f t="shared" si="3"/>
        <v>gas 98%, 
coal 71%, 
oil 93%, 
renewables 83%</v>
      </c>
      <c r="H62" t="s">
        <v>74</v>
      </c>
      <c r="I62" s="19" t="str">
        <f t="shared" si="4"/>
        <v>gas 88%, 
coal 63%, 
oil 84%, 
renewables 74%</v>
      </c>
      <c r="N62" s="19" t="str">
        <f t="shared" si="5"/>
        <v>gas 92%, 
coal 66%, 
oil 87%, 
renewables 77%</v>
      </c>
      <c r="S62" s="19" t="str">
        <f t="shared" si="6"/>
        <v>gas 98%, 
coal 71%, 
oil 93%, 
renewables 83%</v>
      </c>
    </row>
    <row r="63" spans="2:19" x14ac:dyDescent="0.3">
      <c r="B63" t="s">
        <v>7</v>
      </c>
      <c r="C63" t="str">
        <f>_summary!AL82</f>
        <v>gas 83%, 
coal 67%, 
oil 80%, 
renewables 58%</v>
      </c>
      <c r="D63" s="19" t="str">
        <f t="shared" si="0"/>
        <v>gas 86%, 
coal 69%, 
oil 82%, 
renewables 66%</v>
      </c>
      <c r="E63" t="str">
        <f t="shared" si="1"/>
        <v>gas 87%, 
coal 70%, 
oil 84%, 
renewables 68%</v>
      </c>
      <c r="F63" t="str">
        <f t="shared" si="2"/>
        <v>gas 91%, 
coal 74%, 
oil 88%, 
renewables 71%</v>
      </c>
      <c r="G63" t="str">
        <f t="shared" si="3"/>
        <v>gas 98%, 
coal 79%, 
oil 94%, 
renewables 76%</v>
      </c>
      <c r="H63" t="s">
        <v>74</v>
      </c>
      <c r="I63" s="19" t="str">
        <f t="shared" si="4"/>
        <v>gas 87%, 
coal 70%, 
oil 84%, 
renewables 68%</v>
      </c>
      <c r="N63" s="19" t="str">
        <f t="shared" si="5"/>
        <v>gas 91%, 
coal 74%, 
oil 88%, 
renewables 71%</v>
      </c>
      <c r="S63" s="19" t="str">
        <f t="shared" si="6"/>
        <v>gas 98%, 
coal 79%, 
oil 94%, 
renewables 76%</v>
      </c>
    </row>
    <row r="64" spans="2:19" x14ac:dyDescent="0.3">
      <c r="B64" t="s">
        <v>9</v>
      </c>
      <c r="C64" t="str">
        <f>_summary!AL83</f>
        <v>gas 85%, 
coal 60%, 
oil 81%, 
renewables 56%</v>
      </c>
      <c r="D64" s="19" t="str">
        <f t="shared" si="0"/>
        <v>gas 87%, 
coal 62%, 
oil 83%, 
renewables 64%</v>
      </c>
      <c r="E64" t="str">
        <f t="shared" si="1"/>
        <v>gas 89%, 
coal 63%, 
oil 85%, 
renewables 65%</v>
      </c>
      <c r="F64" t="str">
        <f t="shared" si="2"/>
        <v>gas 93%, 
coal 66%, 
oil 88%, 
renewables 68%</v>
      </c>
      <c r="G64" t="str">
        <f t="shared" si="3"/>
        <v>gas 98%, 
coal 71%, 
oil 95%, 
renewables 73%</v>
      </c>
      <c r="H64" t="s">
        <v>74</v>
      </c>
      <c r="I64" s="19" t="str">
        <f t="shared" si="4"/>
        <v>gas 89%, 
coal 63%, 
oil 85%, 
renewables 65%</v>
      </c>
      <c r="N64" s="19" t="str">
        <f t="shared" si="5"/>
        <v>gas 93%, 
coal 66%, 
oil 88%, 
renewables 68%</v>
      </c>
      <c r="S64" s="19" t="str">
        <f t="shared" si="6"/>
        <v>gas 98%, 
coal 71%, 
oil 95%, 
renewables 73%</v>
      </c>
    </row>
    <row r="65" spans="2:19" x14ac:dyDescent="0.3">
      <c r="B65" t="s">
        <v>14</v>
      </c>
      <c r="C65" t="str">
        <f>_summary!AL84</f>
        <v>gas 82%, 
coal 60%, 
oil 76%, 
renewables 56%</v>
      </c>
      <c r="D65" s="19" t="str">
        <f t="shared" si="0"/>
        <v>gas 85%, 
coal 62%, 
oil 78%, 
renewables 64%</v>
      </c>
      <c r="E65" t="str">
        <f t="shared" si="1"/>
        <v>gas 87%, 
coal 63%, 
oil 80%, 
renewables 65%</v>
      </c>
      <c r="F65" t="str">
        <f t="shared" si="2"/>
        <v>gas 91%, 
coal 66%, 
oil 84%, 
renewables 68%</v>
      </c>
      <c r="G65" t="str">
        <f t="shared" si="3"/>
        <v>gas 97%, 
coal 71%, 
oil 89%, 
renewables 73%</v>
      </c>
      <c r="H65" t="s">
        <v>74</v>
      </c>
      <c r="I65" s="19" t="str">
        <f t="shared" si="4"/>
        <v>gas 87%, 
coal 63%, 
oil 80%, 
renewables 65%</v>
      </c>
      <c r="N65" s="19" t="str">
        <f t="shared" si="5"/>
        <v>gas 91%, 
coal 66%, 
oil 84%, 
renewables 68%</v>
      </c>
      <c r="S65" s="19" t="str">
        <f t="shared" si="6"/>
        <v>gas 97%, 
coal 71%, 
oil 89%, 
renewables 73%</v>
      </c>
    </row>
    <row r="66" spans="2:19" x14ac:dyDescent="0.3">
      <c r="B66" t="s">
        <v>4</v>
      </c>
      <c r="C66" t="str">
        <f>_summary!AL85</f>
        <v>gas 82%, 
coal 61%, 
oil 79%, 
renewables 57%</v>
      </c>
      <c r="D66" s="19" t="str">
        <f t="shared" si="0"/>
        <v>gas 85%, 
coal 63%, 
oil 82%, 
renewables 65%</v>
      </c>
      <c r="E66" t="str">
        <f t="shared" si="1"/>
        <v>gas 86%, 
coal 64%, 
oil 83%, 
renewables 66%</v>
      </c>
      <c r="F66" t="str">
        <f t="shared" si="2"/>
        <v>gas 90%, 
coal 67%, 
oil 87%, 
renewables 69%</v>
      </c>
      <c r="G66" t="str">
        <f t="shared" si="3"/>
        <v>gas 97%, 
coal 72%, 
oil 93%, 
renewables 74%</v>
      </c>
      <c r="H66" t="s">
        <v>74</v>
      </c>
      <c r="I66" s="19" t="str">
        <f t="shared" si="4"/>
        <v>gas 86%, 
coal 64%, 
oil 83%, 
renewables 66%</v>
      </c>
      <c r="N66" s="19" t="str">
        <f t="shared" si="5"/>
        <v>gas 90%, 
coal 67%, 
oil 87%, 
renewables 69%</v>
      </c>
      <c r="S66" s="19" t="str">
        <f t="shared" si="6"/>
        <v>gas 97%, 
coal 72%, 
oil 93%, 
renewables 74%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117"/>
  <sheetViews>
    <sheetView workbookViewId="0">
      <selection activeCell="L2" sqref="L2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9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9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1.204566404440097</v>
      </c>
      <c r="D2" s="17">
        <f ca="1">C2-5*(C2-$I2)/($I$1-C$1)</f>
        <v>1.1985435724178966</v>
      </c>
      <c r="E2" s="17">
        <f t="shared" ref="E2:H2" ca="1" si="0">D2-5*(D2-$I2)/($I$1-D$1)</f>
        <v>1.1925207403956961</v>
      </c>
      <c r="F2" s="17">
        <f t="shared" ca="1" si="0"/>
        <v>1.1864979083734957</v>
      </c>
      <c r="G2" s="17">
        <f t="shared" ca="1" si="0"/>
        <v>1.1804750763512952</v>
      </c>
      <c r="H2" s="17">
        <f t="shared" ca="1" si="0"/>
        <v>1.1744522443290948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1.1684294123068941</v>
      </c>
      <c r="J2" s="1"/>
      <c r="K2" s="1"/>
      <c r="L2" s="1">
        <f t="shared" ref="L2:R2" ca="1" si="1">1/C2</f>
        <v>0.83017424055157596</v>
      </c>
      <c r="M2" s="1">
        <f t="shared" ca="1" si="1"/>
        <v>0.83434597040359393</v>
      </c>
      <c r="N2" s="1">
        <f t="shared" ca="1" si="1"/>
        <v>0.83855983894098574</v>
      </c>
      <c r="O2" s="1">
        <f t="shared" ca="1" si="1"/>
        <v>0.84281648786962016</v>
      </c>
      <c r="P2" s="1">
        <f t="shared" ca="1" si="1"/>
        <v>0.84711657199140389</v>
      </c>
      <c r="Q2" s="1">
        <f t="shared" ca="1" si="1"/>
        <v>0.85146075954007772</v>
      </c>
      <c r="R2" s="1">
        <f t="shared" ca="1" si="1"/>
        <v>0.85584973252739782</v>
      </c>
      <c r="S2" s="1"/>
    </row>
    <row r="3" spans="1:19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1.249306388074942</v>
      </c>
      <c r="D3" s="17">
        <f t="shared" ref="D3:H3" ca="1" si="2">C3-5*(C3-$I3)/($I$1-C$1)</f>
        <v>1.2430598561345674</v>
      </c>
      <c r="E3" s="17">
        <f t="shared" ca="1" si="2"/>
        <v>1.2368133241941925</v>
      </c>
      <c r="F3" s="17">
        <f t="shared" ca="1" si="2"/>
        <v>1.2305667922538177</v>
      </c>
      <c r="G3" s="17">
        <f t="shared" ca="1" si="2"/>
        <v>1.2243202603134431</v>
      </c>
      <c r="H3" s="17">
        <f t="shared" ca="1" si="2"/>
        <v>1.2180737283730685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1.2118271964326937</v>
      </c>
      <c r="J3" s="1"/>
      <c r="K3" s="1"/>
      <c r="L3" s="1">
        <f t="shared" ref="L3:L66" ca="1" si="3">1/C3</f>
        <v>0.80044415809071578</v>
      </c>
      <c r="M3" s="1">
        <f t="shared" ref="M3:M66" ca="1" si="4">1/D3</f>
        <v>0.80446649054343289</v>
      </c>
      <c r="N3" s="1">
        <f t="shared" ref="N3:N66" ca="1" si="5">1/E3</f>
        <v>0.80852945261688469</v>
      </c>
      <c r="O3" s="1">
        <f t="shared" ref="O3:O66" ca="1" si="6">1/F3</f>
        <v>0.81263366303625983</v>
      </c>
      <c r="P3" s="1">
        <f t="shared" ref="P3:P66" ca="1" si="7">1/G3</f>
        <v>0.8167797531537917</v>
      </c>
      <c r="Q3" s="1">
        <f t="shared" ref="Q3:Q66" ca="1" si="8">1/H3</f>
        <v>0.82096836727252898</v>
      </c>
      <c r="R3" s="1">
        <f t="shared" ref="R3:R66" ca="1" si="9">1/I3</f>
        <v>0.82520016298011944</v>
      </c>
    </row>
    <row r="4" spans="1:19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1.207057820754005</v>
      </c>
      <c r="D4" s="17">
        <f t="shared" ref="D4:H4" ca="1" si="10">C4-5*(C4-$I4)/($I$1-C$1)</f>
        <v>1.201022531650235</v>
      </c>
      <c r="E4" s="17">
        <f t="shared" ca="1" si="10"/>
        <v>1.1949872425464649</v>
      </c>
      <c r="F4" s="17">
        <f t="shared" ca="1" si="10"/>
        <v>1.1889519534426949</v>
      </c>
      <c r="G4" s="17">
        <f t="shared" ca="1" si="10"/>
        <v>1.1829166643389248</v>
      </c>
      <c r="H4" s="17">
        <f t="shared" ca="1" si="10"/>
        <v>1.1768813752351548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1.1708460861313847</v>
      </c>
      <c r="J4" s="1"/>
      <c r="K4" s="1"/>
      <c r="L4" s="1">
        <f t="shared" ca="1" si="3"/>
        <v>0.82846072723785213</v>
      </c>
      <c r="M4" s="1">
        <f t="shared" ca="1" si="4"/>
        <v>0.83262384647020315</v>
      </c>
      <c r="N4" s="1">
        <f t="shared" ca="1" si="5"/>
        <v>0.83682901741197191</v>
      </c>
      <c r="O4" s="1">
        <f t="shared" ca="1" si="6"/>
        <v>0.84107688044452</v>
      </c>
      <c r="P4" s="1">
        <f t="shared" ca="1" si="7"/>
        <v>0.84536808901821658</v>
      </c>
      <c r="Q4" s="1">
        <f t="shared" ca="1" si="8"/>
        <v>0.84970330998754073</v>
      </c>
      <c r="R4" s="1">
        <f t="shared" ca="1" si="9"/>
        <v>0.85408322395654868</v>
      </c>
    </row>
    <row r="5" spans="1:19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1.2125160822505368</v>
      </c>
      <c r="D5" s="17">
        <f t="shared" ref="D5:H5" ca="1" si="11">C5-5*(C5-$I5)/($I$1-C$1)</f>
        <v>1.2064535018392841</v>
      </c>
      <c r="E5" s="17">
        <f t="shared" ca="1" si="11"/>
        <v>1.2003909214280315</v>
      </c>
      <c r="F5" s="17">
        <f t="shared" ca="1" si="11"/>
        <v>1.1943283410167789</v>
      </c>
      <c r="G5" s="17">
        <f t="shared" ca="1" si="11"/>
        <v>1.188265760605526</v>
      </c>
      <c r="H5" s="17">
        <f t="shared" ca="1" si="11"/>
        <v>1.1822031801942732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1.1761405997830205</v>
      </c>
      <c r="J5" s="1"/>
      <c r="K5" s="1"/>
      <c r="L5" s="1">
        <f t="shared" ca="1" si="3"/>
        <v>0.82473132904259039</v>
      </c>
      <c r="M5" s="1">
        <f t="shared" ca="1" si="4"/>
        <v>0.82887570758049278</v>
      </c>
      <c r="N5" s="1">
        <f t="shared" ca="1" si="5"/>
        <v>0.83306194852786897</v>
      </c>
      <c r="O5" s="1">
        <f t="shared" ca="1" si="6"/>
        <v>0.83729068938334039</v>
      </c>
      <c r="P5" s="1">
        <f t="shared" ca="1" si="7"/>
        <v>0.84156258065570444</v>
      </c>
      <c r="Q5" s="1">
        <f t="shared" ca="1" si="8"/>
        <v>0.84587828619752869</v>
      </c>
      <c r="R5" s="1">
        <f t="shared" ca="1" si="9"/>
        <v>0.85023848354906228</v>
      </c>
    </row>
    <row r="6" spans="1:19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1.2125160822505368</v>
      </c>
      <c r="D6" s="17">
        <f t="shared" ref="D6:H6" ca="1" si="12">C6-5*(C6-$I6)/($I$1-C$1)</f>
        <v>1.2064535018392841</v>
      </c>
      <c r="E6" s="17">
        <f t="shared" ca="1" si="12"/>
        <v>1.2003909214280315</v>
      </c>
      <c r="F6" s="17">
        <f t="shared" ca="1" si="12"/>
        <v>1.1943283410167789</v>
      </c>
      <c r="G6" s="17">
        <f t="shared" ca="1" si="12"/>
        <v>1.188265760605526</v>
      </c>
      <c r="H6" s="17">
        <f t="shared" ca="1" si="12"/>
        <v>1.1822031801942732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1.1761405997830205</v>
      </c>
      <c r="L6" s="1">
        <f t="shared" ca="1" si="3"/>
        <v>0.82473132904259039</v>
      </c>
      <c r="M6" s="1">
        <f t="shared" ca="1" si="4"/>
        <v>0.82887570758049278</v>
      </c>
      <c r="N6" s="1">
        <f t="shared" ca="1" si="5"/>
        <v>0.83306194852786897</v>
      </c>
      <c r="O6" s="1">
        <f t="shared" ca="1" si="6"/>
        <v>0.83729068938334039</v>
      </c>
      <c r="P6" s="1">
        <f t="shared" ca="1" si="7"/>
        <v>0.84156258065570444</v>
      </c>
      <c r="Q6" s="1">
        <f t="shared" ca="1" si="8"/>
        <v>0.84587828619752869</v>
      </c>
      <c r="R6" s="1">
        <f t="shared" ca="1" si="9"/>
        <v>0.85023848354906228</v>
      </c>
    </row>
    <row r="7" spans="1:19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1.1764271760050979</v>
      </c>
      <c r="D7" s="17">
        <f t="shared" ref="D7:H7" ca="1" si="13">C7-5*(C7-$I7)/($I$1-C$1)</f>
        <v>1.1705450401250723</v>
      </c>
      <c r="E7" s="17">
        <f t="shared" ca="1" si="13"/>
        <v>1.1646629042450469</v>
      </c>
      <c r="F7" s="17">
        <f t="shared" ca="1" si="13"/>
        <v>1.1587807683650215</v>
      </c>
      <c r="G7" s="17">
        <f t="shared" ca="1" si="13"/>
        <v>1.1528986324849959</v>
      </c>
      <c r="H7" s="17">
        <f t="shared" ca="1" si="13"/>
        <v>1.1470164966049703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1.1411343607249449</v>
      </c>
      <c r="L7" s="1">
        <f t="shared" ca="1" si="3"/>
        <v>0.85003136649375277</v>
      </c>
      <c r="M7" s="1">
        <f t="shared" ca="1" si="4"/>
        <v>0.85430288089824413</v>
      </c>
      <c r="N7" s="1">
        <f t="shared" ca="1" si="5"/>
        <v>0.85861754191288164</v>
      </c>
      <c r="O7" s="1">
        <f t="shared" ca="1" si="6"/>
        <v>0.8629760065926424</v>
      </c>
      <c r="P7" s="1">
        <f t="shared" ca="1" si="7"/>
        <v>0.86737894540178861</v>
      </c>
      <c r="Q7" s="1">
        <f t="shared" ca="1" si="8"/>
        <v>0.87182704255769528</v>
      </c>
      <c r="R7" s="1">
        <f t="shared" ca="1" si="9"/>
        <v>0.87632099638531225</v>
      </c>
    </row>
    <row r="8" spans="1:19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1.2914777392471697</v>
      </c>
      <c r="D8" s="17">
        <f t="shared" ref="D8:H8" ca="1" si="14">C8-5*(C8-$I8)/($I$1-C$1)</f>
        <v>1.2850203505509339</v>
      </c>
      <c r="E8" s="17">
        <f t="shared" ca="1" si="14"/>
        <v>1.2785629618546981</v>
      </c>
      <c r="F8" s="17">
        <f t="shared" ca="1" si="14"/>
        <v>1.2721055731584623</v>
      </c>
      <c r="G8" s="17">
        <f t="shared" ca="1" si="14"/>
        <v>1.2656481844622265</v>
      </c>
      <c r="H8" s="17">
        <f t="shared" ca="1" si="14"/>
        <v>1.2591907957659907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1.2527334070697547</v>
      </c>
      <c r="L8" s="1">
        <f t="shared" ca="1" si="3"/>
        <v>0.77430680344743819</v>
      </c>
      <c r="M8" s="1">
        <f t="shared" ca="1" si="4"/>
        <v>0.7781977924094855</v>
      </c>
      <c r="N8" s="1">
        <f t="shared" ca="1" si="5"/>
        <v>0.78212808429034153</v>
      </c>
      <c r="O8" s="1">
        <f t="shared" ca="1" si="6"/>
        <v>0.78609827761161222</v>
      </c>
      <c r="P8" s="1">
        <f t="shared" ca="1" si="7"/>
        <v>0.79010898310963062</v>
      </c>
      <c r="Q8" s="1">
        <f t="shared" ca="1" si="8"/>
        <v>0.7941608240486544</v>
      </c>
      <c r="R8" s="1">
        <f t="shared" ca="1" si="9"/>
        <v>0.79825443654375061</v>
      </c>
    </row>
    <row r="9" spans="1:19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1.1977055924688711</v>
      </c>
      <c r="D9" s="17">
        <f t="shared" ref="D9:H9" ca="1" si="15">C9-5*(C9-$I9)/($I$1-C$1)</f>
        <v>1.1917170645065267</v>
      </c>
      <c r="E9" s="17">
        <f t="shared" ca="1" si="15"/>
        <v>1.1857285365441823</v>
      </c>
      <c r="F9" s="17">
        <f t="shared" ca="1" si="15"/>
        <v>1.1797400085818379</v>
      </c>
      <c r="G9" s="17">
        <f t="shared" ca="1" si="15"/>
        <v>1.1737514806194935</v>
      </c>
      <c r="H9" s="17">
        <f t="shared" ca="1" si="15"/>
        <v>1.1677629526571494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1.161774424694805</v>
      </c>
      <c r="L9" s="1">
        <f t="shared" ca="1" si="3"/>
        <v>0.83492972420598466</v>
      </c>
      <c r="M9" s="1">
        <f t="shared" ca="1" si="4"/>
        <v>0.83912535096078866</v>
      </c>
      <c r="N9" s="1">
        <f t="shared" ca="1" si="5"/>
        <v>0.84336335778382299</v>
      </c>
      <c r="O9" s="1">
        <f t="shared" ca="1" si="6"/>
        <v>0.84764439005683734</v>
      </c>
      <c r="P9" s="1">
        <f t="shared" ca="1" si="7"/>
        <v>0.85196910633263756</v>
      </c>
      <c r="Q9" s="1">
        <f t="shared" ca="1" si="8"/>
        <v>0.85633817867280471</v>
      </c>
      <c r="R9" s="1">
        <f t="shared" ca="1" si="9"/>
        <v>0.86075229299586042</v>
      </c>
    </row>
    <row r="10" spans="1:19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1.2125160822505368</v>
      </c>
      <c r="D10" s="17">
        <f t="shared" ref="D10:H10" ca="1" si="16">C10-5*(C10-$I10)/($I$1-C$1)</f>
        <v>1.2064535018392841</v>
      </c>
      <c r="E10" s="17">
        <f t="shared" ca="1" si="16"/>
        <v>1.2003909214280315</v>
      </c>
      <c r="F10" s="17">
        <f t="shared" ca="1" si="16"/>
        <v>1.1943283410167789</v>
      </c>
      <c r="G10" s="17">
        <f t="shared" ca="1" si="16"/>
        <v>1.188265760605526</v>
      </c>
      <c r="H10" s="17">
        <f t="shared" ca="1" si="16"/>
        <v>1.1822031801942732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1.1761405997830205</v>
      </c>
      <c r="L10" s="1">
        <f t="shared" ca="1" si="3"/>
        <v>0.82473132904259039</v>
      </c>
      <c r="M10" s="1">
        <f t="shared" ca="1" si="4"/>
        <v>0.82887570758049278</v>
      </c>
      <c r="N10" s="1">
        <f t="shared" ca="1" si="5"/>
        <v>0.83306194852786897</v>
      </c>
      <c r="O10" s="1">
        <f t="shared" ca="1" si="6"/>
        <v>0.83729068938334039</v>
      </c>
      <c r="P10" s="1">
        <f t="shared" ca="1" si="7"/>
        <v>0.84156258065570444</v>
      </c>
      <c r="Q10" s="1">
        <f t="shared" ca="1" si="8"/>
        <v>0.84587828619752869</v>
      </c>
      <c r="R10" s="1">
        <f t="shared" ca="1" si="9"/>
        <v>0.85023848354906228</v>
      </c>
    </row>
    <row r="11" spans="1:19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1.2032459003891562</v>
      </c>
      <c r="D11" s="17">
        <f t="shared" ref="D11:H11" ca="1" si="17">C11-5*(C11-$I11)/($I$1-C$1)</f>
        <v>1.1972296708872103</v>
      </c>
      <c r="E11" s="17">
        <f t="shared" ca="1" si="17"/>
        <v>1.1912134413852646</v>
      </c>
      <c r="F11" s="17">
        <f t="shared" ca="1" si="17"/>
        <v>1.1851972118833189</v>
      </c>
      <c r="G11" s="17">
        <f t="shared" ca="1" si="17"/>
        <v>1.179180982381373</v>
      </c>
      <c r="H11" s="17">
        <f t="shared" ca="1" si="17"/>
        <v>1.1731647528794271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1.1671485233774814</v>
      </c>
      <c r="L11" s="1">
        <f t="shared" ca="1" si="3"/>
        <v>0.83108531653968487</v>
      </c>
      <c r="M11" s="1">
        <f t="shared" ca="1" si="4"/>
        <v>0.83526162466299991</v>
      </c>
      <c r="N11" s="1">
        <f t="shared" ca="1" si="5"/>
        <v>0.83948011771685338</v>
      </c>
      <c r="O11" s="1">
        <f t="shared" ca="1" si="6"/>
        <v>0.84374143811135516</v>
      </c>
      <c r="P11" s="1">
        <f t="shared" ca="1" si="7"/>
        <v>0.84804624136702544</v>
      </c>
      <c r="Q11" s="1">
        <f t="shared" ca="1" si="8"/>
        <v>0.85239519645095896</v>
      </c>
      <c r="R11" s="1">
        <f t="shared" ca="1" si="9"/>
        <v>0.8567889861233865</v>
      </c>
    </row>
    <row r="12" spans="1:19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1.2032068782712744</v>
      </c>
      <c r="D12" s="17">
        <f t="shared" ref="D12:H12" ca="1" si="18">C12-5*(C12-$I12)/($I$1-C$1)</f>
        <v>1.1971908438799179</v>
      </c>
      <c r="E12" s="17">
        <f t="shared" ca="1" si="18"/>
        <v>1.1911748094885615</v>
      </c>
      <c r="F12" s="17">
        <f t="shared" ca="1" si="18"/>
        <v>1.185158775097205</v>
      </c>
      <c r="G12" s="17">
        <f t="shared" ca="1" si="18"/>
        <v>1.1791427407058488</v>
      </c>
      <c r="H12" s="17">
        <f t="shared" ca="1" si="18"/>
        <v>1.1731267063144926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1.1671106719231361</v>
      </c>
      <c r="L12" s="1">
        <f t="shared" ca="1" si="3"/>
        <v>0.83111227010002231</v>
      </c>
      <c r="M12" s="1">
        <f t="shared" ca="1" si="4"/>
        <v>0.8352887136683641</v>
      </c>
      <c r="N12" s="1">
        <f t="shared" ca="1" si="5"/>
        <v>0.83950734353537615</v>
      </c>
      <c r="O12" s="1">
        <f t="shared" ca="1" si="6"/>
        <v>0.84376880213200245</v>
      </c>
      <c r="P12" s="1">
        <f t="shared" ca="1" si="7"/>
        <v>0.84807374500002275</v>
      </c>
      <c r="Q12" s="1">
        <f t="shared" ca="1" si="8"/>
        <v>0.85242284112822797</v>
      </c>
      <c r="R12" s="1">
        <f t="shared" ca="1" si="9"/>
        <v>0.85681677329899208</v>
      </c>
    </row>
    <row r="13" spans="1:19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1.2389733478293854</v>
      </c>
      <c r="D13" s="17">
        <f t="shared" ref="D13:H13" ca="1" si="19">C13-5*(C13-$I13)/($I$1-C$1)</f>
        <v>1.2327784810902385</v>
      </c>
      <c r="E13" s="17">
        <f t="shared" ca="1" si="19"/>
        <v>1.2265836143510915</v>
      </c>
      <c r="F13" s="17">
        <f t="shared" ca="1" si="19"/>
        <v>1.2203887476119446</v>
      </c>
      <c r="G13" s="17">
        <f t="shared" ca="1" si="19"/>
        <v>1.2141938808727977</v>
      </c>
      <c r="H13" s="17">
        <f t="shared" ca="1" si="19"/>
        <v>1.2079990141336507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1.2018041473945038</v>
      </c>
      <c r="L13" s="1">
        <f t="shared" ca="1" si="3"/>
        <v>0.8071198640002597</v>
      </c>
      <c r="M13" s="1">
        <f t="shared" ca="1" si="4"/>
        <v>0.81117574271382886</v>
      </c>
      <c r="N13" s="1">
        <f t="shared" ca="1" si="5"/>
        <v>0.81527258989925222</v>
      </c>
      <c r="O13" s="1">
        <f t="shared" ca="1" si="6"/>
        <v>0.81941102944188804</v>
      </c>
      <c r="P13" s="1">
        <f t="shared" ca="1" si="7"/>
        <v>0.82359169795944864</v>
      </c>
      <c r="Q13" s="1">
        <f t="shared" ca="1" si="8"/>
        <v>0.82781524512847149</v>
      </c>
      <c r="R13" s="1">
        <f t="shared" ca="1" si="9"/>
        <v>0.83208233402088627</v>
      </c>
    </row>
    <row r="14" spans="1:19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1.1952030183479969</v>
      </c>
      <c r="D14" s="17">
        <f t="shared" ref="D14:H14" ca="1" si="20">C14-5*(C14-$I14)/($I$1-C$1)</f>
        <v>1.1892270032562569</v>
      </c>
      <c r="E14" s="17">
        <f t="shared" ca="1" si="20"/>
        <v>1.1832509881645168</v>
      </c>
      <c r="F14" s="17">
        <f t="shared" ca="1" si="20"/>
        <v>1.1772749730727767</v>
      </c>
      <c r="G14" s="17">
        <f t="shared" ca="1" si="20"/>
        <v>1.1712989579810369</v>
      </c>
      <c r="H14" s="17">
        <f t="shared" ca="1" si="20"/>
        <v>1.1653229428892971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1.159346927797557</v>
      </c>
      <c r="L14" s="1">
        <f t="shared" ca="1" si="3"/>
        <v>0.83667794060811074</v>
      </c>
      <c r="M14" s="1">
        <f t="shared" ca="1" si="4"/>
        <v>0.84088235236996056</v>
      </c>
      <c r="N14" s="1">
        <f t="shared" ca="1" si="5"/>
        <v>0.84512923293748565</v>
      </c>
      <c r="O14" s="1">
        <f t="shared" ca="1" si="6"/>
        <v>0.84941922904376732</v>
      </c>
      <c r="P14" s="1">
        <f t="shared" ca="1" si="7"/>
        <v>0.85375300062052117</v>
      </c>
      <c r="Q14" s="1">
        <f t="shared" ca="1" si="8"/>
        <v>0.85813122113652374</v>
      </c>
      <c r="R14" s="1">
        <f t="shared" ca="1" si="9"/>
        <v>0.86255457794650592</v>
      </c>
    </row>
    <row r="15" spans="1:19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1.2185027791923737</v>
      </c>
      <c r="D15" s="17">
        <f t="shared" ref="D15:H15" ca="1" si="21">C15-5*(C15-$I15)/($I$1-C$1)</f>
        <v>1.2124102652964117</v>
      </c>
      <c r="E15" s="17">
        <f t="shared" ca="1" si="21"/>
        <v>1.2063177514004499</v>
      </c>
      <c r="F15" s="17">
        <f t="shared" ca="1" si="21"/>
        <v>1.2002252375044882</v>
      </c>
      <c r="G15" s="17">
        <f t="shared" ca="1" si="21"/>
        <v>1.1941327236085262</v>
      </c>
      <c r="H15" s="17">
        <f t="shared" ca="1" si="21"/>
        <v>1.1880402097125642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1.1819476958166024</v>
      </c>
      <c r="L15" s="1">
        <f t="shared" ca="1" si="3"/>
        <v>0.82067929353661562</v>
      </c>
      <c r="M15" s="1">
        <f t="shared" ca="1" si="4"/>
        <v>0.82480331008705099</v>
      </c>
      <c r="N15" s="1">
        <f t="shared" ca="1" si="5"/>
        <v>0.82896898337031888</v>
      </c>
      <c r="O15" s="1">
        <f t="shared" ca="1" si="6"/>
        <v>0.83317694775290918</v>
      </c>
      <c r="P15" s="1">
        <f t="shared" ca="1" si="7"/>
        <v>0.83742785054756697</v>
      </c>
      <c r="Q15" s="1">
        <f t="shared" ca="1" si="8"/>
        <v>0.84172235234524695</v>
      </c>
      <c r="R15" s="1">
        <f t="shared" ca="1" si="9"/>
        <v>0.84606112735733574</v>
      </c>
    </row>
    <row r="16" spans="1:19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1.2695444308558772</v>
      </c>
      <c r="D16" s="17">
        <f t="shared" ref="D16:H16" ca="1" si="22">C16-5*(C16-$I16)/($I$1-C$1)</f>
        <v>1.2631967087015978</v>
      </c>
      <c r="E16" s="17">
        <f t="shared" ca="1" si="22"/>
        <v>1.2568489865473185</v>
      </c>
      <c r="F16" s="17">
        <f t="shared" ca="1" si="22"/>
        <v>1.2505012643930391</v>
      </c>
      <c r="G16" s="17">
        <f t="shared" ca="1" si="22"/>
        <v>1.2441535422387597</v>
      </c>
      <c r="H16" s="17">
        <f t="shared" ca="1" si="22"/>
        <v>1.2378058200844801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1.2314580979302008</v>
      </c>
      <c r="L16" s="1">
        <f t="shared" ca="1" si="3"/>
        <v>0.7876841295942979</v>
      </c>
      <c r="M16" s="1">
        <f t="shared" ca="1" si="4"/>
        <v>0.79164234130080191</v>
      </c>
      <c r="N16" s="1">
        <f t="shared" ca="1" si="5"/>
        <v>0.79564053494373532</v>
      </c>
      <c r="O16" s="1">
        <f t="shared" ca="1" si="6"/>
        <v>0.79967931938507397</v>
      </c>
      <c r="P16" s="1">
        <f t="shared" ca="1" si="7"/>
        <v>0.8037593159125489</v>
      </c>
      <c r="Q16" s="1">
        <f t="shared" ca="1" si="8"/>
        <v>0.80788115855825438</v>
      </c>
      <c r="R16" s="1">
        <f t="shared" ca="1" si="9"/>
        <v>0.81204549442711138</v>
      </c>
    </row>
    <row r="17" spans="1:18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1.2199961162183828</v>
      </c>
      <c r="D17" s="17">
        <f t="shared" ref="D17:H17" ca="1" si="23">C17-5*(C17-$I17)/($I$1-C$1)</f>
        <v>1.2138961356372908</v>
      </c>
      <c r="E17" s="17">
        <f t="shared" ca="1" si="23"/>
        <v>1.2077961550561989</v>
      </c>
      <c r="F17" s="17">
        <f t="shared" ca="1" si="23"/>
        <v>1.2016961744751069</v>
      </c>
      <c r="G17" s="17">
        <f t="shared" ca="1" si="23"/>
        <v>1.1955961938940149</v>
      </c>
      <c r="H17" s="17">
        <f t="shared" ca="1" si="23"/>
        <v>1.189496213312923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1.1833962327318313</v>
      </c>
      <c r="L17" s="1">
        <f t="shared" ca="1" si="3"/>
        <v>0.81967474052269618</v>
      </c>
      <c r="M17" s="1">
        <f t="shared" ca="1" si="4"/>
        <v>0.82379370906803639</v>
      </c>
      <c r="N17" s="1">
        <f t="shared" ca="1" si="5"/>
        <v>0.82795428335625887</v>
      </c>
      <c r="O17" s="1">
        <f t="shared" ca="1" si="6"/>
        <v>0.83215709697735663</v>
      </c>
      <c r="P17" s="1">
        <f t="shared" ca="1" si="7"/>
        <v>0.83640279645173088</v>
      </c>
      <c r="Q17" s="1">
        <f t="shared" ca="1" si="8"/>
        <v>0.84069204156173982</v>
      </c>
      <c r="R17" s="1">
        <f t="shared" ca="1" si="9"/>
        <v>0.84502550569350121</v>
      </c>
    </row>
    <row r="18" spans="1:18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1.1767089409093503</v>
      </c>
      <c r="D18" s="17">
        <f t="shared" ref="D18:H18" ca="1" si="24">C18-5*(C18-$I18)/($I$1-C$1)</f>
        <v>1.1708253962048034</v>
      </c>
      <c r="E18" s="17">
        <f t="shared" ca="1" si="24"/>
        <v>1.1649418515002568</v>
      </c>
      <c r="F18" s="17">
        <f t="shared" ca="1" si="24"/>
        <v>1.1590583067957101</v>
      </c>
      <c r="G18" s="17">
        <f t="shared" ca="1" si="24"/>
        <v>1.1531747620911632</v>
      </c>
      <c r="H18" s="17">
        <f t="shared" ca="1" si="24"/>
        <v>1.1472912173866163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1.1414076726820697</v>
      </c>
      <c r="L18" s="1">
        <f t="shared" ca="1" si="3"/>
        <v>0.84982782507559496</v>
      </c>
      <c r="M18" s="1">
        <f t="shared" ca="1" si="4"/>
        <v>0.85409831665888958</v>
      </c>
      <c r="N18" s="1">
        <f t="shared" ca="1" si="5"/>
        <v>0.85841194452080305</v>
      </c>
      <c r="O18" s="1">
        <f t="shared" ca="1" si="6"/>
        <v>0.86276936555897965</v>
      </c>
      <c r="P18" s="1">
        <f t="shared" ca="1" si="7"/>
        <v>0.8671712500771378</v>
      </c>
      <c r="Q18" s="1">
        <f t="shared" ca="1" si="8"/>
        <v>0.87161828212881554</v>
      </c>
      <c r="R18" s="1">
        <f t="shared" ca="1" si="9"/>
        <v>0.87611115987174748</v>
      </c>
    </row>
    <row r="19" spans="1:18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1.1969742778370003</v>
      </c>
      <c r="D19" s="17">
        <f t="shared" ref="D19:H19" ca="1" si="25">C19-5*(C19-$I19)/($I$1-C$1)</f>
        <v>1.1909894064478153</v>
      </c>
      <c r="E19" s="17">
        <f t="shared" ca="1" si="25"/>
        <v>1.1850045350586302</v>
      </c>
      <c r="F19" s="17">
        <f t="shared" ca="1" si="25"/>
        <v>1.1790196636694452</v>
      </c>
      <c r="G19" s="17">
        <f t="shared" ca="1" si="25"/>
        <v>1.1730347922802602</v>
      </c>
      <c r="H19" s="17">
        <f t="shared" ca="1" si="25"/>
        <v>1.1670499208910752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1.1610650495018902</v>
      </c>
      <c r="L19" s="1">
        <f t="shared" ca="1" si="3"/>
        <v>0.83543984070155308</v>
      </c>
      <c r="M19" s="1">
        <f t="shared" ca="1" si="4"/>
        <v>0.83963803085583222</v>
      </c>
      <c r="N19" s="1">
        <f t="shared" ca="1" si="5"/>
        <v>0.8438786269712657</v>
      </c>
      <c r="O19" s="1">
        <f t="shared" ca="1" si="6"/>
        <v>0.84816227482391171</v>
      </c>
      <c r="P19" s="1">
        <f t="shared" ca="1" si="7"/>
        <v>0.85248963336893169</v>
      </c>
      <c r="Q19" s="1">
        <f t="shared" ca="1" si="8"/>
        <v>0.85686137507851601</v>
      </c>
      <c r="R19" s="1">
        <f t="shared" ca="1" si="9"/>
        <v>0.86127818629026098</v>
      </c>
    </row>
    <row r="20" spans="1:18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1.2125160822505368</v>
      </c>
      <c r="D20" s="17">
        <f t="shared" ref="D20:H20" ca="1" si="26">C20-5*(C20-$I20)/($I$1-C$1)</f>
        <v>1.2064535018392841</v>
      </c>
      <c r="E20" s="17">
        <f t="shared" ca="1" si="26"/>
        <v>1.2003909214280315</v>
      </c>
      <c r="F20" s="17">
        <f t="shared" ca="1" si="26"/>
        <v>1.1943283410167789</v>
      </c>
      <c r="G20" s="17">
        <f t="shared" ca="1" si="26"/>
        <v>1.188265760605526</v>
      </c>
      <c r="H20" s="17">
        <f t="shared" ca="1" si="26"/>
        <v>1.1822031801942732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1.1761405997830205</v>
      </c>
      <c r="L20" s="1">
        <f t="shared" ca="1" si="3"/>
        <v>0.82473132904259039</v>
      </c>
      <c r="M20" s="1">
        <f t="shared" ca="1" si="4"/>
        <v>0.82887570758049278</v>
      </c>
      <c r="N20" s="1">
        <f t="shared" ca="1" si="5"/>
        <v>0.83306194852786897</v>
      </c>
      <c r="O20" s="1">
        <f t="shared" ca="1" si="6"/>
        <v>0.83729068938334039</v>
      </c>
      <c r="P20" s="1">
        <f t="shared" ca="1" si="7"/>
        <v>0.84156258065570444</v>
      </c>
      <c r="Q20" s="1">
        <f t="shared" ca="1" si="8"/>
        <v>0.84587828619752869</v>
      </c>
      <c r="R20" s="1">
        <f t="shared" ca="1" si="9"/>
        <v>0.85023848354906228</v>
      </c>
    </row>
    <row r="21" spans="1:18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1.2261541693609894</v>
      </c>
      <c r="D21" s="17">
        <f t="shared" ref="D21:H21" ca="1" si="27">C21-5*(C21-$I21)/($I$1-C$1)</f>
        <v>1.2200233985141844</v>
      </c>
      <c r="E21" s="17">
        <f t="shared" ca="1" si="27"/>
        <v>1.2138926276673794</v>
      </c>
      <c r="F21" s="17">
        <f t="shared" ca="1" si="27"/>
        <v>1.2077618568205746</v>
      </c>
      <c r="G21" s="17">
        <f t="shared" ca="1" si="27"/>
        <v>1.2016310859737696</v>
      </c>
      <c r="H21" s="17">
        <f t="shared" ca="1" si="27"/>
        <v>1.1955003151269645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1.1893695442801597</v>
      </c>
      <c r="L21" s="1">
        <f t="shared" ca="1" si="3"/>
        <v>0.81555812881274981</v>
      </c>
      <c r="M21" s="1">
        <f t="shared" ca="1" si="4"/>
        <v>0.81965641086708529</v>
      </c>
      <c r="N21" s="1">
        <f t="shared" ca="1" si="5"/>
        <v>0.8237960897098483</v>
      </c>
      <c r="O21" s="1">
        <f t="shared" ca="1" si="6"/>
        <v>0.82797779574898456</v>
      </c>
      <c r="P21" s="1">
        <f t="shared" ca="1" si="7"/>
        <v>0.83220217225790794</v>
      </c>
      <c r="Q21" s="1">
        <f t="shared" ca="1" si="8"/>
        <v>0.83646987570538445</v>
      </c>
      <c r="R21" s="1">
        <f t="shared" ca="1" si="9"/>
        <v>0.84078157609561832</v>
      </c>
    </row>
    <row r="22" spans="1:18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1.1641452833993062</v>
      </c>
      <c r="D22" s="17">
        <f t="shared" ref="D22:H22" ca="1" si="28">C22-5*(C22-$I22)/($I$1-C$1)</f>
        <v>1.1583245569823097</v>
      </c>
      <c r="E22" s="17">
        <f t="shared" ca="1" si="28"/>
        <v>1.1525038305653132</v>
      </c>
      <c r="F22" s="17">
        <f t="shared" ca="1" si="28"/>
        <v>1.1466831041483168</v>
      </c>
      <c r="G22" s="17">
        <f t="shared" ca="1" si="28"/>
        <v>1.1408623777313203</v>
      </c>
      <c r="H22" s="17">
        <f t="shared" ca="1" si="28"/>
        <v>1.1350416513143236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1.1292209248973271</v>
      </c>
      <c r="L22" s="1">
        <f t="shared" ca="1" si="3"/>
        <v>0.85899931414058417</v>
      </c>
      <c r="M22" s="1">
        <f t="shared" ca="1" si="4"/>
        <v>0.86331589360862726</v>
      </c>
      <c r="N22" s="1">
        <f t="shared" ca="1" si="5"/>
        <v>0.86767607488947884</v>
      </c>
      <c r="O22" s="1">
        <f t="shared" ca="1" si="6"/>
        <v>0.87208052197013608</v>
      </c>
      <c r="P22" s="1">
        <f t="shared" ca="1" si="7"/>
        <v>0.87652991238835098</v>
      </c>
      <c r="Q22" s="1">
        <f t="shared" ca="1" si="8"/>
        <v>0.88102493758008626</v>
      </c>
      <c r="R22" s="1">
        <f t="shared" ca="1" si="9"/>
        <v>0.88556630323771557</v>
      </c>
    </row>
    <row r="23" spans="1:18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1.2224278311454244</v>
      </c>
      <c r="D23" s="17">
        <f t="shared" ref="D23:H23" ca="1" si="29">C23-5*(C23-$I23)/($I$1-C$1)</f>
        <v>1.2163156919896974</v>
      </c>
      <c r="E23" s="17">
        <f t="shared" ca="1" si="29"/>
        <v>1.2102035528339703</v>
      </c>
      <c r="F23" s="17">
        <f t="shared" ca="1" si="29"/>
        <v>1.2040914136782432</v>
      </c>
      <c r="G23" s="17">
        <f t="shared" ca="1" si="29"/>
        <v>1.197979274522516</v>
      </c>
      <c r="H23" s="17">
        <f t="shared" ca="1" si="29"/>
        <v>1.1918671353667887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1.1857549962110616</v>
      </c>
      <c r="L23" s="1">
        <f t="shared" ca="1" si="3"/>
        <v>0.81804420230108166</v>
      </c>
      <c r="M23" s="1">
        <f t="shared" ca="1" si="4"/>
        <v>0.82215497718701669</v>
      </c>
      <c r="N23" s="1">
        <f t="shared" ca="1" si="5"/>
        <v>0.82630727505159751</v>
      </c>
      <c r="O23" s="1">
        <f t="shared" ca="1" si="6"/>
        <v>0.83050172822444823</v>
      </c>
      <c r="P23" s="1">
        <f t="shared" ca="1" si="7"/>
        <v>0.83473898193987917</v>
      </c>
      <c r="Q23" s="1">
        <f t="shared" ca="1" si="8"/>
        <v>0.83901969466777615</v>
      </c>
      <c r="R23" s="1">
        <f t="shared" ca="1" si="9"/>
        <v>0.84334453845472335</v>
      </c>
    </row>
    <row r="24" spans="1:18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1.2125160822505368</v>
      </c>
      <c r="D24" s="17">
        <f t="shared" ref="D24:H24" ca="1" si="30">C24-5*(C24-$I24)/($I$1-C$1)</f>
        <v>1.2064535018392841</v>
      </c>
      <c r="E24" s="17">
        <f t="shared" ca="1" si="30"/>
        <v>1.2003909214280315</v>
      </c>
      <c r="F24" s="17">
        <f t="shared" ca="1" si="30"/>
        <v>1.1943283410167789</v>
      </c>
      <c r="G24" s="17">
        <f t="shared" ca="1" si="30"/>
        <v>1.188265760605526</v>
      </c>
      <c r="H24" s="17">
        <f t="shared" ca="1" si="30"/>
        <v>1.1822031801942732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1.1761405997830205</v>
      </c>
      <c r="L24" s="1">
        <f t="shared" ca="1" si="3"/>
        <v>0.82473132904259039</v>
      </c>
      <c r="M24" s="1">
        <f t="shared" ca="1" si="4"/>
        <v>0.82887570758049278</v>
      </c>
      <c r="N24" s="1">
        <f t="shared" ca="1" si="5"/>
        <v>0.83306194852786897</v>
      </c>
      <c r="O24" s="1">
        <f t="shared" ca="1" si="6"/>
        <v>0.83729068938334039</v>
      </c>
      <c r="P24" s="1">
        <f t="shared" ca="1" si="7"/>
        <v>0.84156258065570444</v>
      </c>
      <c r="Q24" s="1">
        <f t="shared" ca="1" si="8"/>
        <v>0.84587828619752869</v>
      </c>
      <c r="R24" s="1">
        <f t="shared" ca="1" si="9"/>
        <v>0.85023848354906228</v>
      </c>
    </row>
    <row r="25" spans="1:18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1.191323284819451</v>
      </c>
      <c r="D25" s="17">
        <f t="shared" ref="D25:H25" ca="1" si="31">C25-5*(C25-$I25)/($I$1-C$1)</f>
        <v>1.1853666683953539</v>
      </c>
      <c r="E25" s="17">
        <f t="shared" ca="1" si="31"/>
        <v>1.1794100519712567</v>
      </c>
      <c r="F25" s="17">
        <f t="shared" ca="1" si="31"/>
        <v>1.1734534355471595</v>
      </c>
      <c r="G25" s="17">
        <f t="shared" ca="1" si="31"/>
        <v>1.1674968191230621</v>
      </c>
      <c r="H25" s="17">
        <f t="shared" ca="1" si="31"/>
        <v>1.1615402026989647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1.1555835862748676</v>
      </c>
      <c r="L25" s="1">
        <f t="shared" ca="1" si="3"/>
        <v>0.83940271523489385</v>
      </c>
      <c r="M25" s="1">
        <f t="shared" ca="1" si="4"/>
        <v>0.84362081933155153</v>
      </c>
      <c r="N25" s="1">
        <f t="shared" ca="1" si="5"/>
        <v>0.84788153054029669</v>
      </c>
      <c r="O25" s="1">
        <f t="shared" ca="1" si="6"/>
        <v>0.85218549770039964</v>
      </c>
      <c r="P25" s="1">
        <f t="shared" ca="1" si="7"/>
        <v>0.85653338289274872</v>
      </c>
      <c r="Q25" s="1">
        <f t="shared" ca="1" si="8"/>
        <v>0.86092586177937835</v>
      </c>
      <c r="R25" s="1">
        <f t="shared" ca="1" si="9"/>
        <v>0.86536362395349875</v>
      </c>
    </row>
    <row r="26" spans="1:18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1.1970154773339052</v>
      </c>
      <c r="D26" s="17">
        <f t="shared" ref="D26:H26" ca="1" si="32">C26-5*(C26-$I26)/($I$1-C$1)</f>
        <v>1.1910303999472358</v>
      </c>
      <c r="E26" s="17">
        <f t="shared" ca="1" si="32"/>
        <v>1.1850453225605662</v>
      </c>
      <c r="F26" s="17">
        <f t="shared" ca="1" si="32"/>
        <v>1.1790602451738965</v>
      </c>
      <c r="G26" s="17">
        <f t="shared" ca="1" si="32"/>
        <v>1.1730751677872271</v>
      </c>
      <c r="H26" s="17">
        <f t="shared" ca="1" si="32"/>
        <v>1.1670900904005577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1.161105013013888</v>
      </c>
      <c r="L26" s="1">
        <f t="shared" ca="1" si="3"/>
        <v>0.83541108610164772</v>
      </c>
      <c r="M26" s="1">
        <f t="shared" ca="1" si="4"/>
        <v>0.83960913176044982</v>
      </c>
      <c r="N26" s="1">
        <f t="shared" ca="1" si="5"/>
        <v>0.84384958192085624</v>
      </c>
      <c r="O26" s="1">
        <f t="shared" ca="1" si="6"/>
        <v>0.84813308233669826</v>
      </c>
      <c r="P26" s="1">
        <f t="shared" ca="1" si="7"/>
        <v>0.8524602919404568</v>
      </c>
      <c r="Q26" s="1">
        <f t="shared" ca="1" si="8"/>
        <v>0.85683188318117709</v>
      </c>
      <c r="R26" s="1">
        <f t="shared" ca="1" si="9"/>
        <v>0.86124854237283266</v>
      </c>
    </row>
    <row r="27" spans="1:18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1.203095640375673</v>
      </c>
      <c r="D27" s="17">
        <f t="shared" ref="D27:H27" ca="1" si="33">C27-5*(C27-$I27)/($I$1-C$1)</f>
        <v>1.1970801621737945</v>
      </c>
      <c r="E27" s="17">
        <f t="shared" ca="1" si="33"/>
        <v>1.1910646839719161</v>
      </c>
      <c r="F27" s="17">
        <f t="shared" ca="1" si="33"/>
        <v>1.1850492057700377</v>
      </c>
      <c r="G27" s="17">
        <f t="shared" ca="1" si="33"/>
        <v>1.1790337275681593</v>
      </c>
      <c r="H27" s="17">
        <f t="shared" ca="1" si="33"/>
        <v>1.1730182493662809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1.1670027711644027</v>
      </c>
      <c r="L27" s="1">
        <f t="shared" ca="1" si="3"/>
        <v>0.8311891145144078</v>
      </c>
      <c r="M27" s="1">
        <f t="shared" ca="1" si="4"/>
        <v>0.83536594423558574</v>
      </c>
      <c r="N27" s="1">
        <f t="shared" ca="1" si="5"/>
        <v>0.83958496415596751</v>
      </c>
      <c r="O27" s="1">
        <f t="shared" ca="1" si="6"/>
        <v>0.84384681676589635</v>
      </c>
      <c r="P27" s="1">
        <f t="shared" ca="1" si="7"/>
        <v>0.8481521576677632</v>
      </c>
      <c r="Q27" s="1">
        <f t="shared" ca="1" si="8"/>
        <v>0.85250165591221327</v>
      </c>
      <c r="R27" s="1">
        <f t="shared" ca="1" si="9"/>
        <v>0.85689599434475039</v>
      </c>
    </row>
    <row r="28" spans="1:18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1.1826849565192203</v>
      </c>
      <c r="D28" s="17">
        <f t="shared" ref="D28:H28" ca="1" si="34">C28-5*(C28-$I28)/($I$1-C$1)</f>
        <v>1.1767715317366243</v>
      </c>
      <c r="E28" s="17">
        <f t="shared" ca="1" si="34"/>
        <v>1.1708581069540283</v>
      </c>
      <c r="F28" s="17">
        <f t="shared" ca="1" si="34"/>
        <v>1.164944682171432</v>
      </c>
      <c r="G28" s="17">
        <f t="shared" ca="1" si="34"/>
        <v>1.1590312573888359</v>
      </c>
      <c r="H28" s="17">
        <f t="shared" ca="1" si="34"/>
        <v>1.1531178326062399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1.1472044078236436</v>
      </c>
      <c r="L28" s="1">
        <f t="shared" ca="1" si="3"/>
        <v>0.84553371080589079</v>
      </c>
      <c r="M28" s="1">
        <f t="shared" ca="1" si="4"/>
        <v>0.8497826239255184</v>
      </c>
      <c r="N28" s="1">
        <f t="shared" ca="1" si="5"/>
        <v>0.85407445535948556</v>
      </c>
      <c r="O28" s="1">
        <f t="shared" ca="1" si="6"/>
        <v>0.85840985868618358</v>
      </c>
      <c r="P28" s="1">
        <f t="shared" ca="1" si="7"/>
        <v>0.86278950082233752</v>
      </c>
      <c r="Q28" s="1">
        <f t="shared" ca="1" si="8"/>
        <v>0.86721406236501619</v>
      </c>
      <c r="R28" s="1">
        <f t="shared" ca="1" si="9"/>
        <v>0.87168423794421745</v>
      </c>
    </row>
    <row r="29" spans="1:18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1.2125160822505368</v>
      </c>
      <c r="D29" s="17">
        <f t="shared" ref="D29:H29" ca="1" si="35">C29-5*(C29-$I29)/($I$1-C$1)</f>
        <v>1.2064535018392841</v>
      </c>
      <c r="E29" s="17">
        <f t="shared" ca="1" si="35"/>
        <v>1.2003909214280315</v>
      </c>
      <c r="F29" s="17">
        <f t="shared" ca="1" si="35"/>
        <v>1.1943283410167789</v>
      </c>
      <c r="G29" s="17">
        <f t="shared" ca="1" si="35"/>
        <v>1.188265760605526</v>
      </c>
      <c r="H29" s="17">
        <f t="shared" ca="1" si="35"/>
        <v>1.1822031801942732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1.1761405997830205</v>
      </c>
      <c r="L29" s="1">
        <f t="shared" ca="1" si="3"/>
        <v>0.82473132904259039</v>
      </c>
      <c r="M29" s="1">
        <f t="shared" ca="1" si="4"/>
        <v>0.82887570758049278</v>
      </c>
      <c r="N29" s="1">
        <f t="shared" ca="1" si="5"/>
        <v>0.83306194852786897</v>
      </c>
      <c r="O29" s="1">
        <f t="shared" ca="1" si="6"/>
        <v>0.83729068938334039</v>
      </c>
      <c r="P29" s="1">
        <f t="shared" ca="1" si="7"/>
        <v>0.84156258065570444</v>
      </c>
      <c r="Q29" s="1">
        <f t="shared" ca="1" si="8"/>
        <v>0.84587828619752869</v>
      </c>
      <c r="R29" s="1">
        <f t="shared" ca="1" si="9"/>
        <v>0.85023848354906228</v>
      </c>
    </row>
    <row r="30" spans="1:18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1.2179743437470671</v>
      </c>
      <c r="D30" s="17">
        <f t="shared" ref="D30:H30" ca="1" si="36">C30-5*(C30-$I30)/($I$1-C$1)</f>
        <v>1.2118844720283317</v>
      </c>
      <c r="E30" s="17">
        <f t="shared" ca="1" si="36"/>
        <v>1.2057946003095963</v>
      </c>
      <c r="F30" s="17">
        <f t="shared" ca="1" si="36"/>
        <v>1.1997047285908611</v>
      </c>
      <c r="G30" s="17">
        <f t="shared" ca="1" si="36"/>
        <v>1.1936148568721257</v>
      </c>
      <c r="H30" s="17">
        <f t="shared" ca="1" si="36"/>
        <v>1.1875249851533902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1.181435113434655</v>
      </c>
      <c r="L30" s="1">
        <f t="shared" ca="1" si="3"/>
        <v>0.82103535688898455</v>
      </c>
      <c r="M30" s="1">
        <f t="shared" ca="1" si="4"/>
        <v>0.82516116270249706</v>
      </c>
      <c r="N30" s="1">
        <f t="shared" ca="1" si="5"/>
        <v>0.82932864332220668</v>
      </c>
      <c r="O30" s="1">
        <f t="shared" ca="1" si="6"/>
        <v>0.83353843338983202</v>
      </c>
      <c r="P30" s="1">
        <f t="shared" ca="1" si="7"/>
        <v>0.83779118049896395</v>
      </c>
      <c r="Q30" s="1">
        <f t="shared" ca="1" si="8"/>
        <v>0.84208754552716381</v>
      </c>
      <c r="R30" s="1">
        <f t="shared" ca="1" si="9"/>
        <v>0.84642820297833465</v>
      </c>
    </row>
    <row r="31" spans="1:18" x14ac:dyDescent="0.3">
      <c r="A31" t="s">
        <v>12</v>
      </c>
      <c r="B31">
        <f t="shared" ref="B31:B62" si="37">B2+1</f>
        <v>2</v>
      </c>
      <c r="C31" s="18">
        <f ca="1">INDEX(OFFSET(_summary!$AJ$24,0,MATCH(MID(CELL("filename",$A$1),FIND("]",CELL("filename",$A$1))+1,255),_summary!$AK$24:$AX$24,0),140,1),MATCH($A31,_summary!$B$24:$B$141,0))</f>
        <v>1.204566404440097</v>
      </c>
      <c r="D31" s="17">
        <f t="shared" ref="D31:H31" ca="1" si="38">C31-5*(C31-$I31)/($I$1-C$1)</f>
        <v>1.1945283510697629</v>
      </c>
      <c r="E31" s="17">
        <f t="shared" ca="1" si="38"/>
        <v>1.1844902976994287</v>
      </c>
      <c r="F31" s="17">
        <f t="shared" ca="1" si="38"/>
        <v>1.1744522443290946</v>
      </c>
      <c r="G31" s="17">
        <f t="shared" ca="1" si="38"/>
        <v>1.1644141909587604</v>
      </c>
      <c r="H31" s="17">
        <f t="shared" ca="1" si="38"/>
        <v>1.1543761375884263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1.1443380842180921</v>
      </c>
      <c r="L31" s="1">
        <f t="shared" ca="1" si="3"/>
        <v>0.83017424055157596</v>
      </c>
      <c r="M31" s="1">
        <f t="shared" ca="1" si="4"/>
        <v>0.83715049467385805</v>
      </c>
      <c r="N31" s="1">
        <f t="shared" ca="1" si="5"/>
        <v>0.84424499039143319</v>
      </c>
      <c r="O31" s="1">
        <f t="shared" ca="1" si="6"/>
        <v>0.85146075954007794</v>
      </c>
      <c r="P31" s="1">
        <f t="shared" ca="1" si="7"/>
        <v>0.85880093850163031</v>
      </c>
      <c r="Q31" s="1">
        <f t="shared" ca="1" si="8"/>
        <v>0.86626877274947056</v>
      </c>
      <c r="R31" s="1">
        <f t="shared" ca="1" si="9"/>
        <v>0.87386762163323783</v>
      </c>
    </row>
    <row r="32" spans="1:18" x14ac:dyDescent="0.3">
      <c r="A32" t="s">
        <v>1</v>
      </c>
      <c r="B32">
        <f t="shared" si="37"/>
        <v>2</v>
      </c>
      <c r="C32" s="18">
        <f ca="1">INDEX(OFFSET(_summary!$AJ$24,0,MATCH(MID(CELL("filename",$A$1),FIND("]",CELL("filename",$A$1))+1,255),_summary!$AK$24:$AX$24,0),140,1),MATCH($A32,_summary!$B$24:$B$141,0))</f>
        <v>1.249306388074942</v>
      </c>
      <c r="D32" s="17">
        <f t="shared" ref="D32:H32" ca="1" si="39">C32-5*(C32-$I32)/($I$1-C$1)</f>
        <v>1.2388955015076508</v>
      </c>
      <c r="E32" s="17">
        <f t="shared" ca="1" si="39"/>
        <v>1.2284846149403597</v>
      </c>
      <c r="F32" s="17">
        <f t="shared" ca="1" si="39"/>
        <v>1.2180737283730685</v>
      </c>
      <c r="G32" s="17">
        <f t="shared" ca="1" si="39"/>
        <v>1.2076628418057773</v>
      </c>
      <c r="H32" s="17">
        <f t="shared" ca="1" si="39"/>
        <v>1.1972519552384862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1.1868410686711948</v>
      </c>
      <c r="L32" s="1">
        <f t="shared" ca="1" si="3"/>
        <v>0.80044415809071578</v>
      </c>
      <c r="M32" s="1">
        <f t="shared" ca="1" si="4"/>
        <v>0.80717057958727645</v>
      </c>
      <c r="N32" s="1">
        <f t="shared" ca="1" si="5"/>
        <v>0.81401100822784656</v>
      </c>
      <c r="O32" s="1">
        <f t="shared" ca="1" si="6"/>
        <v>0.82096836727252898</v>
      </c>
      <c r="P32" s="1">
        <f t="shared" ca="1" si="7"/>
        <v>0.82804568078349905</v>
      </c>
      <c r="Q32" s="1">
        <f t="shared" ca="1" si="8"/>
        <v>0.83524607800770334</v>
      </c>
      <c r="R32" s="1">
        <f t="shared" ca="1" si="9"/>
        <v>0.84257279799022722</v>
      </c>
    </row>
    <row r="33" spans="1:18" x14ac:dyDescent="0.3">
      <c r="A33" t="s">
        <v>19</v>
      </c>
      <c r="B33">
        <f t="shared" si="37"/>
        <v>2</v>
      </c>
      <c r="C33" s="18">
        <f ca="1">INDEX(OFFSET(_summary!$AJ$24,0,MATCH(MID(CELL("filename",$A$1),FIND("]",CELL("filename",$A$1))+1,255),_summary!$AK$24:$AX$24,0),140,1),MATCH($A33,_summary!$B$24:$B$141,0))</f>
        <v>1.207057820754005</v>
      </c>
      <c r="D33" s="17">
        <f t="shared" ref="D33:H33" ca="1" si="40">C33-5*(C33-$I33)/($I$1-C$1)</f>
        <v>1.1969990055810551</v>
      </c>
      <c r="E33" s="17">
        <f t="shared" ca="1" si="40"/>
        <v>1.1869401904081049</v>
      </c>
      <c r="F33" s="17">
        <f t="shared" ca="1" si="40"/>
        <v>1.1768813752351548</v>
      </c>
      <c r="G33" s="17">
        <f t="shared" ca="1" si="40"/>
        <v>1.1668225600622049</v>
      </c>
      <c r="H33" s="17">
        <f t="shared" ca="1" si="40"/>
        <v>1.1567637448892549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1.1467049297163048</v>
      </c>
      <c r="L33" s="1">
        <f t="shared" ca="1" si="3"/>
        <v>0.82846072723785213</v>
      </c>
      <c r="M33" s="1">
        <f t="shared" ca="1" si="4"/>
        <v>0.83542258208859033</v>
      </c>
      <c r="N33" s="1">
        <f t="shared" ca="1" si="5"/>
        <v>0.84250243447917172</v>
      </c>
      <c r="O33" s="1">
        <f t="shared" ca="1" si="6"/>
        <v>0.84970330998754073</v>
      </c>
      <c r="P33" s="1">
        <f t="shared" ca="1" si="7"/>
        <v>0.85702833852191607</v>
      </c>
      <c r="Q33" s="1">
        <f t="shared" ca="1" si="8"/>
        <v>0.86448075885688913</v>
      </c>
      <c r="R33" s="1">
        <f t="shared" ca="1" si="9"/>
        <v>0.87206392340826544</v>
      </c>
    </row>
    <row r="34" spans="1:18" x14ac:dyDescent="0.3">
      <c r="A34" t="s">
        <v>22</v>
      </c>
      <c r="B34">
        <f t="shared" si="37"/>
        <v>2</v>
      </c>
      <c r="C34" s="18">
        <f ca="1">INDEX(OFFSET(_summary!$AJ$24,0,MATCH(MID(CELL("filename",$A$1),FIND("]",CELL("filename",$A$1))+1,255),_summary!$AK$24:$AX$24,0),140,1),MATCH($A34,_summary!$B$24:$B$141,0))</f>
        <v>1.2125160822505368</v>
      </c>
      <c r="D34" s="17">
        <f t="shared" ref="D34:H34" ca="1" si="41">C34-5*(C34-$I34)/($I$1-C$1)</f>
        <v>1.2024117815651156</v>
      </c>
      <c r="E34" s="17">
        <f t="shared" ca="1" si="41"/>
        <v>1.1923074808796945</v>
      </c>
      <c r="F34" s="17">
        <f t="shared" ca="1" si="41"/>
        <v>1.1822031801942734</v>
      </c>
      <c r="G34" s="17">
        <f t="shared" ca="1" si="41"/>
        <v>1.1720988795088523</v>
      </c>
      <c r="H34" s="17">
        <f t="shared" ca="1" si="41"/>
        <v>1.1619945788234309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1.1518902781380098</v>
      </c>
      <c r="L34" s="1">
        <f t="shared" ca="1" si="3"/>
        <v>0.82473132904259039</v>
      </c>
      <c r="M34" s="1">
        <f t="shared" ca="1" si="4"/>
        <v>0.83166184441269619</v>
      </c>
      <c r="N34" s="1">
        <f t="shared" ca="1" si="5"/>
        <v>0.83870982614500711</v>
      </c>
      <c r="O34" s="1">
        <f t="shared" ca="1" si="6"/>
        <v>0.84587828619752858</v>
      </c>
      <c r="P34" s="1">
        <f t="shared" ca="1" si="7"/>
        <v>0.85317034038888651</v>
      </c>
      <c r="Q34" s="1">
        <f t="shared" ca="1" si="8"/>
        <v>0.86058921291400747</v>
      </c>
      <c r="R34" s="1">
        <f t="shared" ca="1" si="9"/>
        <v>0.86813824109746363</v>
      </c>
    </row>
    <row r="35" spans="1:18" x14ac:dyDescent="0.3">
      <c r="A35" t="s">
        <v>28</v>
      </c>
      <c r="B35">
        <f t="shared" si="37"/>
        <v>2</v>
      </c>
      <c r="C35" s="18">
        <f ca="1">INDEX(OFFSET(_summary!$AJ$24,0,MATCH(MID(CELL("filename",$A$1),FIND("]",CELL("filename",$A$1))+1,255),_summary!$AK$24:$AX$24,0),140,1),MATCH($A35,_summary!$B$24:$B$141,0))</f>
        <v>1.2125160822505368</v>
      </c>
      <c r="D35" s="17">
        <f t="shared" ref="D35:H35" ca="1" si="42">C35-5*(C35-$I35)/($I$1-C$1)</f>
        <v>1.2024117815651156</v>
      </c>
      <c r="E35" s="17">
        <f t="shared" ca="1" si="42"/>
        <v>1.1923074808796945</v>
      </c>
      <c r="F35" s="17">
        <f t="shared" ca="1" si="42"/>
        <v>1.1822031801942734</v>
      </c>
      <c r="G35" s="17">
        <f t="shared" ca="1" si="42"/>
        <v>1.1720988795088523</v>
      </c>
      <c r="H35" s="17">
        <f t="shared" ca="1" si="42"/>
        <v>1.1619945788234309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1.1518902781380098</v>
      </c>
      <c r="L35" s="1">
        <f t="shared" ca="1" si="3"/>
        <v>0.82473132904259039</v>
      </c>
      <c r="M35" s="1">
        <f t="shared" ca="1" si="4"/>
        <v>0.83166184441269619</v>
      </c>
      <c r="N35" s="1">
        <f t="shared" ca="1" si="5"/>
        <v>0.83870982614500711</v>
      </c>
      <c r="O35" s="1">
        <f t="shared" ca="1" si="6"/>
        <v>0.84587828619752858</v>
      </c>
      <c r="P35" s="1">
        <f t="shared" ca="1" si="7"/>
        <v>0.85317034038888651</v>
      </c>
      <c r="Q35" s="1">
        <f t="shared" ca="1" si="8"/>
        <v>0.86058921291400747</v>
      </c>
      <c r="R35" s="1">
        <f t="shared" ca="1" si="9"/>
        <v>0.86813824109746363</v>
      </c>
    </row>
    <row r="36" spans="1:18" x14ac:dyDescent="0.3">
      <c r="A36" t="s">
        <v>13</v>
      </c>
      <c r="B36">
        <f t="shared" si="37"/>
        <v>2</v>
      </c>
      <c r="C36" s="18">
        <f ca="1">INDEX(OFFSET(_summary!$AJ$24,0,MATCH(MID(CELL("filename",$A$1),FIND("]",CELL("filename",$A$1))+1,255),_summary!$AK$24:$AX$24,0),140,1),MATCH($A36,_summary!$B$24:$B$141,0))</f>
        <v>1.1764271760050979</v>
      </c>
      <c r="D36" s="17">
        <f t="shared" ref="D36:H36" ca="1" si="43">C36-5*(C36-$I36)/($I$1-C$1)</f>
        <v>1.1666236162050554</v>
      </c>
      <c r="E36" s="17">
        <f t="shared" ca="1" si="43"/>
        <v>1.1568200564050128</v>
      </c>
      <c r="F36" s="17">
        <f t="shared" ca="1" si="43"/>
        <v>1.1470164966049703</v>
      </c>
      <c r="G36" s="17">
        <f t="shared" ca="1" si="43"/>
        <v>1.137212936804928</v>
      </c>
      <c r="H36" s="17">
        <f t="shared" ca="1" si="43"/>
        <v>1.1274093770048856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1.1176058172048431</v>
      </c>
      <c r="L36" s="1">
        <f t="shared" ca="1" si="3"/>
        <v>0.85003136649375277</v>
      </c>
      <c r="M36" s="1">
        <f t="shared" ca="1" si="4"/>
        <v>0.85717448722059109</v>
      </c>
      <c r="N36" s="1">
        <f t="shared" ca="1" si="5"/>
        <v>0.86443867779025718</v>
      </c>
      <c r="O36" s="1">
        <f t="shared" ca="1" si="6"/>
        <v>0.87182704255769528</v>
      </c>
      <c r="P36" s="1">
        <f t="shared" ca="1" si="7"/>
        <v>0.87934279292457185</v>
      </c>
      <c r="Q36" s="1">
        <f t="shared" ca="1" si="8"/>
        <v>0.88698925199348111</v>
      </c>
      <c r="R36" s="1">
        <f t="shared" ca="1" si="9"/>
        <v>0.89476985946710819</v>
      </c>
    </row>
    <row r="37" spans="1:18" x14ac:dyDescent="0.3">
      <c r="A37" t="s">
        <v>17</v>
      </c>
      <c r="B37">
        <f t="shared" si="37"/>
        <v>2</v>
      </c>
      <c r="C37" s="18">
        <f ca="1">INDEX(OFFSET(_summary!$AJ$24,0,MATCH(MID(CELL("filename",$A$1),FIND("]",CELL("filename",$A$1))+1,255),_summary!$AK$24:$AX$24,0),140,1),MATCH($A37,_summary!$B$24:$B$141,0))</f>
        <v>1.2914777392471697</v>
      </c>
      <c r="D37" s="17">
        <f t="shared" ref="D37:H37" ca="1" si="44">C37-5*(C37-$I37)/($I$1-C$1)</f>
        <v>1.2807154247534434</v>
      </c>
      <c r="E37" s="17">
        <f t="shared" ca="1" si="44"/>
        <v>1.269953110259717</v>
      </c>
      <c r="F37" s="17">
        <f t="shared" ca="1" si="44"/>
        <v>1.2591907957659907</v>
      </c>
      <c r="G37" s="17">
        <f t="shared" ca="1" si="44"/>
        <v>1.2484284812722641</v>
      </c>
      <c r="H37" s="17">
        <f t="shared" ca="1" si="44"/>
        <v>1.2376661667785376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1.2269038522848112</v>
      </c>
      <c r="L37" s="1">
        <f t="shared" ca="1" si="3"/>
        <v>0.77430680344743819</v>
      </c>
      <c r="M37" s="1">
        <f t="shared" ca="1" si="4"/>
        <v>0.78081358330834094</v>
      </c>
      <c r="N37" s="1">
        <f t="shared" ca="1" si="5"/>
        <v>0.78743064757366577</v>
      </c>
      <c r="O37" s="1">
        <f t="shared" ca="1" si="6"/>
        <v>0.7941608240486544</v>
      </c>
      <c r="P37" s="1">
        <f t="shared" ca="1" si="7"/>
        <v>0.80100703804907392</v>
      </c>
      <c r="Q37" s="1">
        <f t="shared" ca="1" si="8"/>
        <v>0.80797231664080504</v>
      </c>
      <c r="R37" s="1">
        <f t="shared" ca="1" si="9"/>
        <v>0.81505979310256649</v>
      </c>
    </row>
    <row r="38" spans="1:18" x14ac:dyDescent="0.3">
      <c r="A38" t="s">
        <v>25</v>
      </c>
      <c r="B38">
        <f t="shared" si="37"/>
        <v>2</v>
      </c>
      <c r="C38" s="18">
        <f ca="1">INDEX(OFFSET(_summary!$AJ$24,0,MATCH(MID(CELL("filename",$A$1),FIND("]",CELL("filename",$A$1))+1,255),_summary!$AK$24:$AX$24,0),140,1),MATCH($A38,_summary!$B$24:$B$141,0))</f>
        <v>1.1977055924688711</v>
      </c>
      <c r="D38" s="17">
        <f t="shared" ref="D38:H38" ca="1" si="45">C38-5*(C38-$I38)/($I$1-C$1)</f>
        <v>1.1877247125316304</v>
      </c>
      <c r="E38" s="17">
        <f t="shared" ca="1" si="45"/>
        <v>1.1777438325943899</v>
      </c>
      <c r="F38" s="17">
        <f t="shared" ca="1" si="45"/>
        <v>1.1677629526571494</v>
      </c>
      <c r="G38" s="17">
        <f t="shared" ca="1" si="45"/>
        <v>1.1577820727199086</v>
      </c>
      <c r="H38" s="17">
        <f t="shared" ca="1" si="45"/>
        <v>1.1478011927826679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1.1378203128454274</v>
      </c>
      <c r="L38" s="1">
        <f t="shared" ca="1" si="3"/>
        <v>0.83492972420598466</v>
      </c>
      <c r="M38" s="1">
        <f t="shared" ca="1" si="4"/>
        <v>0.84194594037578296</v>
      </c>
      <c r="N38" s="1">
        <f t="shared" ca="1" si="5"/>
        <v>0.84908107546371325</v>
      </c>
      <c r="O38" s="1">
        <f t="shared" ca="1" si="6"/>
        <v>0.85633817867280471</v>
      </c>
      <c r="P38" s="1">
        <f t="shared" ca="1" si="7"/>
        <v>0.86372040435101871</v>
      </c>
      <c r="Q38" s="1">
        <f t="shared" ca="1" si="8"/>
        <v>0.8712310165627668</v>
      </c>
      <c r="R38" s="1">
        <f t="shared" ca="1" si="9"/>
        <v>0.87887339390103658</v>
      </c>
    </row>
    <row r="39" spans="1:18" x14ac:dyDescent="0.3">
      <c r="A39" t="s">
        <v>11</v>
      </c>
      <c r="B39">
        <f t="shared" si="37"/>
        <v>2</v>
      </c>
      <c r="C39" s="18">
        <f ca="1">INDEX(OFFSET(_summary!$AJ$24,0,MATCH(MID(CELL("filename",$A$1),FIND("]",CELL("filename",$A$1))+1,255),_summary!$AK$24:$AX$24,0),140,1),MATCH($A39,_summary!$B$24:$B$141,0))</f>
        <v>1.2125160822505368</v>
      </c>
      <c r="D39" s="17">
        <f t="shared" ref="D39:H39" ca="1" si="46">C39-5*(C39-$I39)/($I$1-C$1)</f>
        <v>1.2024117815651156</v>
      </c>
      <c r="E39" s="17">
        <f t="shared" ca="1" si="46"/>
        <v>1.1923074808796945</v>
      </c>
      <c r="F39" s="17">
        <f t="shared" ca="1" si="46"/>
        <v>1.1822031801942734</v>
      </c>
      <c r="G39" s="17">
        <f t="shared" ca="1" si="46"/>
        <v>1.1720988795088523</v>
      </c>
      <c r="H39" s="17">
        <f t="shared" ca="1" si="46"/>
        <v>1.1619945788234309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1.1518902781380098</v>
      </c>
      <c r="L39" s="1">
        <f t="shared" ca="1" si="3"/>
        <v>0.82473132904259039</v>
      </c>
      <c r="M39" s="1">
        <f t="shared" ca="1" si="4"/>
        <v>0.83166184441269619</v>
      </c>
      <c r="N39" s="1">
        <f t="shared" ca="1" si="5"/>
        <v>0.83870982614500711</v>
      </c>
      <c r="O39" s="1">
        <f t="shared" ca="1" si="6"/>
        <v>0.84587828619752858</v>
      </c>
      <c r="P39" s="1">
        <f t="shared" ca="1" si="7"/>
        <v>0.85317034038888651</v>
      </c>
      <c r="Q39" s="1">
        <f t="shared" ca="1" si="8"/>
        <v>0.86058921291400747</v>
      </c>
      <c r="R39" s="1">
        <f t="shared" ca="1" si="9"/>
        <v>0.86813824109746363</v>
      </c>
    </row>
    <row r="40" spans="1:18" x14ac:dyDescent="0.3">
      <c r="A40" t="s">
        <v>3</v>
      </c>
      <c r="B40">
        <f t="shared" si="37"/>
        <v>2</v>
      </c>
      <c r="C40" s="18">
        <f ca="1">INDEX(OFFSET(_summary!$AJ$24,0,MATCH(MID(CELL("filename",$A$1),FIND("]",CELL("filename",$A$1))+1,255),_summary!$AK$24:$AX$24,0),140,1),MATCH($A40,_summary!$B$24:$B$141,0))</f>
        <v>1.2032459003891562</v>
      </c>
      <c r="D40" s="17">
        <f t="shared" ref="D40:H40" ca="1" si="47">C40-5*(C40-$I40)/($I$1-C$1)</f>
        <v>1.1932188512192465</v>
      </c>
      <c r="E40" s="17">
        <f t="shared" ca="1" si="47"/>
        <v>1.1831918020493368</v>
      </c>
      <c r="F40" s="17">
        <f t="shared" ca="1" si="47"/>
        <v>1.1731647528794271</v>
      </c>
      <c r="G40" s="17">
        <f t="shared" ca="1" si="47"/>
        <v>1.1631377037095176</v>
      </c>
      <c r="H40" s="17">
        <f t="shared" ca="1" si="47"/>
        <v>1.1531106545396081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1.1430836053696984</v>
      </c>
      <c r="L40" s="1">
        <f t="shared" ca="1" si="3"/>
        <v>0.83108531653968487</v>
      </c>
      <c r="M40" s="1">
        <f t="shared" ca="1" si="4"/>
        <v>0.83806922676270745</v>
      </c>
      <c r="N40" s="1">
        <f t="shared" ca="1" si="5"/>
        <v>0.8451715083454423</v>
      </c>
      <c r="O40" s="1">
        <f t="shared" ca="1" si="6"/>
        <v>0.85239519645095896</v>
      </c>
      <c r="P40" s="1">
        <f t="shared" ca="1" si="7"/>
        <v>0.85974343090312233</v>
      </c>
      <c r="Q40" s="1">
        <f t="shared" ca="1" si="8"/>
        <v>0.86721946073706235</v>
      </c>
      <c r="R40" s="1">
        <f t="shared" ca="1" si="9"/>
        <v>0.87482664898914198</v>
      </c>
    </row>
    <row r="41" spans="1:18" x14ac:dyDescent="0.3">
      <c r="A41" t="s">
        <v>2</v>
      </c>
      <c r="B41">
        <f t="shared" si="37"/>
        <v>2</v>
      </c>
      <c r="C41" s="18">
        <f ca="1">INDEX(OFFSET(_summary!$AJ$24,0,MATCH(MID(CELL("filename",$A$1),FIND("]",CELL("filename",$A$1))+1,255),_summary!$AK$24:$AX$24,0),140,1),MATCH($A41,_summary!$B$24:$B$141,0))</f>
        <v>1.2032068782712744</v>
      </c>
      <c r="D41" s="17">
        <f t="shared" ref="D41:H41" ca="1" si="48">C41-5*(C41-$I41)/($I$1-C$1)</f>
        <v>1.1931801542856804</v>
      </c>
      <c r="E41" s="17">
        <f t="shared" ca="1" si="48"/>
        <v>1.1831534303000864</v>
      </c>
      <c r="F41" s="17">
        <f t="shared" ca="1" si="48"/>
        <v>1.1731267063144923</v>
      </c>
      <c r="G41" s="17">
        <f t="shared" ca="1" si="48"/>
        <v>1.1630999823288983</v>
      </c>
      <c r="H41" s="17">
        <f t="shared" ca="1" si="48"/>
        <v>1.1530732583433045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1.1430465343577105</v>
      </c>
      <c r="L41" s="1">
        <f t="shared" ca="1" si="3"/>
        <v>0.83111227010002231</v>
      </c>
      <c r="M41" s="1">
        <f t="shared" ca="1" si="4"/>
        <v>0.83809640682355191</v>
      </c>
      <c r="N41" s="1">
        <f t="shared" ca="1" si="5"/>
        <v>0.84519891874578545</v>
      </c>
      <c r="O41" s="1">
        <f t="shared" ca="1" si="6"/>
        <v>0.85242284112822808</v>
      </c>
      <c r="P41" s="1">
        <f t="shared" ca="1" si="7"/>
        <v>0.85977131389657491</v>
      </c>
      <c r="Q41" s="1">
        <f t="shared" ca="1" si="8"/>
        <v>0.86724758619132758</v>
      </c>
      <c r="R41" s="1">
        <f t="shared" ca="1" si="9"/>
        <v>0.87485502115791824</v>
      </c>
    </row>
    <row r="42" spans="1:18" x14ac:dyDescent="0.3">
      <c r="A42" t="s">
        <v>16</v>
      </c>
      <c r="B42">
        <f t="shared" si="37"/>
        <v>2</v>
      </c>
      <c r="C42" s="18">
        <f ca="1">INDEX(OFFSET(_summary!$AJ$24,0,MATCH(MID(CELL("filename",$A$1),FIND("]",CELL("filename",$A$1))+1,255),_summary!$AK$24:$AX$24,0),140,1),MATCH($A42,_summary!$B$24:$B$141,0))</f>
        <v>1.2389733478293854</v>
      </c>
      <c r="D42" s="17">
        <f t="shared" ref="D42:H42" ca="1" si="49">C42-5*(C42-$I42)/($I$1-C$1)</f>
        <v>1.2286485699308072</v>
      </c>
      <c r="E42" s="17">
        <f t="shared" ca="1" si="49"/>
        <v>1.218323792032229</v>
      </c>
      <c r="F42" s="17">
        <f t="shared" ca="1" si="49"/>
        <v>1.2079990141336507</v>
      </c>
      <c r="G42" s="17">
        <f t="shared" ca="1" si="49"/>
        <v>1.1976742362350725</v>
      </c>
      <c r="H42" s="17">
        <f t="shared" ca="1" si="49"/>
        <v>1.1873494583364943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1.1770246804379161</v>
      </c>
      <c r="L42" s="1">
        <f t="shared" ca="1" si="3"/>
        <v>0.8071198640002597</v>
      </c>
      <c r="M42" s="1">
        <f t="shared" ca="1" si="4"/>
        <v>0.81390238386580815</v>
      </c>
      <c r="N42" s="1">
        <f t="shared" ca="1" si="5"/>
        <v>0.82079986169517938</v>
      </c>
      <c r="O42" s="1">
        <f t="shared" ca="1" si="6"/>
        <v>0.82781524512847149</v>
      </c>
      <c r="P42" s="1">
        <f t="shared" ca="1" si="7"/>
        <v>0.83495158344854459</v>
      </c>
      <c r="Q42" s="1">
        <f t="shared" ca="1" si="8"/>
        <v>0.84221203200027106</v>
      </c>
      <c r="R42" s="1">
        <f t="shared" ca="1" si="9"/>
        <v>0.84959985684237871</v>
      </c>
    </row>
    <row r="43" spans="1:18" x14ac:dyDescent="0.3">
      <c r="A43" t="s">
        <v>15</v>
      </c>
      <c r="B43">
        <f t="shared" si="37"/>
        <v>2</v>
      </c>
      <c r="C43" s="18">
        <f ca="1">INDEX(OFFSET(_summary!$AJ$24,0,MATCH(MID(CELL("filename",$A$1),FIND("]",CELL("filename",$A$1))+1,255),_summary!$AK$24:$AX$24,0),140,1),MATCH($A43,_summary!$B$24:$B$141,0))</f>
        <v>1.1952030183479969</v>
      </c>
      <c r="D43" s="17">
        <f t="shared" ref="D43:H43" ca="1" si="50">C43-5*(C43-$I43)/($I$1-C$1)</f>
        <v>1.185242993195097</v>
      </c>
      <c r="E43" s="17">
        <f t="shared" ca="1" si="50"/>
        <v>1.175282968042197</v>
      </c>
      <c r="F43" s="17">
        <f t="shared" ca="1" si="50"/>
        <v>1.1653229428892971</v>
      </c>
      <c r="G43" s="17">
        <f t="shared" ca="1" si="50"/>
        <v>1.1553629177363971</v>
      </c>
      <c r="H43" s="17">
        <f t="shared" ca="1" si="50"/>
        <v>1.1454028925834971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1.135442867430597</v>
      </c>
      <c r="L43" s="1">
        <f t="shared" ca="1" si="3"/>
        <v>0.83667794060811074</v>
      </c>
      <c r="M43" s="1">
        <f t="shared" ca="1" si="4"/>
        <v>0.84370884767204435</v>
      </c>
      <c r="N43" s="1">
        <f t="shared" ca="1" si="5"/>
        <v>0.85085892265231589</v>
      </c>
      <c r="O43" s="1">
        <f t="shared" ca="1" si="6"/>
        <v>0.85813122113652374</v>
      </c>
      <c r="P43" s="1">
        <f t="shared" ca="1" si="7"/>
        <v>0.86552890407735583</v>
      </c>
      <c r="Q43" s="1">
        <f t="shared" ca="1" si="8"/>
        <v>0.8730552423736806</v>
      </c>
      <c r="R43" s="1">
        <f t="shared" ca="1" si="9"/>
        <v>0.88071362169274814</v>
      </c>
    </row>
    <row r="44" spans="1:18" x14ac:dyDescent="0.3">
      <c r="A44" t="s">
        <v>18</v>
      </c>
      <c r="B44">
        <f t="shared" si="37"/>
        <v>2</v>
      </c>
      <c r="C44" s="18">
        <f ca="1">INDEX(OFFSET(_summary!$AJ$24,0,MATCH(MID(CELL("filename",$A$1),FIND("]",CELL("filename",$A$1))+1,255),_summary!$AK$24:$AX$24,0),140,1),MATCH($A44,_summary!$B$24:$B$141,0))</f>
        <v>1.2185027791923737</v>
      </c>
      <c r="D44" s="17">
        <f t="shared" ref="D44:H44" ca="1" si="51">C44-5*(C44-$I44)/($I$1-C$1)</f>
        <v>1.2083485893657706</v>
      </c>
      <c r="E44" s="17">
        <f t="shared" ca="1" si="51"/>
        <v>1.1981943995391675</v>
      </c>
      <c r="F44" s="17">
        <f t="shared" ca="1" si="51"/>
        <v>1.1880402097125644</v>
      </c>
      <c r="G44" s="17">
        <f t="shared" ca="1" si="51"/>
        <v>1.1778860198859613</v>
      </c>
      <c r="H44" s="17">
        <f t="shared" ca="1" si="51"/>
        <v>1.167731830059358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1.1575776402327549</v>
      </c>
      <c r="L44" s="1">
        <f t="shared" ca="1" si="3"/>
        <v>0.82067929353661562</v>
      </c>
      <c r="M44" s="1">
        <f t="shared" ca="1" si="4"/>
        <v>0.82757575818818385</v>
      </c>
      <c r="N44" s="1">
        <f t="shared" ca="1" si="5"/>
        <v>0.83458911207113451</v>
      </c>
      <c r="O44" s="1">
        <f t="shared" ca="1" si="6"/>
        <v>0.84172235234524673</v>
      </c>
      <c r="P44" s="1">
        <f t="shared" ca="1" si="7"/>
        <v>0.84897857952063682</v>
      </c>
      <c r="Q44" s="1">
        <f t="shared" ca="1" si="8"/>
        <v>0.8563610019512512</v>
      </c>
      <c r="R44" s="1">
        <f t="shared" ca="1" si="9"/>
        <v>0.86387294056485864</v>
      </c>
    </row>
    <row r="45" spans="1:18" x14ac:dyDescent="0.3">
      <c r="A45" t="s">
        <v>5</v>
      </c>
      <c r="B45">
        <f t="shared" si="37"/>
        <v>2</v>
      </c>
      <c r="C45" s="18">
        <f ca="1">INDEX(OFFSET(_summary!$AJ$24,0,MATCH(MID(CELL("filename",$A$1),FIND("]",CELL("filename",$A$1))+1,255),_summary!$AK$24:$AX$24,0),140,1),MATCH($A45,_summary!$B$24:$B$141,0))</f>
        <v>1.2695444308558772</v>
      </c>
      <c r="D45" s="17">
        <f t="shared" ref="D45:H45" ca="1" si="52">C45-5*(C45-$I45)/($I$1-C$1)</f>
        <v>1.2589648939320783</v>
      </c>
      <c r="E45" s="17">
        <f t="shared" ca="1" si="52"/>
        <v>1.2483853570082792</v>
      </c>
      <c r="F45" s="17">
        <f t="shared" ca="1" si="52"/>
        <v>1.2378058200844801</v>
      </c>
      <c r="G45" s="17">
        <f t="shared" ca="1" si="52"/>
        <v>1.2272262831606813</v>
      </c>
      <c r="H45" s="17">
        <f t="shared" ca="1" si="52"/>
        <v>1.2166467462368824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1.2060672093130833</v>
      </c>
      <c r="L45" s="1">
        <f t="shared" ca="1" si="3"/>
        <v>0.7876841295942979</v>
      </c>
      <c r="M45" s="1">
        <f t="shared" ca="1" si="4"/>
        <v>0.79430332396063652</v>
      </c>
      <c r="N45" s="1">
        <f t="shared" ca="1" si="5"/>
        <v>0.80103470806199795</v>
      </c>
      <c r="O45" s="1">
        <f t="shared" ca="1" si="6"/>
        <v>0.80788115855825438</v>
      </c>
      <c r="P45" s="1">
        <f t="shared" ca="1" si="7"/>
        <v>0.81484565130444619</v>
      </c>
      <c r="Q45" s="1">
        <f t="shared" ca="1" si="8"/>
        <v>0.82193126566361518</v>
      </c>
      <c r="R45" s="1">
        <f t="shared" ca="1" si="9"/>
        <v>0.82914118904662948</v>
      </c>
    </row>
    <row r="46" spans="1:18" x14ac:dyDescent="0.3">
      <c r="A46" t="s">
        <v>23</v>
      </c>
      <c r="B46">
        <f t="shared" si="37"/>
        <v>2</v>
      </c>
      <c r="C46" s="18">
        <f ca="1">INDEX(OFFSET(_summary!$AJ$24,0,MATCH(MID(CELL("filename",$A$1),FIND("]",CELL("filename",$A$1))+1,255),_summary!$AK$24:$AX$24,0),140,1),MATCH($A46,_summary!$B$24:$B$141,0))</f>
        <v>1.2199961162183828</v>
      </c>
      <c r="D46" s="17">
        <f t="shared" ref="D46:H46" ca="1" si="53">C46-5*(C46-$I46)/($I$1-C$1)</f>
        <v>1.2098294819165629</v>
      </c>
      <c r="E46" s="17">
        <f t="shared" ca="1" si="53"/>
        <v>1.1996628476147431</v>
      </c>
      <c r="F46" s="17">
        <f t="shared" ca="1" si="53"/>
        <v>1.1894962133129232</v>
      </c>
      <c r="G46" s="17">
        <f t="shared" ca="1" si="53"/>
        <v>1.1793295790111034</v>
      </c>
      <c r="H46" s="17">
        <f t="shared" ca="1" si="53"/>
        <v>1.1691629447092835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1.1589963104074636</v>
      </c>
      <c r="L46" s="1">
        <f t="shared" ca="1" si="3"/>
        <v>0.81967474052269618</v>
      </c>
      <c r="M46" s="1">
        <f t="shared" ca="1" si="4"/>
        <v>0.82656276355229863</v>
      </c>
      <c r="N46" s="1">
        <f t="shared" ca="1" si="5"/>
        <v>0.83356753273494522</v>
      </c>
      <c r="O46" s="1">
        <f t="shared" ca="1" si="6"/>
        <v>0.84069204156173971</v>
      </c>
      <c r="P46" s="1">
        <f t="shared" ca="1" si="7"/>
        <v>0.84793938674761671</v>
      </c>
      <c r="Q46" s="1">
        <f t="shared" ca="1" si="8"/>
        <v>0.85531277271933515</v>
      </c>
      <c r="R46" s="1">
        <f t="shared" ca="1" si="9"/>
        <v>0.86281551633968023</v>
      </c>
    </row>
    <row r="47" spans="1:18" x14ac:dyDescent="0.3">
      <c r="A47" t="s">
        <v>24</v>
      </c>
      <c r="B47">
        <f t="shared" si="37"/>
        <v>2</v>
      </c>
      <c r="C47" s="18">
        <f ca="1">INDEX(OFFSET(_summary!$AJ$24,0,MATCH(MID(CELL("filename",$A$1),FIND("]",CELL("filename",$A$1))+1,255),_summary!$AK$24:$AX$24,0),140,1),MATCH($A47,_summary!$B$24:$B$141,0))</f>
        <v>1.1767089409093503</v>
      </c>
      <c r="D47" s="17">
        <f t="shared" ref="D47:H47" ca="1" si="54">C47-5*(C47-$I47)/($I$1-C$1)</f>
        <v>1.1669030330684391</v>
      </c>
      <c r="E47" s="17">
        <f t="shared" ca="1" si="54"/>
        <v>1.1570971252275279</v>
      </c>
      <c r="F47" s="17">
        <f t="shared" ca="1" si="54"/>
        <v>1.1472912173866168</v>
      </c>
      <c r="G47" s="17">
        <f t="shared" ca="1" si="54"/>
        <v>1.1374853095457054</v>
      </c>
      <c r="H47" s="17">
        <f t="shared" ca="1" si="54"/>
        <v>1.127679401704794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1.1178734938638828</v>
      </c>
      <c r="L47" s="1">
        <f t="shared" ca="1" si="3"/>
        <v>0.84982782507559496</v>
      </c>
      <c r="M47" s="1">
        <f t="shared" ca="1" si="4"/>
        <v>0.85696923537034786</v>
      </c>
      <c r="N47" s="1">
        <f t="shared" ca="1" si="5"/>
        <v>0.86423168651755411</v>
      </c>
      <c r="O47" s="1">
        <f t="shared" ca="1" si="6"/>
        <v>0.8716182821288152</v>
      </c>
      <c r="P47" s="1">
        <f t="shared" ca="1" si="7"/>
        <v>0.8791322328368224</v>
      </c>
      <c r="Q47" s="1">
        <f t="shared" ca="1" si="8"/>
        <v>0.88677686094844699</v>
      </c>
      <c r="R47" s="1">
        <f t="shared" ca="1" si="9"/>
        <v>0.8945556053427316</v>
      </c>
    </row>
    <row r="48" spans="1:18" x14ac:dyDescent="0.3">
      <c r="A48" t="s">
        <v>27</v>
      </c>
      <c r="B48">
        <f t="shared" si="37"/>
        <v>2</v>
      </c>
      <c r="C48" s="18">
        <f ca="1">INDEX(OFFSET(_summary!$AJ$24,0,MATCH(MID(CELL("filename",$A$1),FIND("]",CELL("filename",$A$1))+1,255),_summary!$AK$24:$AX$24,0),140,1),MATCH($A48,_summary!$B$24:$B$141,0))</f>
        <v>1.1969742778370003</v>
      </c>
      <c r="D48" s="17">
        <f t="shared" ref="D48:H48" ca="1" si="55">C48-5*(C48-$I48)/($I$1-C$1)</f>
        <v>1.1869994921883587</v>
      </c>
      <c r="E48" s="17">
        <f t="shared" ca="1" si="55"/>
        <v>1.177024706539717</v>
      </c>
      <c r="F48" s="17">
        <f t="shared" ca="1" si="55"/>
        <v>1.1670499208910754</v>
      </c>
      <c r="G48" s="17">
        <f t="shared" ca="1" si="55"/>
        <v>1.1570751352424338</v>
      </c>
      <c r="H48" s="17">
        <f t="shared" ca="1" si="55"/>
        <v>1.1471003495937921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1.1371255639451503</v>
      </c>
      <c r="L48" s="1">
        <f t="shared" ca="1" si="3"/>
        <v>0.83543984070155308</v>
      </c>
      <c r="M48" s="1">
        <f t="shared" ca="1" si="4"/>
        <v>0.84246034356459132</v>
      </c>
      <c r="N48" s="1">
        <f t="shared" ca="1" si="5"/>
        <v>0.84959983800157934</v>
      </c>
      <c r="O48" s="1">
        <f t="shared" ca="1" si="6"/>
        <v>0.8568613750785159</v>
      </c>
      <c r="P48" s="1">
        <f t="shared" ca="1" si="7"/>
        <v>0.86424811107057198</v>
      </c>
      <c r="Q48" s="1">
        <f t="shared" ca="1" si="8"/>
        <v>0.871763312036403</v>
      </c>
      <c r="R48" s="1">
        <f t="shared" ca="1" si="9"/>
        <v>0.87941035863321371</v>
      </c>
    </row>
    <row r="49" spans="1:18" x14ac:dyDescent="0.3">
      <c r="A49" t="s">
        <v>29</v>
      </c>
      <c r="B49">
        <f t="shared" si="37"/>
        <v>2</v>
      </c>
      <c r="C49" s="18">
        <f ca="1">INDEX(OFFSET(_summary!$AJ$24,0,MATCH(MID(CELL("filename",$A$1),FIND("]",CELL("filename",$A$1))+1,255),_summary!$AK$24:$AX$24,0),140,1),MATCH($A49,_summary!$B$24:$B$141,0))</f>
        <v>1.2125160822505368</v>
      </c>
      <c r="D49" s="17">
        <f t="shared" ref="D49:H49" ca="1" si="56">C49-5*(C49-$I49)/($I$1-C$1)</f>
        <v>1.2024117815651156</v>
      </c>
      <c r="E49" s="17">
        <f t="shared" ca="1" si="56"/>
        <v>1.1923074808796945</v>
      </c>
      <c r="F49" s="17">
        <f t="shared" ca="1" si="56"/>
        <v>1.1822031801942734</v>
      </c>
      <c r="G49" s="17">
        <f t="shared" ca="1" si="56"/>
        <v>1.1720988795088523</v>
      </c>
      <c r="H49" s="17">
        <f t="shared" ca="1" si="56"/>
        <v>1.1619945788234309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1.1518902781380098</v>
      </c>
      <c r="L49" s="1">
        <f t="shared" ca="1" si="3"/>
        <v>0.82473132904259039</v>
      </c>
      <c r="M49" s="1">
        <f t="shared" ca="1" si="4"/>
        <v>0.83166184441269619</v>
      </c>
      <c r="N49" s="1">
        <f t="shared" ca="1" si="5"/>
        <v>0.83870982614500711</v>
      </c>
      <c r="O49" s="1">
        <f t="shared" ca="1" si="6"/>
        <v>0.84587828619752858</v>
      </c>
      <c r="P49" s="1">
        <f t="shared" ca="1" si="7"/>
        <v>0.85317034038888651</v>
      </c>
      <c r="Q49" s="1">
        <f t="shared" ca="1" si="8"/>
        <v>0.86058921291400747</v>
      </c>
      <c r="R49" s="1">
        <f t="shared" ca="1" si="9"/>
        <v>0.86813824109746363</v>
      </c>
    </row>
    <row r="50" spans="1:18" x14ac:dyDescent="0.3">
      <c r="A50" t="s">
        <v>8</v>
      </c>
      <c r="B50">
        <f t="shared" si="37"/>
        <v>2</v>
      </c>
      <c r="C50" s="18">
        <f ca="1">INDEX(OFFSET(_summary!$AJ$24,0,MATCH(MID(CELL("filename",$A$1),FIND("]",CELL("filename",$A$1))+1,255),_summary!$AK$24:$AX$24,0),140,1),MATCH($A50,_summary!$B$24:$B$141,0))</f>
        <v>1.2261541693609894</v>
      </c>
      <c r="D50" s="17">
        <f t="shared" ref="D50:H50" ca="1" si="57">C50-5*(C50-$I50)/($I$1-C$1)</f>
        <v>1.2159362179496478</v>
      </c>
      <c r="E50" s="17">
        <f t="shared" ca="1" si="57"/>
        <v>1.2057182665383062</v>
      </c>
      <c r="F50" s="17">
        <f t="shared" ca="1" si="57"/>
        <v>1.1955003151269645</v>
      </c>
      <c r="G50" s="17">
        <f t="shared" ca="1" si="57"/>
        <v>1.1852823637156229</v>
      </c>
      <c r="H50" s="17">
        <f t="shared" ca="1" si="57"/>
        <v>1.1750644123042813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1.1648464608929399</v>
      </c>
      <c r="L50" s="1">
        <f t="shared" ca="1" si="3"/>
        <v>0.81555812881274981</v>
      </c>
      <c r="M50" s="1">
        <f t="shared" ca="1" si="4"/>
        <v>0.82241155846663849</v>
      </c>
      <c r="N50" s="1">
        <f t="shared" ca="1" si="5"/>
        <v>0.82938114794516937</v>
      </c>
      <c r="O50" s="1">
        <f t="shared" ca="1" si="6"/>
        <v>0.83646987570538445</v>
      </c>
      <c r="P50" s="1">
        <f t="shared" ca="1" si="7"/>
        <v>0.84368082290974133</v>
      </c>
      <c r="Q50" s="1">
        <f t="shared" ca="1" si="8"/>
        <v>0.85101717789156517</v>
      </c>
      <c r="R50" s="1">
        <f t="shared" ca="1" si="9"/>
        <v>0.85848224085552616</v>
      </c>
    </row>
    <row r="51" spans="1:18" x14ac:dyDescent="0.3">
      <c r="A51" t="s">
        <v>6</v>
      </c>
      <c r="B51">
        <f t="shared" si="37"/>
        <v>2</v>
      </c>
      <c r="C51" s="18">
        <f ca="1">INDEX(OFFSET(_summary!$AJ$24,0,MATCH(MID(CELL("filename",$A$1),FIND("]",CELL("filename",$A$1))+1,255),_summary!$AK$24:$AX$24,0),140,1),MATCH($A51,_summary!$B$24:$B$141,0))</f>
        <v>1.1641452833993062</v>
      </c>
      <c r="D51" s="17">
        <f t="shared" ref="D51:H51" ca="1" si="58">C51-5*(C51-$I51)/($I$1-C$1)</f>
        <v>1.1544440727043119</v>
      </c>
      <c r="E51" s="17">
        <f t="shared" ca="1" si="58"/>
        <v>1.1447428620093176</v>
      </c>
      <c r="F51" s="17">
        <f t="shared" ca="1" si="58"/>
        <v>1.1350416513143236</v>
      </c>
      <c r="G51" s="17">
        <f t="shared" ca="1" si="58"/>
        <v>1.1253404406193293</v>
      </c>
      <c r="H51" s="17">
        <f t="shared" ca="1" si="58"/>
        <v>1.115639229924335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1.1059380192293409</v>
      </c>
      <c r="L51" s="1">
        <f t="shared" ca="1" si="3"/>
        <v>0.85899931414058417</v>
      </c>
      <c r="M51" s="1">
        <f t="shared" ca="1" si="4"/>
        <v>0.86621779577201763</v>
      </c>
      <c r="N51" s="1">
        <f t="shared" ca="1" si="5"/>
        <v>0.87355862454974675</v>
      </c>
      <c r="O51" s="1">
        <f t="shared" ca="1" si="6"/>
        <v>0.88102493758008626</v>
      </c>
      <c r="P51" s="1">
        <f t="shared" ca="1" si="7"/>
        <v>0.88861998014543198</v>
      </c>
      <c r="Q51" s="1">
        <f t="shared" ca="1" si="8"/>
        <v>0.89634711040756621</v>
      </c>
      <c r="R51" s="1">
        <f t="shared" ca="1" si="9"/>
        <v>0.90420980435850962</v>
      </c>
    </row>
    <row r="52" spans="1:18" x14ac:dyDescent="0.3">
      <c r="A52" t="s">
        <v>21</v>
      </c>
      <c r="B52">
        <f t="shared" si="37"/>
        <v>2</v>
      </c>
      <c r="C52" s="18">
        <f ca="1">INDEX(OFFSET(_summary!$AJ$24,0,MATCH(MID(CELL("filename",$A$1),FIND("]",CELL("filename",$A$1))+1,255),_summary!$AK$24:$AX$24,0),140,1),MATCH($A52,_summary!$B$24:$B$141,0))</f>
        <v>1.2224278311454244</v>
      </c>
      <c r="D52" s="17">
        <f t="shared" ref="D52:H52" ca="1" si="59">C52-5*(C52-$I52)/($I$1-C$1)</f>
        <v>1.2122409325525458</v>
      </c>
      <c r="E52" s="17">
        <f t="shared" ca="1" si="59"/>
        <v>1.2020540339596673</v>
      </c>
      <c r="F52" s="17">
        <f t="shared" ca="1" si="59"/>
        <v>1.1918671353667887</v>
      </c>
      <c r="G52" s="17">
        <f t="shared" ca="1" si="59"/>
        <v>1.1816802367739101</v>
      </c>
      <c r="H52" s="17">
        <f t="shared" ca="1" si="59"/>
        <v>1.1714933381810315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1.1613064395881532</v>
      </c>
      <c r="L52" s="1">
        <f t="shared" ca="1" si="3"/>
        <v>0.81804420230108166</v>
      </c>
      <c r="M52" s="1">
        <f t="shared" ca="1" si="4"/>
        <v>0.82491852332882187</v>
      </c>
      <c r="N52" s="1">
        <f t="shared" ca="1" si="5"/>
        <v>0.8319093582722864</v>
      </c>
      <c r="O52" s="1">
        <f t="shared" ca="1" si="6"/>
        <v>0.83901969466777615</v>
      </c>
      <c r="P52" s="1">
        <f t="shared" ca="1" si="7"/>
        <v>0.84625262307008453</v>
      </c>
      <c r="Q52" s="1">
        <f t="shared" ca="1" si="8"/>
        <v>0.85361134153156359</v>
      </c>
      <c r="R52" s="1">
        <f t="shared" ca="1" si="9"/>
        <v>0.86109916031692801</v>
      </c>
    </row>
    <row r="53" spans="1:18" x14ac:dyDescent="0.3">
      <c r="A53" t="s">
        <v>10</v>
      </c>
      <c r="B53">
        <f t="shared" si="37"/>
        <v>2</v>
      </c>
      <c r="C53" s="18">
        <f ca="1">INDEX(OFFSET(_summary!$AJ$24,0,MATCH(MID(CELL("filename",$A$1),FIND("]",CELL("filename",$A$1))+1,255),_summary!$AK$24:$AX$24,0),140,1),MATCH($A53,_summary!$B$24:$B$141,0))</f>
        <v>1.2125160822505368</v>
      </c>
      <c r="D53" s="17">
        <f t="shared" ref="D53:H53" ca="1" si="60">C53-5*(C53-$I53)/($I$1-C$1)</f>
        <v>1.2024117815651156</v>
      </c>
      <c r="E53" s="17">
        <f t="shared" ca="1" si="60"/>
        <v>1.1923074808796945</v>
      </c>
      <c r="F53" s="17">
        <f t="shared" ca="1" si="60"/>
        <v>1.1822031801942734</v>
      </c>
      <c r="G53" s="17">
        <f t="shared" ca="1" si="60"/>
        <v>1.1720988795088523</v>
      </c>
      <c r="H53" s="17">
        <f t="shared" ca="1" si="60"/>
        <v>1.1619945788234309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1.1518902781380098</v>
      </c>
      <c r="L53" s="1">
        <f t="shared" ca="1" si="3"/>
        <v>0.82473132904259039</v>
      </c>
      <c r="M53" s="1">
        <f t="shared" ca="1" si="4"/>
        <v>0.83166184441269619</v>
      </c>
      <c r="N53" s="1">
        <f t="shared" ca="1" si="5"/>
        <v>0.83870982614500711</v>
      </c>
      <c r="O53" s="1">
        <f t="shared" ca="1" si="6"/>
        <v>0.84587828619752858</v>
      </c>
      <c r="P53" s="1">
        <f t="shared" ca="1" si="7"/>
        <v>0.85317034038888651</v>
      </c>
      <c r="Q53" s="1">
        <f t="shared" ca="1" si="8"/>
        <v>0.86058921291400747</v>
      </c>
      <c r="R53" s="1">
        <f t="shared" ca="1" si="9"/>
        <v>0.86813824109746363</v>
      </c>
    </row>
    <row r="54" spans="1:18" x14ac:dyDescent="0.3">
      <c r="A54" t="s">
        <v>20</v>
      </c>
      <c r="B54">
        <f t="shared" si="37"/>
        <v>2</v>
      </c>
      <c r="C54" s="18">
        <f ca="1">INDEX(OFFSET(_summary!$AJ$24,0,MATCH(MID(CELL("filename",$A$1),FIND("]",CELL("filename",$A$1))+1,255),_summary!$AK$24:$AX$24,0),140,1),MATCH($A54,_summary!$B$24:$B$141,0))</f>
        <v>1.191323284819451</v>
      </c>
      <c r="D54" s="17">
        <f t="shared" ref="D54:H54" ca="1" si="61">C54-5*(C54-$I54)/($I$1-C$1)</f>
        <v>1.181395590779289</v>
      </c>
      <c r="E54" s="17">
        <f t="shared" ca="1" si="61"/>
        <v>1.171467896739127</v>
      </c>
      <c r="F54" s="17">
        <f t="shared" ca="1" si="61"/>
        <v>1.1615402026989647</v>
      </c>
      <c r="G54" s="17">
        <f t="shared" ca="1" si="61"/>
        <v>1.1516125086588027</v>
      </c>
      <c r="H54" s="17">
        <f t="shared" ca="1" si="61"/>
        <v>1.1416848146186407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1.1317571205784784</v>
      </c>
      <c r="L54" s="1">
        <f t="shared" ca="1" si="3"/>
        <v>0.83940271523489385</v>
      </c>
      <c r="M54" s="1">
        <f t="shared" ca="1" si="4"/>
        <v>0.84645651956459877</v>
      </c>
      <c r="N54" s="1">
        <f t="shared" ca="1" si="5"/>
        <v>0.85362987989989192</v>
      </c>
      <c r="O54" s="1">
        <f t="shared" ca="1" si="6"/>
        <v>0.86092586177937835</v>
      </c>
      <c r="P54" s="1">
        <f t="shared" ca="1" si="7"/>
        <v>0.8683476364498901</v>
      </c>
      <c r="Q54" s="1">
        <f t="shared" ca="1" si="8"/>
        <v>0.87589848546249782</v>
      </c>
      <c r="R54" s="1">
        <f t="shared" ca="1" si="9"/>
        <v>0.88358180551041465</v>
      </c>
    </row>
    <row r="55" spans="1:18" x14ac:dyDescent="0.3">
      <c r="A55" t="s">
        <v>26</v>
      </c>
      <c r="B55">
        <f t="shared" si="37"/>
        <v>2</v>
      </c>
      <c r="C55" s="18">
        <f ca="1">INDEX(OFFSET(_summary!$AJ$24,0,MATCH(MID(CELL("filename",$A$1),FIND("]",CELL("filename",$A$1))+1,255),_summary!$AK$24:$AX$24,0),140,1),MATCH($A55,_summary!$B$24:$B$141,0))</f>
        <v>1.1970154773339052</v>
      </c>
      <c r="D55" s="17">
        <f t="shared" ref="D55:H55" ca="1" si="62">C55-5*(C55-$I55)/($I$1-C$1)</f>
        <v>1.1870403483561227</v>
      </c>
      <c r="E55" s="17">
        <f t="shared" ca="1" si="62"/>
        <v>1.1770652193783402</v>
      </c>
      <c r="F55" s="17">
        <f t="shared" ca="1" si="62"/>
        <v>1.1670900904005577</v>
      </c>
      <c r="G55" s="17">
        <f t="shared" ca="1" si="62"/>
        <v>1.1571149614227751</v>
      </c>
      <c r="H55" s="17">
        <f t="shared" ca="1" si="62"/>
        <v>1.1471398324449926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1.1371647034672099</v>
      </c>
      <c r="L55" s="1">
        <f t="shared" ca="1" si="3"/>
        <v>0.83541108610164772</v>
      </c>
      <c r="M55" s="1">
        <f t="shared" ca="1" si="4"/>
        <v>0.84243134732939262</v>
      </c>
      <c r="N55" s="1">
        <f t="shared" ca="1" si="5"/>
        <v>0.84957059603557383</v>
      </c>
      <c r="O55" s="1">
        <f t="shared" ca="1" si="6"/>
        <v>0.85683188318117709</v>
      </c>
      <c r="P55" s="1">
        <f t="shared" ca="1" si="7"/>
        <v>0.86421836493273896</v>
      </c>
      <c r="Q55" s="1">
        <f t="shared" ca="1" si="8"/>
        <v>0.87173330723650189</v>
      </c>
      <c r="R55" s="1">
        <f t="shared" ca="1" si="9"/>
        <v>0.87938009063331346</v>
      </c>
    </row>
    <row r="56" spans="1:18" x14ac:dyDescent="0.3">
      <c r="A56" t="s">
        <v>7</v>
      </c>
      <c r="B56">
        <f t="shared" si="37"/>
        <v>2</v>
      </c>
      <c r="C56" s="18">
        <f ca="1">INDEX(OFFSET(_summary!$AJ$24,0,MATCH(MID(CELL("filename",$A$1),FIND("]",CELL("filename",$A$1))+1,255),_summary!$AK$24:$AX$24,0),140,1),MATCH($A56,_summary!$B$24:$B$141,0))</f>
        <v>1.203095640375673</v>
      </c>
      <c r="D56" s="17">
        <f t="shared" ref="D56:H56" ca="1" si="63">C56-5*(C56-$I56)/($I$1-C$1)</f>
        <v>1.1930698433725424</v>
      </c>
      <c r="E56" s="17">
        <f t="shared" ca="1" si="63"/>
        <v>1.1830440463694119</v>
      </c>
      <c r="F56" s="17">
        <f t="shared" ca="1" si="63"/>
        <v>1.1730182493662813</v>
      </c>
      <c r="G56" s="17">
        <f t="shared" ca="1" si="63"/>
        <v>1.1629924523631505</v>
      </c>
      <c r="H56" s="17">
        <f t="shared" ca="1" si="63"/>
        <v>1.1529666553600197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1.1429408583568892</v>
      </c>
      <c r="L56" s="1">
        <f t="shared" ca="1" si="3"/>
        <v>0.8311891145144078</v>
      </c>
      <c r="M56" s="1">
        <f t="shared" ca="1" si="4"/>
        <v>0.83817389698931877</v>
      </c>
      <c r="N56" s="1">
        <f t="shared" ca="1" si="5"/>
        <v>0.8452770656078723</v>
      </c>
      <c r="O56" s="1">
        <f t="shared" ca="1" si="6"/>
        <v>0.85250165591221305</v>
      </c>
      <c r="P56" s="1">
        <f t="shared" ca="1" si="7"/>
        <v>0.85985080811835291</v>
      </c>
      <c r="Q56" s="1">
        <f t="shared" ca="1" si="8"/>
        <v>0.8673277716672082</v>
      </c>
      <c r="R56" s="1">
        <f t="shared" ca="1" si="9"/>
        <v>0.87493591001516624</v>
      </c>
    </row>
    <row r="57" spans="1:18" x14ac:dyDescent="0.3">
      <c r="A57" t="s">
        <v>9</v>
      </c>
      <c r="B57">
        <f t="shared" si="37"/>
        <v>2</v>
      </c>
      <c r="C57" s="18">
        <f ca="1">INDEX(OFFSET(_summary!$AJ$24,0,MATCH(MID(CELL("filename",$A$1),FIND("]",CELL("filename",$A$1))+1,255),_summary!$AK$24:$AX$24,0),140,1),MATCH($A57,_summary!$B$24:$B$141,0))</f>
        <v>1.1826849565192203</v>
      </c>
      <c r="D57" s="17">
        <f t="shared" ref="D57:H57" ca="1" si="64">C57-5*(C57-$I57)/($I$1-C$1)</f>
        <v>1.1728292485482268</v>
      </c>
      <c r="E57" s="17">
        <f t="shared" ca="1" si="64"/>
        <v>1.1629735405772332</v>
      </c>
      <c r="F57" s="17">
        <f t="shared" ca="1" si="64"/>
        <v>1.1531178326062397</v>
      </c>
      <c r="G57" s="17">
        <f t="shared" ca="1" si="64"/>
        <v>1.1432621246352461</v>
      </c>
      <c r="H57" s="17">
        <f t="shared" ca="1" si="64"/>
        <v>1.1334064166642528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1.1235507086932592</v>
      </c>
      <c r="L57" s="1">
        <f t="shared" ca="1" si="3"/>
        <v>0.84553371080589079</v>
      </c>
      <c r="M57" s="1">
        <f t="shared" ca="1" si="4"/>
        <v>0.85263903610678071</v>
      </c>
      <c r="N57" s="1">
        <f t="shared" ca="1" si="5"/>
        <v>0.8598647906500585</v>
      </c>
      <c r="O57" s="1">
        <f t="shared" ca="1" si="6"/>
        <v>0.8672140623650163</v>
      </c>
      <c r="P57" s="1">
        <f t="shared" ca="1" si="7"/>
        <v>0.87469004566126651</v>
      </c>
      <c r="Q57" s="1">
        <f t="shared" ca="1" si="8"/>
        <v>0.8822960460583209</v>
      </c>
      <c r="R57" s="1">
        <f t="shared" ca="1" si="9"/>
        <v>0.89003548505883245</v>
      </c>
    </row>
    <row r="58" spans="1:18" x14ac:dyDescent="0.3">
      <c r="A58" t="s">
        <v>14</v>
      </c>
      <c r="B58">
        <f t="shared" si="37"/>
        <v>2</v>
      </c>
      <c r="C58" s="18">
        <f ca="1">INDEX(OFFSET(_summary!$AJ$24,0,MATCH(MID(CELL("filename",$A$1),FIND("]",CELL("filename",$A$1))+1,255),_summary!$AK$24:$AX$24,0),140,1),MATCH($A58,_summary!$B$24:$B$141,0))</f>
        <v>1.2125160822505368</v>
      </c>
      <c r="D58" s="17">
        <f t="shared" ref="D58:H58" ca="1" si="65">C58-5*(C58-$I58)/($I$1-C$1)</f>
        <v>1.2024117815651156</v>
      </c>
      <c r="E58" s="17">
        <f t="shared" ca="1" si="65"/>
        <v>1.1923074808796945</v>
      </c>
      <c r="F58" s="17">
        <f t="shared" ca="1" si="65"/>
        <v>1.1822031801942734</v>
      </c>
      <c r="G58" s="17">
        <f t="shared" ca="1" si="65"/>
        <v>1.1720988795088523</v>
      </c>
      <c r="H58" s="17">
        <f t="shared" ca="1" si="65"/>
        <v>1.1619945788234309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1.1518902781380098</v>
      </c>
      <c r="L58" s="1">
        <f t="shared" ca="1" si="3"/>
        <v>0.82473132904259039</v>
      </c>
      <c r="M58" s="1">
        <f t="shared" ca="1" si="4"/>
        <v>0.83166184441269619</v>
      </c>
      <c r="N58" s="1">
        <f t="shared" ca="1" si="5"/>
        <v>0.83870982614500711</v>
      </c>
      <c r="O58" s="1">
        <f t="shared" ca="1" si="6"/>
        <v>0.84587828619752858</v>
      </c>
      <c r="P58" s="1">
        <f t="shared" ca="1" si="7"/>
        <v>0.85317034038888651</v>
      </c>
      <c r="Q58" s="1">
        <f t="shared" ca="1" si="8"/>
        <v>0.86058921291400747</v>
      </c>
      <c r="R58" s="1">
        <f t="shared" ca="1" si="9"/>
        <v>0.86813824109746363</v>
      </c>
    </row>
    <row r="59" spans="1:18" x14ac:dyDescent="0.3">
      <c r="A59" t="s">
        <v>4</v>
      </c>
      <c r="B59">
        <f t="shared" si="37"/>
        <v>2</v>
      </c>
      <c r="C59" s="18">
        <f ca="1">INDEX(OFFSET(_summary!$AJ$24,0,MATCH(MID(CELL("filename",$A$1),FIND("]",CELL("filename",$A$1))+1,255),_summary!$AK$24:$AX$24,0),140,1),MATCH($A59,_summary!$B$24:$B$141,0))</f>
        <v>1.2179743437470671</v>
      </c>
      <c r="D59" s="17">
        <f t="shared" ref="D59:H59" ca="1" si="66">C59-5*(C59-$I59)/($I$1-C$1)</f>
        <v>1.2078245575491748</v>
      </c>
      <c r="E59" s="17">
        <f t="shared" ca="1" si="66"/>
        <v>1.1976747713512825</v>
      </c>
      <c r="F59" s="17">
        <f t="shared" ca="1" si="66"/>
        <v>1.1875249851533902</v>
      </c>
      <c r="G59" s="17">
        <f t="shared" ca="1" si="66"/>
        <v>1.1773751989554981</v>
      </c>
      <c r="H59" s="17">
        <f t="shared" ca="1" si="66"/>
        <v>1.1672254127576061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1.1570756265597137</v>
      </c>
      <c r="L59" s="1">
        <f t="shared" ca="1" si="3"/>
        <v>0.82103535688898455</v>
      </c>
      <c r="M59" s="1">
        <f t="shared" ca="1" si="4"/>
        <v>0.82793481366956434</v>
      </c>
      <c r="N59" s="1">
        <f t="shared" ca="1" si="5"/>
        <v>0.83495121039557763</v>
      </c>
      <c r="O59" s="1">
        <f t="shared" ca="1" si="6"/>
        <v>0.84208754552716381</v>
      </c>
      <c r="P59" s="1">
        <f t="shared" ca="1" si="7"/>
        <v>0.84934692091963926</v>
      </c>
      <c r="Q59" s="1">
        <f t="shared" ca="1" si="8"/>
        <v>0.85673254631894036</v>
      </c>
      <c r="R59" s="1">
        <f t="shared" ca="1" si="9"/>
        <v>0.864247744093668</v>
      </c>
    </row>
    <row r="60" spans="1:18" x14ac:dyDescent="0.3">
      <c r="A60" t="s">
        <v>12</v>
      </c>
      <c r="B60">
        <f t="shared" si="37"/>
        <v>3</v>
      </c>
      <c r="C60" s="18">
        <f ca="1">INDEX(OFFSET(_summary!$AJ$24,0,MATCH(MID(CELL("filename",$A$1),FIND("]",CELL("filename",$A$1))+1,255),_summary!$AK$24:$AX$24,0),140,1),MATCH($A60,_summary!$B$24:$B$141,0))</f>
        <v>1.204566404440097</v>
      </c>
      <c r="D60" s="17">
        <f t="shared" ref="D60:H60" ca="1" si="67">C60-5*(C60-$I60)/($I$1-C$1)</f>
        <v>1.1864979083734957</v>
      </c>
      <c r="E60" s="17">
        <f t="shared" ca="1" si="67"/>
        <v>1.1684294123068941</v>
      </c>
      <c r="F60" s="17">
        <f t="shared" ca="1" si="67"/>
        <v>1.1503609162402926</v>
      </c>
      <c r="G60" s="17">
        <f t="shared" ca="1" si="67"/>
        <v>1.1322924201736912</v>
      </c>
      <c r="H60" s="17">
        <f t="shared" ca="1" si="67"/>
        <v>1.1142239241070899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1.0961554280404884</v>
      </c>
      <c r="L60" s="1">
        <f t="shared" ca="1" si="3"/>
        <v>0.83017424055157596</v>
      </c>
      <c r="M60" s="1">
        <f t="shared" ca="1" si="4"/>
        <v>0.84281648786962016</v>
      </c>
      <c r="N60" s="1">
        <f t="shared" ca="1" si="5"/>
        <v>0.85584973252739782</v>
      </c>
      <c r="O60" s="1">
        <f t="shared" ca="1" si="6"/>
        <v>0.86929239848332562</v>
      </c>
      <c r="P60" s="1">
        <f t="shared" ca="1" si="7"/>
        <v>0.88316408569316585</v>
      </c>
      <c r="Q60" s="1">
        <f t="shared" ca="1" si="8"/>
        <v>0.89748566546116304</v>
      </c>
      <c r="R60" s="1">
        <f t="shared" ca="1" si="9"/>
        <v>0.91227938522151197</v>
      </c>
    </row>
    <row r="61" spans="1:18" x14ac:dyDescent="0.3">
      <c r="A61" t="s">
        <v>1</v>
      </c>
      <c r="B61">
        <f t="shared" si="37"/>
        <v>3</v>
      </c>
      <c r="C61" s="18">
        <f ca="1">INDEX(OFFSET(_summary!$AJ$24,0,MATCH(MID(CELL("filename",$A$1),FIND("]",CELL("filename",$A$1))+1,255),_summary!$AK$24:$AX$24,0),140,1),MATCH($A61,_summary!$B$24:$B$141,0))</f>
        <v>1.249306388074942</v>
      </c>
      <c r="D61" s="17">
        <f t="shared" ref="D61:H61" ca="1" si="68">C61-5*(C61-$I61)/($I$1-C$1)</f>
        <v>1.2305667922538179</v>
      </c>
      <c r="E61" s="17">
        <f t="shared" ca="1" si="68"/>
        <v>1.2118271964326939</v>
      </c>
      <c r="F61" s="17">
        <f t="shared" ca="1" si="68"/>
        <v>1.1930876006115696</v>
      </c>
      <c r="G61" s="17">
        <f t="shared" ca="1" si="68"/>
        <v>1.1743480047904455</v>
      </c>
      <c r="H61" s="17">
        <f t="shared" ca="1" si="68"/>
        <v>1.1556084089693215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1.1368688131481972</v>
      </c>
      <c r="L61" s="1">
        <f t="shared" ca="1" si="3"/>
        <v>0.80044415809071578</v>
      </c>
      <c r="M61" s="1">
        <f t="shared" ca="1" si="4"/>
        <v>0.81263366303625961</v>
      </c>
      <c r="N61" s="1">
        <f t="shared" ca="1" si="5"/>
        <v>0.82520016298011922</v>
      </c>
      <c r="O61" s="1">
        <f t="shared" ca="1" si="6"/>
        <v>0.83816142208451916</v>
      </c>
      <c r="P61" s="1">
        <f t="shared" ca="1" si="7"/>
        <v>0.85153633839437848</v>
      </c>
      <c r="Q61" s="1">
        <f t="shared" ca="1" si="8"/>
        <v>0.86534503577374666</v>
      </c>
      <c r="R61" s="1">
        <f t="shared" ca="1" si="9"/>
        <v>0.87960896493485252</v>
      </c>
    </row>
    <row r="62" spans="1:18" x14ac:dyDescent="0.3">
      <c r="A62" t="s">
        <v>19</v>
      </c>
      <c r="B62">
        <f t="shared" si="37"/>
        <v>3</v>
      </c>
      <c r="C62" s="18">
        <f ca="1">INDEX(OFFSET(_summary!$AJ$24,0,MATCH(MID(CELL("filename",$A$1),FIND("]",CELL("filename",$A$1))+1,255),_summary!$AK$24:$AX$24,0),140,1),MATCH($A62,_summary!$B$24:$B$141,0))</f>
        <v>1.207057820754005</v>
      </c>
      <c r="D62" s="17">
        <f t="shared" ref="D62:H62" ca="1" si="69">C62-5*(C62-$I62)/($I$1-C$1)</f>
        <v>1.1889519534426949</v>
      </c>
      <c r="E62" s="17">
        <f t="shared" ca="1" si="69"/>
        <v>1.1708460861313847</v>
      </c>
      <c r="F62" s="17">
        <f t="shared" ca="1" si="69"/>
        <v>1.1527402188200746</v>
      </c>
      <c r="G62" s="17">
        <f t="shared" ca="1" si="69"/>
        <v>1.1346343515087647</v>
      </c>
      <c r="H62" s="17">
        <f t="shared" ca="1" si="69"/>
        <v>1.1165284841974548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1.0984226168861446</v>
      </c>
      <c r="L62" s="1">
        <f t="shared" ca="1" si="3"/>
        <v>0.82846072723785213</v>
      </c>
      <c r="M62" s="1">
        <f t="shared" ca="1" si="4"/>
        <v>0.84107688044452</v>
      </c>
      <c r="N62" s="1">
        <f t="shared" ca="1" si="5"/>
        <v>0.85408322395654868</v>
      </c>
      <c r="O62" s="1">
        <f t="shared" ca="1" si="6"/>
        <v>0.86749814370455736</v>
      </c>
      <c r="P62" s="1">
        <f t="shared" ca="1" si="7"/>
        <v>0.8813411991892045</v>
      </c>
      <c r="Q62" s="1">
        <f t="shared" ca="1" si="8"/>
        <v>0.8956332186355157</v>
      </c>
      <c r="R62" s="1">
        <f t="shared" ca="1" si="9"/>
        <v>0.91039640355807927</v>
      </c>
    </row>
    <row r="63" spans="1:18" x14ac:dyDescent="0.3">
      <c r="A63" t="s">
        <v>22</v>
      </c>
      <c r="B63">
        <f t="shared" ref="B63:B94" si="70">B34+1</f>
        <v>3</v>
      </c>
      <c r="C63" s="18">
        <f ca="1">INDEX(OFFSET(_summary!$AJ$24,0,MATCH(MID(CELL("filename",$A$1),FIND("]",CELL("filename",$A$1))+1,255),_summary!$AK$24:$AX$24,0),140,1),MATCH($A63,_summary!$B$24:$B$141,0))</f>
        <v>1.2125160822505368</v>
      </c>
      <c r="D63" s="17">
        <f t="shared" ref="D63:H63" ca="1" si="71">C63-5*(C63-$I63)/($I$1-C$1)</f>
        <v>1.1943283410167786</v>
      </c>
      <c r="E63" s="17">
        <f t="shared" ca="1" si="71"/>
        <v>1.1761405997830205</v>
      </c>
      <c r="F63" s="17">
        <f t="shared" ca="1" si="71"/>
        <v>1.1579528585492627</v>
      </c>
      <c r="G63" s="17">
        <f t="shared" ca="1" si="71"/>
        <v>1.1397651173155046</v>
      </c>
      <c r="H63" s="17">
        <f t="shared" ca="1" si="71"/>
        <v>1.1215773760817465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1.1033896348479886</v>
      </c>
      <c r="L63" s="1">
        <f t="shared" ca="1" si="3"/>
        <v>0.82473132904259039</v>
      </c>
      <c r="M63" s="1">
        <f t="shared" ca="1" si="4"/>
        <v>0.8372906893833405</v>
      </c>
      <c r="N63" s="1">
        <f t="shared" ca="1" si="5"/>
        <v>0.85023848354906228</v>
      </c>
      <c r="O63" s="1">
        <f t="shared" ca="1" si="6"/>
        <v>0.86359301470428307</v>
      </c>
      <c r="P63" s="1">
        <f t="shared" ca="1" si="7"/>
        <v>0.87737375430062803</v>
      </c>
      <c r="Q63" s="1">
        <f t="shared" ca="1" si="8"/>
        <v>0.89160143680280046</v>
      </c>
      <c r="R63" s="1">
        <f t="shared" ca="1" si="9"/>
        <v>0.90629816378306627</v>
      </c>
    </row>
    <row r="64" spans="1:18" x14ac:dyDescent="0.3">
      <c r="A64" t="s">
        <v>28</v>
      </c>
      <c r="B64">
        <f t="shared" si="70"/>
        <v>3</v>
      </c>
      <c r="C64" s="18">
        <f ca="1">INDEX(OFFSET(_summary!$AJ$24,0,MATCH(MID(CELL("filename",$A$1),FIND("]",CELL("filename",$A$1))+1,255),_summary!$AK$24:$AX$24,0),140,1),MATCH($A64,_summary!$B$24:$B$141,0))</f>
        <v>1.2125160822505368</v>
      </c>
      <c r="D64" s="17">
        <f t="shared" ref="D64:H64" ca="1" si="72">C64-5*(C64-$I64)/($I$1-C$1)</f>
        <v>1.1943283410167786</v>
      </c>
      <c r="E64" s="17">
        <f t="shared" ca="1" si="72"/>
        <v>1.1761405997830205</v>
      </c>
      <c r="F64" s="17">
        <f t="shared" ca="1" si="72"/>
        <v>1.1579528585492627</v>
      </c>
      <c r="G64" s="17">
        <f t="shared" ca="1" si="72"/>
        <v>1.1397651173155046</v>
      </c>
      <c r="H64" s="17">
        <f t="shared" ca="1" si="72"/>
        <v>1.1215773760817465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1.1033896348479886</v>
      </c>
      <c r="L64" s="1">
        <f t="shared" ca="1" si="3"/>
        <v>0.82473132904259039</v>
      </c>
      <c r="M64" s="1">
        <f t="shared" ca="1" si="4"/>
        <v>0.8372906893833405</v>
      </c>
      <c r="N64" s="1">
        <f t="shared" ca="1" si="5"/>
        <v>0.85023848354906228</v>
      </c>
      <c r="O64" s="1">
        <f t="shared" ca="1" si="6"/>
        <v>0.86359301470428307</v>
      </c>
      <c r="P64" s="1">
        <f t="shared" ca="1" si="7"/>
        <v>0.87737375430062803</v>
      </c>
      <c r="Q64" s="1">
        <f t="shared" ca="1" si="8"/>
        <v>0.89160143680280046</v>
      </c>
      <c r="R64" s="1">
        <f t="shared" ca="1" si="9"/>
        <v>0.90629816378306627</v>
      </c>
    </row>
    <row r="65" spans="1:18" x14ac:dyDescent="0.3">
      <c r="A65" t="s">
        <v>13</v>
      </c>
      <c r="B65">
        <f t="shared" si="70"/>
        <v>3</v>
      </c>
      <c r="C65" s="18">
        <f ca="1">INDEX(OFFSET(_summary!$AJ$24,0,MATCH(MID(CELL("filename",$A$1),FIND("]",CELL("filename",$A$1))+1,255),_summary!$AK$24:$AX$24,0),140,1),MATCH($A65,_summary!$B$24:$B$141,0))</f>
        <v>1.1764271760050979</v>
      </c>
      <c r="D65" s="17">
        <f t="shared" ref="D65:H65" ca="1" si="73">C65-5*(C65-$I65)/($I$1-C$1)</f>
        <v>1.1587807683650215</v>
      </c>
      <c r="E65" s="17">
        <f t="shared" ca="1" si="73"/>
        <v>1.1411343607249451</v>
      </c>
      <c r="F65" s="17">
        <f t="shared" ca="1" si="73"/>
        <v>1.1234879530848687</v>
      </c>
      <c r="G65" s="17">
        <f t="shared" ca="1" si="73"/>
        <v>1.1058415454447923</v>
      </c>
      <c r="H65" s="17">
        <f t="shared" ca="1" si="73"/>
        <v>1.0881951378047159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1.0705487301646393</v>
      </c>
      <c r="L65" s="1">
        <f t="shared" ca="1" si="3"/>
        <v>0.85003136649375277</v>
      </c>
      <c r="M65" s="1">
        <f t="shared" ca="1" si="4"/>
        <v>0.8629760065926424</v>
      </c>
      <c r="N65" s="1">
        <f t="shared" ca="1" si="5"/>
        <v>0.87632099638531202</v>
      </c>
      <c r="O65" s="1">
        <f t="shared" ca="1" si="6"/>
        <v>0.89008520051701845</v>
      </c>
      <c r="P65" s="1">
        <f t="shared" ca="1" si="7"/>
        <v>0.90428868775931126</v>
      </c>
      <c r="Q65" s="1">
        <f t="shared" ca="1" si="8"/>
        <v>0.91895282864189465</v>
      </c>
      <c r="R65" s="1">
        <f t="shared" ca="1" si="9"/>
        <v>0.93410040274038753</v>
      </c>
    </row>
    <row r="66" spans="1:18" x14ac:dyDescent="0.3">
      <c r="A66" t="s">
        <v>17</v>
      </c>
      <c r="B66">
        <f t="shared" si="70"/>
        <v>3</v>
      </c>
      <c r="C66" s="18">
        <f ca="1">INDEX(OFFSET(_summary!$AJ$24,0,MATCH(MID(CELL("filename",$A$1),FIND("]",CELL("filename",$A$1))+1,255),_summary!$AK$24:$AX$24,0),140,1),MATCH($A66,_summary!$B$24:$B$141,0))</f>
        <v>1.2914777392471697</v>
      </c>
      <c r="D66" s="17">
        <f t="shared" ref="D66:H66" ca="1" si="74">C66-5*(C66-$I66)/($I$1-C$1)</f>
        <v>1.2721055731584621</v>
      </c>
      <c r="E66" s="17">
        <f t="shared" ca="1" si="74"/>
        <v>1.2527334070697544</v>
      </c>
      <c r="F66" s="17">
        <f t="shared" ca="1" si="74"/>
        <v>1.233361240981047</v>
      </c>
      <c r="G66" s="17">
        <f t="shared" ca="1" si="74"/>
        <v>1.2139890748923394</v>
      </c>
      <c r="H66" s="17">
        <f t="shared" ca="1" si="74"/>
        <v>1.1946169088036318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1.1752447427149244</v>
      </c>
      <c r="L66" s="1">
        <f t="shared" ca="1" si="3"/>
        <v>0.77430680344743819</v>
      </c>
      <c r="M66" s="1">
        <f t="shared" ca="1" si="4"/>
        <v>0.78609827761161233</v>
      </c>
      <c r="N66" s="1">
        <f t="shared" ca="1" si="5"/>
        <v>0.79825443654375072</v>
      </c>
      <c r="O66" s="1">
        <f t="shared" ca="1" si="6"/>
        <v>0.81079246434286723</v>
      </c>
      <c r="P66" s="1">
        <f t="shared" ca="1" si="7"/>
        <v>0.82373064196535983</v>
      </c>
      <c r="Q66" s="1">
        <f t="shared" ca="1" si="8"/>
        <v>0.83708843615939266</v>
      </c>
      <c r="R66" s="1">
        <f t="shared" ca="1" si="9"/>
        <v>0.85088659719498694</v>
      </c>
    </row>
    <row r="67" spans="1:18" x14ac:dyDescent="0.3">
      <c r="A67" t="s">
        <v>25</v>
      </c>
      <c r="B67">
        <f t="shared" si="70"/>
        <v>3</v>
      </c>
      <c r="C67" s="18">
        <f ca="1">INDEX(OFFSET(_summary!$AJ$24,0,MATCH(MID(CELL("filename",$A$1),FIND("]",CELL("filename",$A$1))+1,255),_summary!$AK$24:$AX$24,0),140,1),MATCH($A67,_summary!$B$24:$B$141,0))</f>
        <v>1.1977055924688711</v>
      </c>
      <c r="D67" s="17">
        <f t="shared" ref="D67:H67" ca="1" si="75">C67-5*(C67-$I67)/($I$1-C$1)</f>
        <v>1.1797400085818381</v>
      </c>
      <c r="E67" s="17">
        <f t="shared" ca="1" si="75"/>
        <v>1.161774424694805</v>
      </c>
      <c r="F67" s="17">
        <f t="shared" ca="1" si="75"/>
        <v>1.1438088408077718</v>
      </c>
      <c r="G67" s="17">
        <f t="shared" ca="1" si="75"/>
        <v>1.1258432569207388</v>
      </c>
      <c r="H67" s="17">
        <f t="shared" ca="1" si="75"/>
        <v>1.1078776730337059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1.0899120891466727</v>
      </c>
      <c r="L67" s="1">
        <f t="shared" ref="L67:L117" ca="1" si="76">1/C67</f>
        <v>0.83492972420598466</v>
      </c>
      <c r="M67" s="1">
        <f t="shared" ref="M67:M117" ca="1" si="77">1/D67</f>
        <v>0.84764439005683712</v>
      </c>
      <c r="N67" s="1">
        <f t="shared" ref="N67:N117" ca="1" si="78">1/E67</f>
        <v>0.86075229299586042</v>
      </c>
      <c r="O67" s="1">
        <f t="shared" ref="O67:O117" ca="1" si="79">1/F67</f>
        <v>0.87427196251935579</v>
      </c>
      <c r="P67" s="1">
        <f t="shared" ref="P67:P117" ca="1" si="80">1/G67</f>
        <v>0.88822311085743044</v>
      </c>
      <c r="Q67" s="1">
        <f t="shared" ref="Q67:Q117" ca="1" si="81">1/H67</f>
        <v>0.90262672887133466</v>
      </c>
      <c r="R67" s="1">
        <f t="shared" ref="R67:R117" ca="1" si="82">1/I67</f>
        <v>0.91750519143514797</v>
      </c>
    </row>
    <row r="68" spans="1:18" x14ac:dyDescent="0.3">
      <c r="A68" t="s">
        <v>11</v>
      </c>
      <c r="B68">
        <f t="shared" si="70"/>
        <v>3</v>
      </c>
      <c r="C68" s="18">
        <f ca="1">INDEX(OFFSET(_summary!$AJ$24,0,MATCH(MID(CELL("filename",$A$1),FIND("]",CELL("filename",$A$1))+1,255),_summary!$AK$24:$AX$24,0),140,1),MATCH($A68,_summary!$B$24:$B$141,0))</f>
        <v>1.2125160822505368</v>
      </c>
      <c r="D68" s="17">
        <f t="shared" ref="D68:H68" ca="1" si="83">C68-5*(C68-$I68)/($I$1-C$1)</f>
        <v>1.1943283410167786</v>
      </c>
      <c r="E68" s="17">
        <f t="shared" ca="1" si="83"/>
        <v>1.1761405997830205</v>
      </c>
      <c r="F68" s="17">
        <f t="shared" ca="1" si="83"/>
        <v>1.1579528585492627</v>
      </c>
      <c r="G68" s="17">
        <f t="shared" ca="1" si="83"/>
        <v>1.1397651173155046</v>
      </c>
      <c r="H68" s="17">
        <f t="shared" ca="1" si="83"/>
        <v>1.1215773760817465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1.1033896348479886</v>
      </c>
      <c r="L68" s="1">
        <f t="shared" ca="1" si="76"/>
        <v>0.82473132904259039</v>
      </c>
      <c r="M68" s="1">
        <f t="shared" ca="1" si="77"/>
        <v>0.8372906893833405</v>
      </c>
      <c r="N68" s="1">
        <f t="shared" ca="1" si="78"/>
        <v>0.85023848354906228</v>
      </c>
      <c r="O68" s="1">
        <f t="shared" ca="1" si="79"/>
        <v>0.86359301470428307</v>
      </c>
      <c r="P68" s="1">
        <f t="shared" ca="1" si="80"/>
        <v>0.87737375430062803</v>
      </c>
      <c r="Q68" s="1">
        <f t="shared" ca="1" si="81"/>
        <v>0.89160143680280046</v>
      </c>
      <c r="R68" s="1">
        <f t="shared" ca="1" si="82"/>
        <v>0.90629816378306627</v>
      </c>
    </row>
    <row r="69" spans="1:18" x14ac:dyDescent="0.3">
      <c r="A69" t="s">
        <v>3</v>
      </c>
      <c r="B69">
        <f t="shared" si="70"/>
        <v>3</v>
      </c>
      <c r="C69" s="18">
        <f ca="1">INDEX(OFFSET(_summary!$AJ$24,0,MATCH(MID(CELL("filename",$A$1),FIND("]",CELL("filename",$A$1))+1,255),_summary!$AK$24:$AX$24,0),140,1),MATCH($A69,_summary!$B$24:$B$141,0))</f>
        <v>1.2032459003891562</v>
      </c>
      <c r="D69" s="17">
        <f t="shared" ref="D69:H69" ca="1" si="84">C69-5*(C69-$I69)/($I$1-C$1)</f>
        <v>1.1851972118833189</v>
      </c>
      <c r="E69" s="17">
        <f t="shared" ca="1" si="84"/>
        <v>1.1671485233774817</v>
      </c>
      <c r="F69" s="17">
        <f t="shared" ca="1" si="84"/>
        <v>1.1490998348716444</v>
      </c>
      <c r="G69" s="17">
        <f t="shared" ca="1" si="84"/>
        <v>1.1310511463658071</v>
      </c>
      <c r="H69" s="17">
        <f t="shared" ca="1" si="84"/>
        <v>1.1130024578599698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1.0949537693541322</v>
      </c>
      <c r="L69" s="1">
        <f t="shared" ca="1" si="76"/>
        <v>0.83108531653968487</v>
      </c>
      <c r="M69" s="1">
        <f t="shared" ca="1" si="77"/>
        <v>0.84374143811135516</v>
      </c>
      <c r="N69" s="1">
        <f t="shared" ca="1" si="78"/>
        <v>0.85678898612338639</v>
      </c>
      <c r="O69" s="1">
        <f t="shared" ca="1" si="79"/>
        <v>0.8702464047535966</v>
      </c>
      <c r="P69" s="1">
        <f t="shared" ca="1" si="80"/>
        <v>0.88413331546774965</v>
      </c>
      <c r="Q69" s="1">
        <f t="shared" ca="1" si="81"/>
        <v>0.89847061247533477</v>
      </c>
      <c r="R69" s="1">
        <f t="shared" ca="1" si="82"/>
        <v>0.91328056762602727</v>
      </c>
    </row>
    <row r="70" spans="1:18" x14ac:dyDescent="0.3">
      <c r="A70" t="s">
        <v>2</v>
      </c>
      <c r="B70">
        <f t="shared" si="70"/>
        <v>3</v>
      </c>
      <c r="C70" s="18">
        <f ca="1">INDEX(OFFSET(_summary!$AJ$24,0,MATCH(MID(CELL("filename",$A$1),FIND("]",CELL("filename",$A$1))+1,255),_summary!$AK$24:$AX$24,0),140,1),MATCH($A70,_summary!$B$24:$B$141,0))</f>
        <v>1.2032068782712744</v>
      </c>
      <c r="D70" s="17">
        <f t="shared" ref="D70:H70" ca="1" si="85">C70-5*(C70-$I70)/($I$1-C$1)</f>
        <v>1.1851587750972052</v>
      </c>
      <c r="E70" s="17">
        <f t="shared" ca="1" si="85"/>
        <v>1.1671106719231361</v>
      </c>
      <c r="F70" s="17">
        <f t="shared" ca="1" si="85"/>
        <v>1.149062568749067</v>
      </c>
      <c r="G70" s="17">
        <f t="shared" ca="1" si="85"/>
        <v>1.1310144655749979</v>
      </c>
      <c r="H70" s="17">
        <f t="shared" ca="1" si="85"/>
        <v>1.1129663624009289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1.0949182592268598</v>
      </c>
      <c r="L70" s="1">
        <f t="shared" ca="1" si="76"/>
        <v>0.83111227010002231</v>
      </c>
      <c r="M70" s="1">
        <f t="shared" ca="1" si="77"/>
        <v>0.84376880213200234</v>
      </c>
      <c r="N70" s="1">
        <f t="shared" ca="1" si="78"/>
        <v>0.85681677329899208</v>
      </c>
      <c r="O70" s="1">
        <f t="shared" ca="1" si="79"/>
        <v>0.87027462837698666</v>
      </c>
      <c r="P70" s="1">
        <f t="shared" ca="1" si="80"/>
        <v>0.88416198946810887</v>
      </c>
      <c r="Q70" s="1">
        <f t="shared" ca="1" si="81"/>
        <v>0.89849975145948346</v>
      </c>
      <c r="R70" s="1">
        <f t="shared" ca="1" si="82"/>
        <v>0.91331018692310129</v>
      </c>
    </row>
    <row r="71" spans="1:18" x14ac:dyDescent="0.3">
      <c r="A71" t="s">
        <v>16</v>
      </c>
      <c r="B71">
        <f t="shared" si="70"/>
        <v>3</v>
      </c>
      <c r="C71" s="18">
        <f ca="1">INDEX(OFFSET(_summary!$AJ$24,0,MATCH(MID(CELL("filename",$A$1),FIND("]",CELL("filename",$A$1))+1,255),_summary!$AK$24:$AX$24,0),140,1),MATCH($A71,_summary!$B$24:$B$141,0))</f>
        <v>1.2389733478293854</v>
      </c>
      <c r="D71" s="17">
        <f t="shared" ref="D71:H71" ca="1" si="86">C71-5*(C71-$I71)/($I$1-C$1)</f>
        <v>1.2203887476119446</v>
      </c>
      <c r="E71" s="17">
        <f t="shared" ca="1" si="86"/>
        <v>1.2018041473945038</v>
      </c>
      <c r="F71" s="17">
        <f t="shared" ca="1" si="86"/>
        <v>1.183219547177063</v>
      </c>
      <c r="G71" s="17">
        <f t="shared" ca="1" si="86"/>
        <v>1.1646349469596222</v>
      </c>
      <c r="H71" s="17">
        <f t="shared" ca="1" si="86"/>
        <v>1.1460503467421814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1.1274657465247409</v>
      </c>
      <c r="L71" s="1">
        <f t="shared" ca="1" si="76"/>
        <v>0.8071198640002597</v>
      </c>
      <c r="M71" s="1">
        <f t="shared" ca="1" si="77"/>
        <v>0.81941102944188804</v>
      </c>
      <c r="N71" s="1">
        <f t="shared" ca="1" si="78"/>
        <v>0.83208233402088627</v>
      </c>
      <c r="O71" s="1">
        <f t="shared" ca="1" si="79"/>
        <v>0.84515169005262802</v>
      </c>
      <c r="P71" s="1">
        <f t="shared" ca="1" si="80"/>
        <v>0.85863815319176573</v>
      </c>
      <c r="Q71" s="1">
        <f t="shared" ca="1" si="81"/>
        <v>0.87256201513541598</v>
      </c>
      <c r="R71" s="1">
        <f t="shared" ca="1" si="82"/>
        <v>0.88694490549479077</v>
      </c>
    </row>
    <row r="72" spans="1:18" x14ac:dyDescent="0.3">
      <c r="A72" t="s">
        <v>15</v>
      </c>
      <c r="B72">
        <f t="shared" si="70"/>
        <v>3</v>
      </c>
      <c r="C72" s="18">
        <f ca="1">INDEX(OFFSET(_summary!$AJ$24,0,MATCH(MID(CELL("filename",$A$1),FIND("]",CELL("filename",$A$1))+1,255),_summary!$AK$24:$AX$24,0),140,1),MATCH($A72,_summary!$B$24:$B$141,0))</f>
        <v>1.1952030183479969</v>
      </c>
      <c r="D72" s="17">
        <f t="shared" ref="D72:H72" ca="1" si="87">C72-5*(C72-$I72)/($I$1-C$1)</f>
        <v>1.177274973072777</v>
      </c>
      <c r="E72" s="17">
        <f t="shared" ca="1" si="87"/>
        <v>1.159346927797557</v>
      </c>
      <c r="F72" s="17">
        <f t="shared" ca="1" si="87"/>
        <v>1.141418882522337</v>
      </c>
      <c r="G72" s="17">
        <f t="shared" ca="1" si="87"/>
        <v>1.1234908372471171</v>
      </c>
      <c r="H72" s="17">
        <f t="shared" ca="1" si="87"/>
        <v>1.1055627919718971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1.0876347466966771</v>
      </c>
      <c r="L72" s="1">
        <f t="shared" ca="1" si="76"/>
        <v>0.83667794060811074</v>
      </c>
      <c r="M72" s="1">
        <f t="shared" ca="1" si="77"/>
        <v>0.84941922904376721</v>
      </c>
      <c r="N72" s="1">
        <f t="shared" ca="1" si="78"/>
        <v>0.86255457794650592</v>
      </c>
      <c r="O72" s="1">
        <f t="shared" ca="1" si="79"/>
        <v>0.87610255561058714</v>
      </c>
      <c r="P72" s="1">
        <f t="shared" ca="1" si="80"/>
        <v>0.89008291554054331</v>
      </c>
      <c r="Q72" s="1">
        <f t="shared" ca="1" si="81"/>
        <v>0.90451669254930889</v>
      </c>
      <c r="R72" s="1">
        <f t="shared" ca="1" si="82"/>
        <v>0.91942630836056127</v>
      </c>
    </row>
    <row r="73" spans="1:18" x14ac:dyDescent="0.3">
      <c r="A73" t="s">
        <v>18</v>
      </c>
      <c r="B73">
        <f t="shared" si="70"/>
        <v>3</v>
      </c>
      <c r="C73" s="18">
        <f ca="1">INDEX(OFFSET(_summary!$AJ$24,0,MATCH(MID(CELL("filename",$A$1),FIND("]",CELL("filename",$A$1))+1,255),_summary!$AK$24:$AX$24,0),140,1),MATCH($A73,_summary!$B$24:$B$141,0))</f>
        <v>1.2185027791923737</v>
      </c>
      <c r="D73" s="17">
        <f t="shared" ref="D73:H73" ca="1" si="88">C73-5*(C73-$I73)/($I$1-C$1)</f>
        <v>1.2002252375044882</v>
      </c>
      <c r="E73" s="17">
        <f t="shared" ca="1" si="88"/>
        <v>1.1819476958166026</v>
      </c>
      <c r="F73" s="17">
        <f t="shared" ca="1" si="88"/>
        <v>1.1636701541287171</v>
      </c>
      <c r="G73" s="17">
        <f t="shared" ca="1" si="88"/>
        <v>1.1453926124408313</v>
      </c>
      <c r="H73" s="17">
        <f t="shared" ca="1" si="88"/>
        <v>1.1271150707529456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1.1088375290650601</v>
      </c>
      <c r="L73" s="1">
        <f t="shared" ca="1" si="76"/>
        <v>0.82067929353661562</v>
      </c>
      <c r="M73" s="1">
        <f t="shared" ca="1" si="77"/>
        <v>0.83317694775290918</v>
      </c>
      <c r="N73" s="1">
        <f t="shared" ca="1" si="78"/>
        <v>0.84606112735733563</v>
      </c>
      <c r="O73" s="1">
        <f t="shared" ca="1" si="79"/>
        <v>0.85935004558807904</v>
      </c>
      <c r="P73" s="1">
        <f t="shared" ca="1" si="80"/>
        <v>0.87306307823044216</v>
      </c>
      <c r="Q73" s="1">
        <f t="shared" ca="1" si="81"/>
        <v>0.88722085787742233</v>
      </c>
      <c r="R73" s="1">
        <f t="shared" ca="1" si="82"/>
        <v>0.90184537751276439</v>
      </c>
    </row>
    <row r="74" spans="1:18" x14ac:dyDescent="0.3">
      <c r="A74" t="s">
        <v>5</v>
      </c>
      <c r="B74">
        <f t="shared" si="70"/>
        <v>3</v>
      </c>
      <c r="C74" s="18">
        <f ca="1">INDEX(OFFSET(_summary!$AJ$24,0,MATCH(MID(CELL("filename",$A$1),FIND("]",CELL("filename",$A$1))+1,255),_summary!$AK$24:$AX$24,0),140,1),MATCH($A74,_summary!$B$24:$B$141,0))</f>
        <v>1.2695444308558772</v>
      </c>
      <c r="D74" s="17">
        <f t="shared" ref="D74:H74" ca="1" si="89">C74-5*(C74-$I74)/($I$1-C$1)</f>
        <v>1.2505012643930391</v>
      </c>
      <c r="E74" s="17">
        <f t="shared" ca="1" si="89"/>
        <v>1.231458097930201</v>
      </c>
      <c r="F74" s="17">
        <f t="shared" ca="1" si="89"/>
        <v>1.2124149314673629</v>
      </c>
      <c r="G74" s="17">
        <f t="shared" ca="1" si="89"/>
        <v>1.1933717650045248</v>
      </c>
      <c r="H74" s="17">
        <f t="shared" ca="1" si="89"/>
        <v>1.1743285985416865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1.1552854320788484</v>
      </c>
      <c r="L74" s="1">
        <f t="shared" ca="1" si="76"/>
        <v>0.7876841295942979</v>
      </c>
      <c r="M74" s="1">
        <f t="shared" ca="1" si="77"/>
        <v>0.79967931938507397</v>
      </c>
      <c r="N74" s="1">
        <f t="shared" ca="1" si="78"/>
        <v>0.81204549442711116</v>
      </c>
      <c r="O74" s="1">
        <f t="shared" ca="1" si="79"/>
        <v>0.82480013570083544</v>
      </c>
      <c r="P74" s="1">
        <f t="shared" ca="1" si="80"/>
        <v>0.83796183999393381</v>
      </c>
      <c r="Q74" s="1">
        <f t="shared" ca="1" si="81"/>
        <v>0.85155041037221391</v>
      </c>
      <c r="R74" s="1">
        <f t="shared" ca="1" si="82"/>
        <v>0.86558695559812948</v>
      </c>
    </row>
    <row r="75" spans="1:18" x14ac:dyDescent="0.3">
      <c r="A75" t="s">
        <v>23</v>
      </c>
      <c r="B75">
        <f t="shared" si="70"/>
        <v>3</v>
      </c>
      <c r="C75" s="18">
        <f ca="1">INDEX(OFFSET(_summary!$AJ$24,0,MATCH(MID(CELL("filename",$A$1),FIND("]",CELL("filename",$A$1))+1,255),_summary!$AK$24:$AX$24,0),140,1),MATCH($A75,_summary!$B$24:$B$141,0))</f>
        <v>1.2199961162183828</v>
      </c>
      <c r="D75" s="17">
        <f t="shared" ref="D75:H75" ca="1" si="90">C75-5*(C75-$I75)/($I$1-C$1)</f>
        <v>1.2016961744751071</v>
      </c>
      <c r="E75" s="17">
        <f t="shared" ca="1" si="90"/>
        <v>1.1833962327318315</v>
      </c>
      <c r="F75" s="17">
        <f t="shared" ca="1" si="90"/>
        <v>1.1650962909885556</v>
      </c>
      <c r="G75" s="17">
        <f t="shared" ca="1" si="90"/>
        <v>1.14679634924528</v>
      </c>
      <c r="H75" s="17">
        <f t="shared" ca="1" si="90"/>
        <v>1.1284964075020043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1.1101964657587284</v>
      </c>
      <c r="L75" s="1">
        <f t="shared" ca="1" si="76"/>
        <v>0.81967474052269618</v>
      </c>
      <c r="M75" s="1">
        <f t="shared" ca="1" si="77"/>
        <v>0.83215709697735651</v>
      </c>
      <c r="N75" s="1">
        <f t="shared" ca="1" si="78"/>
        <v>0.8450255056935011</v>
      </c>
      <c r="O75" s="1">
        <f t="shared" ca="1" si="79"/>
        <v>0.85829815761538863</v>
      </c>
      <c r="P75" s="1">
        <f t="shared" ca="1" si="80"/>
        <v>0.8719944048113788</v>
      </c>
      <c r="Q75" s="1">
        <f t="shared" ca="1" si="81"/>
        <v>0.88613485461913077</v>
      </c>
      <c r="R75" s="1">
        <f t="shared" ca="1" si="82"/>
        <v>0.90074147310186381</v>
      </c>
    </row>
    <row r="76" spans="1:18" x14ac:dyDescent="0.3">
      <c r="A76" t="s">
        <v>24</v>
      </c>
      <c r="B76">
        <f t="shared" si="70"/>
        <v>3</v>
      </c>
      <c r="C76" s="18">
        <f ca="1">INDEX(OFFSET(_summary!$AJ$24,0,MATCH(MID(CELL("filename",$A$1),FIND("]",CELL("filename",$A$1))+1,255),_summary!$AK$24:$AX$24,0),140,1),MATCH($A76,_summary!$B$24:$B$141,0))</f>
        <v>1.1767089409093503</v>
      </c>
      <c r="D76" s="17">
        <f t="shared" ref="D76:H76" ca="1" si="91">C76-5*(C76-$I76)/($I$1-C$1)</f>
        <v>1.1590583067957101</v>
      </c>
      <c r="E76" s="17">
        <f t="shared" ca="1" si="91"/>
        <v>1.1414076726820699</v>
      </c>
      <c r="F76" s="17">
        <f t="shared" ca="1" si="91"/>
        <v>1.1237570385684297</v>
      </c>
      <c r="G76" s="17">
        <f t="shared" ca="1" si="91"/>
        <v>1.1061064044547895</v>
      </c>
      <c r="H76" s="17">
        <f t="shared" ca="1" si="91"/>
        <v>1.0884557703411493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1.0708051362275088</v>
      </c>
      <c r="L76" s="1">
        <f t="shared" ca="1" si="76"/>
        <v>0.84982782507559496</v>
      </c>
      <c r="M76" s="1">
        <f t="shared" ca="1" si="77"/>
        <v>0.86276936555897965</v>
      </c>
      <c r="N76" s="1">
        <f t="shared" ca="1" si="78"/>
        <v>0.87611115987174737</v>
      </c>
      <c r="O76" s="1">
        <f t="shared" ca="1" si="79"/>
        <v>0.88987206814198416</v>
      </c>
      <c r="P76" s="1">
        <f t="shared" ca="1" si="80"/>
        <v>0.90407215433573918</v>
      </c>
      <c r="Q76" s="1">
        <f t="shared" ca="1" si="81"/>
        <v>0.91873278386550794</v>
      </c>
      <c r="R76" s="1">
        <f t="shared" ca="1" si="82"/>
        <v>0.93387673085230216</v>
      </c>
    </row>
    <row r="77" spans="1:18" x14ac:dyDescent="0.3">
      <c r="A77" t="s">
        <v>27</v>
      </c>
      <c r="B77">
        <f t="shared" si="70"/>
        <v>3</v>
      </c>
      <c r="C77" s="18">
        <f ca="1">INDEX(OFFSET(_summary!$AJ$24,0,MATCH(MID(CELL("filename",$A$1),FIND("]",CELL("filename",$A$1))+1,255),_summary!$AK$24:$AX$24,0),140,1),MATCH($A77,_summary!$B$24:$B$141,0))</f>
        <v>1.1969742778370003</v>
      </c>
      <c r="D77" s="17">
        <f t="shared" ref="D77:H77" ca="1" si="92">C77-5*(C77-$I77)/($I$1-C$1)</f>
        <v>1.1790196636694452</v>
      </c>
      <c r="E77" s="17">
        <f t="shared" ca="1" si="92"/>
        <v>1.1610650495018902</v>
      </c>
      <c r="F77" s="17">
        <f t="shared" ca="1" si="92"/>
        <v>1.1431104353343353</v>
      </c>
      <c r="G77" s="17">
        <f t="shared" ca="1" si="92"/>
        <v>1.1251558211667803</v>
      </c>
      <c r="H77" s="17">
        <f t="shared" ca="1" si="92"/>
        <v>1.1072012069992252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1.0892465928316704</v>
      </c>
      <c r="L77" s="1">
        <f t="shared" ca="1" si="76"/>
        <v>0.83543984070155308</v>
      </c>
      <c r="M77" s="1">
        <f t="shared" ca="1" si="77"/>
        <v>0.84816227482391171</v>
      </c>
      <c r="N77" s="1">
        <f t="shared" ca="1" si="78"/>
        <v>0.86127818629026098</v>
      </c>
      <c r="O77" s="1">
        <f t="shared" ca="1" si="79"/>
        <v>0.87480611591785651</v>
      </c>
      <c r="P77" s="1">
        <f t="shared" ca="1" si="80"/>
        <v>0.88876578798037553</v>
      </c>
      <c r="Q77" s="1">
        <f t="shared" ca="1" si="81"/>
        <v>0.90317820616384115</v>
      </c>
      <c r="R77" s="1">
        <f t="shared" ca="1" si="82"/>
        <v>0.9180657590126956</v>
      </c>
    </row>
    <row r="78" spans="1:18" x14ac:dyDescent="0.3">
      <c r="A78" t="s">
        <v>29</v>
      </c>
      <c r="B78">
        <f t="shared" si="70"/>
        <v>3</v>
      </c>
      <c r="C78" s="18">
        <f ca="1">INDEX(OFFSET(_summary!$AJ$24,0,MATCH(MID(CELL("filename",$A$1),FIND("]",CELL("filename",$A$1))+1,255),_summary!$AK$24:$AX$24,0),140,1),MATCH($A78,_summary!$B$24:$B$141,0))</f>
        <v>1.2125160822505368</v>
      </c>
      <c r="D78" s="17">
        <f t="shared" ref="D78:H78" ca="1" si="93">C78-5*(C78-$I78)/($I$1-C$1)</f>
        <v>1.1943283410167786</v>
      </c>
      <c r="E78" s="17">
        <f t="shared" ca="1" si="93"/>
        <v>1.1761405997830205</v>
      </c>
      <c r="F78" s="17">
        <f t="shared" ca="1" si="93"/>
        <v>1.1579528585492627</v>
      </c>
      <c r="G78" s="17">
        <f t="shared" ca="1" si="93"/>
        <v>1.1397651173155046</v>
      </c>
      <c r="H78" s="17">
        <f t="shared" ca="1" si="93"/>
        <v>1.1215773760817465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1.1033896348479886</v>
      </c>
      <c r="L78" s="1">
        <f t="shared" ca="1" si="76"/>
        <v>0.82473132904259039</v>
      </c>
      <c r="M78" s="1">
        <f t="shared" ca="1" si="77"/>
        <v>0.8372906893833405</v>
      </c>
      <c r="N78" s="1">
        <f t="shared" ca="1" si="78"/>
        <v>0.85023848354906228</v>
      </c>
      <c r="O78" s="1">
        <f t="shared" ca="1" si="79"/>
        <v>0.86359301470428307</v>
      </c>
      <c r="P78" s="1">
        <f t="shared" ca="1" si="80"/>
        <v>0.87737375430062803</v>
      </c>
      <c r="Q78" s="1">
        <f t="shared" ca="1" si="81"/>
        <v>0.89160143680280046</v>
      </c>
      <c r="R78" s="1">
        <f t="shared" ca="1" si="82"/>
        <v>0.90629816378306627</v>
      </c>
    </row>
    <row r="79" spans="1:18" x14ac:dyDescent="0.3">
      <c r="A79" t="s">
        <v>8</v>
      </c>
      <c r="B79">
        <f t="shared" si="70"/>
        <v>3</v>
      </c>
      <c r="C79" s="18">
        <f ca="1">INDEX(OFFSET(_summary!$AJ$24,0,MATCH(MID(CELL("filename",$A$1),FIND("]",CELL("filename",$A$1))+1,255),_summary!$AK$24:$AX$24,0),140,1),MATCH($A79,_summary!$B$24:$B$141,0))</f>
        <v>1.2261541693609894</v>
      </c>
      <c r="D79" s="17">
        <f t="shared" ref="D79:H79" ca="1" si="94">C79-5*(C79-$I79)/($I$1-C$1)</f>
        <v>1.2077618568205746</v>
      </c>
      <c r="E79" s="17">
        <f t="shared" ca="1" si="94"/>
        <v>1.1893695442801597</v>
      </c>
      <c r="F79" s="17">
        <f t="shared" ca="1" si="94"/>
        <v>1.1709772317397449</v>
      </c>
      <c r="G79" s="17">
        <f t="shared" ca="1" si="94"/>
        <v>1.15258491919933</v>
      </c>
      <c r="H79" s="17">
        <f t="shared" ca="1" si="94"/>
        <v>1.1341926066589152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1.1158002941185003</v>
      </c>
      <c r="L79" s="1">
        <f t="shared" ca="1" si="76"/>
        <v>0.81555812881274981</v>
      </c>
      <c r="M79" s="1">
        <f t="shared" ca="1" si="77"/>
        <v>0.82797779574898456</v>
      </c>
      <c r="N79" s="1">
        <f t="shared" ca="1" si="78"/>
        <v>0.84078157609561832</v>
      </c>
      <c r="O79" s="1">
        <f t="shared" ca="1" si="79"/>
        <v>0.85398756943743437</v>
      </c>
      <c r="P79" s="1">
        <f t="shared" ca="1" si="80"/>
        <v>0.86761503065186152</v>
      </c>
      <c r="Q79" s="1">
        <f t="shared" ca="1" si="81"/>
        <v>0.88168446358135111</v>
      </c>
      <c r="R79" s="1">
        <f t="shared" ca="1" si="82"/>
        <v>0.89621772397005472</v>
      </c>
    </row>
    <row r="80" spans="1:18" x14ac:dyDescent="0.3">
      <c r="A80" t="s">
        <v>6</v>
      </c>
      <c r="B80">
        <f t="shared" si="70"/>
        <v>3</v>
      </c>
      <c r="C80" s="18">
        <f ca="1">INDEX(OFFSET(_summary!$AJ$24,0,MATCH(MID(CELL("filename",$A$1),FIND("]",CELL("filename",$A$1))+1,255),_summary!$AK$24:$AX$24,0),140,1),MATCH($A80,_summary!$B$24:$B$141,0))</f>
        <v>1.1641452833993062</v>
      </c>
      <c r="D80" s="17">
        <f t="shared" ref="D80:H80" ca="1" si="95">C80-5*(C80-$I80)/($I$1-C$1)</f>
        <v>1.1466831041483165</v>
      </c>
      <c r="E80" s="17">
        <f t="shared" ca="1" si="95"/>
        <v>1.1292209248973271</v>
      </c>
      <c r="F80" s="17">
        <f t="shared" ca="1" si="95"/>
        <v>1.1117587456463376</v>
      </c>
      <c r="G80" s="17">
        <f t="shared" ca="1" si="95"/>
        <v>1.0942965663953479</v>
      </c>
      <c r="H80" s="17">
        <f t="shared" ca="1" si="95"/>
        <v>1.0768343871443582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1.0593722078933687</v>
      </c>
      <c r="L80" s="1">
        <f t="shared" ca="1" si="76"/>
        <v>0.85899931414058417</v>
      </c>
      <c r="M80" s="1">
        <f t="shared" ca="1" si="77"/>
        <v>0.8720805219701363</v>
      </c>
      <c r="N80" s="1">
        <f t="shared" ca="1" si="78"/>
        <v>0.88556630323771557</v>
      </c>
      <c r="O80" s="1">
        <f t="shared" ca="1" si="79"/>
        <v>0.89947572161317702</v>
      </c>
      <c r="P80" s="1">
        <f t="shared" ca="1" si="80"/>
        <v>0.91382905759636612</v>
      </c>
      <c r="Q80" s="1">
        <f t="shared" ca="1" si="81"/>
        <v>0.92864790717900991</v>
      </c>
      <c r="R80" s="1">
        <f t="shared" ca="1" si="82"/>
        <v>0.94395529026437808</v>
      </c>
    </row>
    <row r="81" spans="1:18" x14ac:dyDescent="0.3">
      <c r="A81" t="s">
        <v>21</v>
      </c>
      <c r="B81">
        <f t="shared" si="70"/>
        <v>3</v>
      </c>
      <c r="C81" s="18">
        <f ca="1">INDEX(OFFSET(_summary!$AJ$24,0,MATCH(MID(CELL("filename",$A$1),FIND("]",CELL("filename",$A$1))+1,255),_summary!$AK$24:$AX$24,0),140,1),MATCH($A81,_summary!$B$24:$B$141,0))</f>
        <v>1.2224278311454244</v>
      </c>
      <c r="D81" s="17">
        <f t="shared" ref="D81:H81" ca="1" si="96">C81-5*(C81-$I81)/($I$1-C$1)</f>
        <v>1.204091413678243</v>
      </c>
      <c r="E81" s="17">
        <f t="shared" ca="1" si="96"/>
        <v>1.1857549962110616</v>
      </c>
      <c r="F81" s="17">
        <f t="shared" ca="1" si="96"/>
        <v>1.1674185787438802</v>
      </c>
      <c r="G81" s="17">
        <f t="shared" ca="1" si="96"/>
        <v>1.1490821612766988</v>
      </c>
      <c r="H81" s="17">
        <f t="shared" ca="1" si="96"/>
        <v>1.1307457438095176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1.1124093263423362</v>
      </c>
      <c r="L81" s="1">
        <f t="shared" ca="1" si="76"/>
        <v>0.81804420230108166</v>
      </c>
      <c r="M81" s="1">
        <f t="shared" ca="1" si="77"/>
        <v>0.83050172822444834</v>
      </c>
      <c r="N81" s="1">
        <f t="shared" ca="1" si="78"/>
        <v>0.84334453845472335</v>
      </c>
      <c r="O81" s="1">
        <f t="shared" ca="1" si="79"/>
        <v>0.85659078774982378</v>
      </c>
      <c r="P81" s="1">
        <f t="shared" ca="1" si="80"/>
        <v>0.87025978968200179</v>
      </c>
      <c r="Q81" s="1">
        <f t="shared" ca="1" si="81"/>
        <v>0.88437211059576382</v>
      </c>
      <c r="R81" s="1">
        <f t="shared" ca="1" si="82"/>
        <v>0.89894967285833138</v>
      </c>
    </row>
    <row r="82" spans="1:18" x14ac:dyDescent="0.3">
      <c r="A82" t="s">
        <v>10</v>
      </c>
      <c r="B82">
        <f t="shared" si="70"/>
        <v>3</v>
      </c>
      <c r="C82" s="18">
        <f ca="1">INDEX(OFFSET(_summary!$AJ$24,0,MATCH(MID(CELL("filename",$A$1),FIND("]",CELL("filename",$A$1))+1,255),_summary!$AK$24:$AX$24,0),140,1),MATCH($A82,_summary!$B$24:$B$141,0))</f>
        <v>1.2125160822505368</v>
      </c>
      <c r="D82" s="17">
        <f t="shared" ref="D82:H82" ca="1" si="97">C82-5*(C82-$I82)/($I$1-C$1)</f>
        <v>1.1943283410167786</v>
      </c>
      <c r="E82" s="17">
        <f t="shared" ca="1" si="97"/>
        <v>1.1761405997830205</v>
      </c>
      <c r="F82" s="17">
        <f t="shared" ca="1" si="97"/>
        <v>1.1579528585492627</v>
      </c>
      <c r="G82" s="17">
        <f t="shared" ca="1" si="97"/>
        <v>1.1397651173155046</v>
      </c>
      <c r="H82" s="17">
        <f t="shared" ca="1" si="97"/>
        <v>1.1215773760817465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1.1033896348479886</v>
      </c>
      <c r="L82" s="1">
        <f t="shared" ca="1" si="76"/>
        <v>0.82473132904259039</v>
      </c>
      <c r="M82" s="1">
        <f t="shared" ca="1" si="77"/>
        <v>0.8372906893833405</v>
      </c>
      <c r="N82" s="1">
        <f t="shared" ca="1" si="78"/>
        <v>0.85023848354906228</v>
      </c>
      <c r="O82" s="1">
        <f t="shared" ca="1" si="79"/>
        <v>0.86359301470428307</v>
      </c>
      <c r="P82" s="1">
        <f t="shared" ca="1" si="80"/>
        <v>0.87737375430062803</v>
      </c>
      <c r="Q82" s="1">
        <f t="shared" ca="1" si="81"/>
        <v>0.89160143680280046</v>
      </c>
      <c r="R82" s="1">
        <f t="shared" ca="1" si="82"/>
        <v>0.90629816378306627</v>
      </c>
    </row>
    <row r="83" spans="1:18" x14ac:dyDescent="0.3">
      <c r="A83" t="s">
        <v>20</v>
      </c>
      <c r="B83">
        <f t="shared" si="70"/>
        <v>3</v>
      </c>
      <c r="C83" s="18">
        <f ca="1">INDEX(OFFSET(_summary!$AJ$24,0,MATCH(MID(CELL("filename",$A$1),FIND("]",CELL("filename",$A$1))+1,255),_summary!$AK$24:$AX$24,0),140,1),MATCH($A83,_summary!$B$24:$B$141,0))</f>
        <v>1.191323284819451</v>
      </c>
      <c r="D83" s="17">
        <f t="shared" ref="D83:H83" ca="1" si="98">C83-5*(C83-$I83)/($I$1-C$1)</f>
        <v>1.1734534355471593</v>
      </c>
      <c r="E83" s="17">
        <f t="shared" ca="1" si="98"/>
        <v>1.1555835862748676</v>
      </c>
      <c r="F83" s="17">
        <f t="shared" ca="1" si="98"/>
        <v>1.1377137370025758</v>
      </c>
      <c r="G83" s="17">
        <f t="shared" ca="1" si="98"/>
        <v>1.1198438877302841</v>
      </c>
      <c r="H83" s="17">
        <f t="shared" ca="1" si="98"/>
        <v>1.1019740384579921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1.0841041891857004</v>
      </c>
      <c r="L83" s="1">
        <f t="shared" ca="1" si="76"/>
        <v>0.83940271523489385</v>
      </c>
      <c r="M83" s="1">
        <f t="shared" ca="1" si="77"/>
        <v>0.85218549770039986</v>
      </c>
      <c r="N83" s="1">
        <f t="shared" ca="1" si="78"/>
        <v>0.86536362395349875</v>
      </c>
      <c r="O83" s="1">
        <f t="shared" ca="1" si="79"/>
        <v>0.87895572275905109</v>
      </c>
      <c r="P83" s="1">
        <f t="shared" ca="1" si="80"/>
        <v>0.89298161195201464</v>
      </c>
      <c r="Q83" s="1">
        <f t="shared" ca="1" si="81"/>
        <v>0.90746239484853397</v>
      </c>
      <c r="R83" s="1">
        <f t="shared" ca="1" si="82"/>
        <v>0.92242056619219104</v>
      </c>
    </row>
    <row r="84" spans="1:18" x14ac:dyDescent="0.3">
      <c r="A84" t="s">
        <v>26</v>
      </c>
      <c r="B84">
        <f t="shared" si="70"/>
        <v>3</v>
      </c>
      <c r="C84" s="18">
        <f ca="1">INDEX(OFFSET(_summary!$AJ$24,0,MATCH(MID(CELL("filename",$A$1),FIND("]",CELL("filename",$A$1))+1,255),_summary!$AK$24:$AX$24,0),140,1),MATCH($A84,_summary!$B$24:$B$141,0))</f>
        <v>1.1970154773339052</v>
      </c>
      <c r="D84" s="17">
        <f t="shared" ref="D84:H84" ca="1" si="99">C84-5*(C84-$I84)/($I$1-C$1)</f>
        <v>1.1790602451738967</v>
      </c>
      <c r="E84" s="17">
        <f t="shared" ca="1" si="99"/>
        <v>1.1611050130138882</v>
      </c>
      <c r="F84" s="17">
        <f t="shared" ca="1" si="99"/>
        <v>1.1431497808538795</v>
      </c>
      <c r="G84" s="17">
        <f t="shared" ca="1" si="99"/>
        <v>1.125194548693871</v>
      </c>
      <c r="H84" s="17">
        <f t="shared" ca="1" si="99"/>
        <v>1.1072393165338625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1.0892840843738538</v>
      </c>
      <c r="L84" s="1">
        <f t="shared" ca="1" si="76"/>
        <v>0.83541108610164772</v>
      </c>
      <c r="M84" s="1">
        <f t="shared" ca="1" si="77"/>
        <v>0.84813308233669804</v>
      </c>
      <c r="N84" s="1">
        <f t="shared" ca="1" si="78"/>
        <v>0.86124854237283255</v>
      </c>
      <c r="O84" s="1">
        <f t="shared" ca="1" si="79"/>
        <v>0.87477600638915987</v>
      </c>
      <c r="P84" s="1">
        <f t="shared" ca="1" si="80"/>
        <v>0.88873519798047618</v>
      </c>
      <c r="Q84" s="1">
        <f t="shared" ca="1" si="81"/>
        <v>0.90314712010988918</v>
      </c>
      <c r="R84" s="1">
        <f t="shared" ca="1" si="82"/>
        <v>0.91803416055126108</v>
      </c>
    </row>
    <row r="85" spans="1:18" x14ac:dyDescent="0.3">
      <c r="A85" t="s">
        <v>7</v>
      </c>
      <c r="B85">
        <f t="shared" si="70"/>
        <v>3</v>
      </c>
      <c r="C85" s="18">
        <f ca="1">INDEX(OFFSET(_summary!$AJ$24,0,MATCH(MID(CELL("filename",$A$1),FIND("]",CELL("filename",$A$1))+1,255),_summary!$AK$24:$AX$24,0),140,1),MATCH($A85,_summary!$B$24:$B$141,0))</f>
        <v>1.203095640375673</v>
      </c>
      <c r="D85" s="17">
        <f t="shared" ref="D85:H85" ca="1" si="100">C85-5*(C85-$I85)/($I$1-C$1)</f>
        <v>1.1850492057700379</v>
      </c>
      <c r="E85" s="17">
        <f t="shared" ca="1" si="100"/>
        <v>1.1670027711644029</v>
      </c>
      <c r="F85" s="17">
        <f t="shared" ca="1" si="100"/>
        <v>1.1489563365587678</v>
      </c>
      <c r="G85" s="17">
        <f t="shared" ca="1" si="100"/>
        <v>1.1309099019531328</v>
      </c>
      <c r="H85" s="17">
        <f t="shared" ca="1" si="100"/>
        <v>1.1128634673474975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1.0948170327418625</v>
      </c>
      <c r="L85" s="1">
        <f t="shared" ca="1" si="76"/>
        <v>0.8311891145144078</v>
      </c>
      <c r="M85" s="1">
        <f t="shared" ca="1" si="77"/>
        <v>0.84384681676589623</v>
      </c>
      <c r="N85" s="1">
        <f t="shared" ca="1" si="78"/>
        <v>0.85689599434475017</v>
      </c>
      <c r="O85" s="1">
        <f t="shared" ca="1" si="79"/>
        <v>0.87035509373236408</v>
      </c>
      <c r="P85" s="1">
        <f t="shared" ca="1" si="80"/>
        <v>0.88424373884511454</v>
      </c>
      <c r="Q85" s="1">
        <f t="shared" ca="1" si="81"/>
        <v>0.89858282650206245</v>
      </c>
      <c r="R85" s="1">
        <f t="shared" ca="1" si="82"/>
        <v>0.91339463133451393</v>
      </c>
    </row>
    <row r="86" spans="1:18" x14ac:dyDescent="0.3">
      <c r="A86" t="s">
        <v>9</v>
      </c>
      <c r="B86">
        <f t="shared" si="70"/>
        <v>3</v>
      </c>
      <c r="C86" s="18">
        <f ca="1">INDEX(OFFSET(_summary!$AJ$24,0,MATCH(MID(CELL("filename",$A$1),FIND("]",CELL("filename",$A$1))+1,255),_summary!$AK$24:$AX$24,0),140,1),MATCH($A86,_summary!$B$24:$B$141,0))</f>
        <v>1.1826849565192203</v>
      </c>
      <c r="D86" s="17">
        <f t="shared" ref="D86:H86" ca="1" si="101">C86-5*(C86-$I86)/($I$1-C$1)</f>
        <v>1.164944682171432</v>
      </c>
      <c r="E86" s="17">
        <f t="shared" ca="1" si="101"/>
        <v>1.1472044078236436</v>
      </c>
      <c r="F86" s="17">
        <f t="shared" ca="1" si="101"/>
        <v>1.1294641334758553</v>
      </c>
      <c r="G86" s="17">
        <f t="shared" ca="1" si="101"/>
        <v>1.1117238591280669</v>
      </c>
      <c r="H86" s="17">
        <f t="shared" ca="1" si="101"/>
        <v>1.0939835847802786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1.0762433104324904</v>
      </c>
      <c r="L86" s="1">
        <f t="shared" ca="1" si="76"/>
        <v>0.84553371080589079</v>
      </c>
      <c r="M86" s="1">
        <f t="shared" ca="1" si="77"/>
        <v>0.85840985868618358</v>
      </c>
      <c r="N86" s="1">
        <f t="shared" ca="1" si="78"/>
        <v>0.87168423794421745</v>
      </c>
      <c r="O86" s="1">
        <f t="shared" ca="1" si="79"/>
        <v>0.88537561340930981</v>
      </c>
      <c r="P86" s="1">
        <f t="shared" ca="1" si="80"/>
        <v>0.89950394766584141</v>
      </c>
      <c r="Q86" s="1">
        <f t="shared" ca="1" si="81"/>
        <v>0.91409049816853083</v>
      </c>
      <c r="R86" s="1">
        <f t="shared" ca="1" si="82"/>
        <v>0.9291579239625174</v>
      </c>
    </row>
    <row r="87" spans="1:18" x14ac:dyDescent="0.3">
      <c r="A87" t="s">
        <v>14</v>
      </c>
      <c r="B87">
        <f t="shared" si="70"/>
        <v>3</v>
      </c>
      <c r="C87" s="18">
        <f ca="1">INDEX(OFFSET(_summary!$AJ$24,0,MATCH(MID(CELL("filename",$A$1),FIND("]",CELL("filename",$A$1))+1,255),_summary!$AK$24:$AX$24,0),140,1),MATCH($A87,_summary!$B$24:$B$141,0))</f>
        <v>1.2125160822505368</v>
      </c>
      <c r="D87" s="17">
        <f t="shared" ref="D87:H87" ca="1" si="102">C87-5*(C87-$I87)/($I$1-C$1)</f>
        <v>1.1943283410167786</v>
      </c>
      <c r="E87" s="17">
        <f t="shared" ca="1" si="102"/>
        <v>1.1761405997830205</v>
      </c>
      <c r="F87" s="17">
        <f t="shared" ca="1" si="102"/>
        <v>1.1579528585492627</v>
      </c>
      <c r="G87" s="17">
        <f t="shared" ca="1" si="102"/>
        <v>1.1397651173155046</v>
      </c>
      <c r="H87" s="17">
        <f t="shared" ca="1" si="102"/>
        <v>1.1215773760817465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1.1033896348479886</v>
      </c>
      <c r="L87" s="1">
        <f t="shared" ca="1" si="76"/>
        <v>0.82473132904259039</v>
      </c>
      <c r="M87" s="1">
        <f t="shared" ca="1" si="77"/>
        <v>0.8372906893833405</v>
      </c>
      <c r="N87" s="1">
        <f t="shared" ca="1" si="78"/>
        <v>0.85023848354906228</v>
      </c>
      <c r="O87" s="1">
        <f t="shared" ca="1" si="79"/>
        <v>0.86359301470428307</v>
      </c>
      <c r="P87" s="1">
        <f t="shared" ca="1" si="80"/>
        <v>0.87737375430062803</v>
      </c>
      <c r="Q87" s="1">
        <f t="shared" ca="1" si="81"/>
        <v>0.89160143680280046</v>
      </c>
      <c r="R87" s="1">
        <f t="shared" ca="1" si="82"/>
        <v>0.90629816378306627</v>
      </c>
    </row>
    <row r="88" spans="1:18" x14ac:dyDescent="0.3">
      <c r="A88" t="s">
        <v>4</v>
      </c>
      <c r="B88">
        <f t="shared" si="70"/>
        <v>3</v>
      </c>
      <c r="C88" s="18">
        <f ca="1">INDEX(OFFSET(_summary!$AJ$24,0,MATCH(MID(CELL("filename",$A$1),FIND("]",CELL("filename",$A$1))+1,255),_summary!$AK$24:$AX$24,0),140,1),MATCH($A88,_summary!$B$24:$B$141,0))</f>
        <v>1.2179743437470671</v>
      </c>
      <c r="D88" s="17">
        <f t="shared" ref="D88:H88" ca="1" si="103">C88-5*(C88-$I88)/($I$1-C$1)</f>
        <v>1.1997047285908611</v>
      </c>
      <c r="E88" s="17">
        <f t="shared" ca="1" si="103"/>
        <v>1.181435113434655</v>
      </c>
      <c r="F88" s="17">
        <f t="shared" ca="1" si="103"/>
        <v>1.163165498278449</v>
      </c>
      <c r="G88" s="17">
        <f t="shared" ca="1" si="103"/>
        <v>1.1448958831222431</v>
      </c>
      <c r="H88" s="17">
        <f t="shared" ca="1" si="103"/>
        <v>1.1266262679660373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1.1083566528098312</v>
      </c>
      <c r="L88" s="1">
        <f t="shared" ca="1" si="76"/>
        <v>0.82103535688898455</v>
      </c>
      <c r="M88" s="1">
        <f t="shared" ca="1" si="77"/>
        <v>0.83353843338983202</v>
      </c>
      <c r="N88" s="1">
        <f t="shared" ca="1" si="78"/>
        <v>0.84642820297833465</v>
      </c>
      <c r="O88" s="1">
        <f t="shared" ca="1" si="79"/>
        <v>0.85972288679474829</v>
      </c>
      <c r="P88" s="1">
        <f t="shared" ca="1" si="80"/>
        <v>0.87344186903083465</v>
      </c>
      <c r="Q88" s="1">
        <f t="shared" ca="1" si="81"/>
        <v>0.88760579123133454</v>
      </c>
      <c r="R88" s="1">
        <f t="shared" ca="1" si="82"/>
        <v>0.9022366559219609</v>
      </c>
    </row>
    <row r="89" spans="1:18" x14ac:dyDescent="0.3">
      <c r="A89" t="s">
        <v>12</v>
      </c>
      <c r="B89">
        <f t="shared" si="70"/>
        <v>4</v>
      </c>
      <c r="C89" s="18">
        <f ca="1">INDEX(OFFSET(_summary!$AJ$24,0,MATCH(MID(CELL("filename",$A$1),FIND("]",CELL("filename",$A$1))+1,255),_summary!$AK$24:$AX$24,0),140,1),MATCH($A89,_summary!$B$24:$B$141,0))</f>
        <v>1.204566404440097</v>
      </c>
      <c r="D89" s="17">
        <f t="shared" ref="D89:H89" ca="1" si="104">C89-5*(C89-$I89)/($I$1-C$1)</f>
        <v>1.1744522443290946</v>
      </c>
      <c r="E89" s="17">
        <f t="shared" ca="1" si="104"/>
        <v>1.1443380842180921</v>
      </c>
      <c r="F89" s="17">
        <f t="shared" ca="1" si="104"/>
        <v>1.1142239241070897</v>
      </c>
      <c r="G89" s="17">
        <f t="shared" ca="1" si="104"/>
        <v>1.0841097639960873</v>
      </c>
      <c r="H89" s="17">
        <f t="shared" ca="1" si="104"/>
        <v>1.0539956038850848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1.0238814437740824</v>
      </c>
      <c r="L89" s="1">
        <f t="shared" ca="1" si="76"/>
        <v>0.83017424055157596</v>
      </c>
      <c r="M89" s="1">
        <f t="shared" ca="1" si="77"/>
        <v>0.85146075954007794</v>
      </c>
      <c r="N89" s="1">
        <f t="shared" ca="1" si="78"/>
        <v>0.87386762163323783</v>
      </c>
      <c r="O89" s="1">
        <f t="shared" ca="1" si="79"/>
        <v>0.89748566546116315</v>
      </c>
      <c r="P89" s="1">
        <f t="shared" ca="1" si="80"/>
        <v>0.92241582283508439</v>
      </c>
      <c r="Q89" s="1">
        <f t="shared" ca="1" si="81"/>
        <v>0.94877056063037257</v>
      </c>
      <c r="R89" s="1">
        <f t="shared" ca="1" si="82"/>
        <v>0.97667557711950115</v>
      </c>
    </row>
    <row r="90" spans="1:18" x14ac:dyDescent="0.3">
      <c r="A90" t="s">
        <v>1</v>
      </c>
      <c r="B90">
        <f t="shared" si="70"/>
        <v>4</v>
      </c>
      <c r="C90" s="18">
        <f ca="1">INDEX(OFFSET(_summary!$AJ$24,0,MATCH(MID(CELL("filename",$A$1),FIND("]",CELL("filename",$A$1))+1,255),_summary!$AK$24:$AX$24,0),140,1),MATCH($A90,_summary!$B$24:$B$141,0))</f>
        <v>1.249306388074942</v>
      </c>
      <c r="D90" s="17">
        <f t="shared" ref="D90:H90" ca="1" si="105">C90-5*(C90-$I90)/($I$1-C$1)</f>
        <v>1.2180737283730685</v>
      </c>
      <c r="E90" s="17">
        <f t="shared" ca="1" si="105"/>
        <v>1.186841068671195</v>
      </c>
      <c r="F90" s="17">
        <f t="shared" ca="1" si="105"/>
        <v>1.1556084089693215</v>
      </c>
      <c r="G90" s="17">
        <f t="shared" ca="1" si="105"/>
        <v>1.124375749267448</v>
      </c>
      <c r="H90" s="17">
        <f t="shared" ca="1" si="105"/>
        <v>1.0931430895655745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1.0619104298637008</v>
      </c>
      <c r="L90" s="1">
        <f t="shared" ca="1" si="76"/>
        <v>0.80044415809071578</v>
      </c>
      <c r="M90" s="1">
        <f t="shared" ca="1" si="77"/>
        <v>0.82096836727252898</v>
      </c>
      <c r="N90" s="1">
        <f t="shared" ca="1" si="78"/>
        <v>0.84257279799022711</v>
      </c>
      <c r="O90" s="1">
        <f t="shared" ca="1" si="79"/>
        <v>0.86534503577374666</v>
      </c>
      <c r="P90" s="1">
        <f t="shared" ca="1" si="80"/>
        <v>0.88938239787857298</v>
      </c>
      <c r="Q90" s="1">
        <f t="shared" ca="1" si="81"/>
        <v>0.91479332353224641</v>
      </c>
      <c r="R90" s="1">
        <f t="shared" ca="1" si="82"/>
        <v>0.94169900951848906</v>
      </c>
    </row>
    <row r="91" spans="1:18" x14ac:dyDescent="0.3">
      <c r="A91" t="s">
        <v>19</v>
      </c>
      <c r="B91">
        <f t="shared" si="70"/>
        <v>4</v>
      </c>
      <c r="C91" s="18">
        <f ca="1">INDEX(OFFSET(_summary!$AJ$24,0,MATCH(MID(CELL("filename",$A$1),FIND("]",CELL("filename",$A$1))+1,255),_summary!$AK$24:$AX$24,0),140,1),MATCH($A91,_summary!$B$24:$B$141,0))</f>
        <v>1.207057820754005</v>
      </c>
      <c r="D91" s="17">
        <f t="shared" ref="D91:H91" ca="1" si="106">C91-5*(C91-$I91)/($I$1-C$1)</f>
        <v>1.1768813752351548</v>
      </c>
      <c r="E91" s="17">
        <f t="shared" ca="1" si="106"/>
        <v>1.1467049297163048</v>
      </c>
      <c r="F91" s="17">
        <f t="shared" ca="1" si="106"/>
        <v>1.1165284841974548</v>
      </c>
      <c r="G91" s="17">
        <f t="shared" ca="1" si="106"/>
        <v>1.0863520386786045</v>
      </c>
      <c r="H91" s="17">
        <f t="shared" ca="1" si="106"/>
        <v>1.0561755931597543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1.0259991476409043</v>
      </c>
      <c r="L91" s="1">
        <f t="shared" ca="1" si="76"/>
        <v>0.82846072723785213</v>
      </c>
      <c r="M91" s="1">
        <f t="shared" ca="1" si="77"/>
        <v>0.84970330998754073</v>
      </c>
      <c r="N91" s="1">
        <f t="shared" ca="1" si="78"/>
        <v>0.87206392340826544</v>
      </c>
      <c r="O91" s="1">
        <f t="shared" ca="1" si="79"/>
        <v>0.8956332186355157</v>
      </c>
      <c r="P91" s="1">
        <f t="shared" ca="1" si="80"/>
        <v>0.9205119191531691</v>
      </c>
      <c r="Q91" s="1">
        <f t="shared" ca="1" si="81"/>
        <v>0.94681225970040261</v>
      </c>
      <c r="R91" s="1">
        <f t="shared" ca="1" si="82"/>
        <v>0.97465967910335549</v>
      </c>
    </row>
    <row r="92" spans="1:18" x14ac:dyDescent="0.3">
      <c r="A92" t="s">
        <v>22</v>
      </c>
      <c r="B92">
        <f t="shared" si="70"/>
        <v>4</v>
      </c>
      <c r="C92" s="18">
        <f ca="1">INDEX(OFFSET(_summary!$AJ$24,0,MATCH(MID(CELL("filename",$A$1),FIND("]",CELL("filename",$A$1))+1,255),_summary!$AK$24:$AX$24,0),140,1),MATCH($A92,_summary!$B$24:$B$141,0))</f>
        <v>1.2125160822505368</v>
      </c>
      <c r="D92" s="17">
        <f t="shared" ref="D92:H92" ca="1" si="107">C92-5*(C92-$I92)/($I$1-C$1)</f>
        <v>1.1822031801942734</v>
      </c>
      <c r="E92" s="17">
        <f t="shared" ca="1" si="107"/>
        <v>1.15189027813801</v>
      </c>
      <c r="F92" s="17">
        <f t="shared" ca="1" si="107"/>
        <v>1.1215773760817465</v>
      </c>
      <c r="G92" s="17">
        <f t="shared" ca="1" si="107"/>
        <v>1.0912644740254831</v>
      </c>
      <c r="H92" s="17">
        <f t="shared" ca="1" si="107"/>
        <v>1.0609515719692197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1.0306386699129562</v>
      </c>
      <c r="L92" s="1">
        <f t="shared" ca="1" si="76"/>
        <v>0.82473132904259039</v>
      </c>
      <c r="M92" s="1">
        <f t="shared" ca="1" si="77"/>
        <v>0.84587828619752858</v>
      </c>
      <c r="N92" s="1">
        <f t="shared" ca="1" si="78"/>
        <v>0.8681382410974634</v>
      </c>
      <c r="O92" s="1">
        <f t="shared" ca="1" si="79"/>
        <v>0.89160143680280046</v>
      </c>
      <c r="P92" s="1">
        <f t="shared" ca="1" si="80"/>
        <v>0.91636814338065598</v>
      </c>
      <c r="Q92" s="1">
        <f t="shared" ca="1" si="81"/>
        <v>0.94255009033438897</v>
      </c>
      <c r="R92" s="1">
        <f t="shared" ca="1" si="82"/>
        <v>0.9702721518148123</v>
      </c>
    </row>
    <row r="93" spans="1:18" x14ac:dyDescent="0.3">
      <c r="A93" t="s">
        <v>28</v>
      </c>
      <c r="B93">
        <f t="shared" si="70"/>
        <v>4</v>
      </c>
      <c r="C93" s="18">
        <f ca="1">INDEX(OFFSET(_summary!$AJ$24,0,MATCH(MID(CELL("filename",$A$1),FIND("]",CELL("filename",$A$1))+1,255),_summary!$AK$24:$AX$24,0),140,1),MATCH($A93,_summary!$B$24:$B$141,0))</f>
        <v>1.2125160822505368</v>
      </c>
      <c r="D93" s="17">
        <f t="shared" ref="D93:H93" ca="1" si="108">C93-5*(C93-$I93)/($I$1-C$1)</f>
        <v>1.1822031801942734</v>
      </c>
      <c r="E93" s="17">
        <f t="shared" ca="1" si="108"/>
        <v>1.15189027813801</v>
      </c>
      <c r="F93" s="17">
        <f t="shared" ca="1" si="108"/>
        <v>1.1215773760817465</v>
      </c>
      <c r="G93" s="17">
        <f t="shared" ca="1" si="108"/>
        <v>1.0912644740254831</v>
      </c>
      <c r="H93" s="17">
        <f t="shared" ca="1" si="108"/>
        <v>1.0609515719692197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1.0306386699129562</v>
      </c>
      <c r="L93" s="1">
        <f t="shared" ca="1" si="76"/>
        <v>0.82473132904259039</v>
      </c>
      <c r="M93" s="1">
        <f t="shared" ca="1" si="77"/>
        <v>0.84587828619752858</v>
      </c>
      <c r="N93" s="1">
        <f t="shared" ca="1" si="78"/>
        <v>0.8681382410974634</v>
      </c>
      <c r="O93" s="1">
        <f t="shared" ca="1" si="79"/>
        <v>0.89160143680280046</v>
      </c>
      <c r="P93" s="1">
        <f t="shared" ca="1" si="80"/>
        <v>0.91636814338065598</v>
      </c>
      <c r="Q93" s="1">
        <f t="shared" ca="1" si="81"/>
        <v>0.94255009033438897</v>
      </c>
      <c r="R93" s="1">
        <f t="shared" ca="1" si="82"/>
        <v>0.9702721518148123</v>
      </c>
    </row>
    <row r="94" spans="1:18" x14ac:dyDescent="0.3">
      <c r="A94" t="s">
        <v>13</v>
      </c>
      <c r="B94">
        <f t="shared" si="70"/>
        <v>4</v>
      </c>
      <c r="C94" s="18">
        <f ca="1">INDEX(OFFSET(_summary!$AJ$24,0,MATCH(MID(CELL("filename",$A$1),FIND("]",CELL("filename",$A$1))+1,255),_summary!$AK$24:$AX$24,0),140,1),MATCH($A94,_summary!$B$24:$B$141,0))</f>
        <v>1.1764271760050979</v>
      </c>
      <c r="D94" s="17">
        <f t="shared" ref="D94:H94" ca="1" si="109">C94-5*(C94-$I94)/($I$1-C$1)</f>
        <v>1.1503559800042482</v>
      </c>
      <c r="E94" s="17">
        <f t="shared" ca="1" si="109"/>
        <v>1.1242847840033985</v>
      </c>
      <c r="F94" s="17">
        <f t="shared" ca="1" si="109"/>
        <v>1.0982135880025488</v>
      </c>
      <c r="G94" s="17">
        <f t="shared" ca="1" si="109"/>
        <v>1.0721423920016993</v>
      </c>
      <c r="H94" s="17">
        <f t="shared" ca="1" si="109"/>
        <v>1.0460711960008497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  <c r="L94" s="1">
        <f t="shared" ca="1" si="76"/>
        <v>0.85003136649375277</v>
      </c>
      <c r="M94" s="1">
        <f t="shared" ca="1" si="77"/>
        <v>0.86929612866124018</v>
      </c>
      <c r="N94" s="1">
        <f t="shared" ca="1" si="78"/>
        <v>0.88945435731964617</v>
      </c>
      <c r="O94" s="1">
        <f t="shared" ca="1" si="79"/>
        <v>0.91056968418941031</v>
      </c>
      <c r="P94" s="1">
        <f t="shared" ca="1" si="80"/>
        <v>0.93271193029966026</v>
      </c>
      <c r="Q94" s="1">
        <f t="shared" ca="1" si="81"/>
        <v>0.95595787726783721</v>
      </c>
      <c r="R94" s="1">
        <f t="shared" ca="1" si="82"/>
        <v>0.98039215686274506</v>
      </c>
    </row>
    <row r="95" spans="1:18" x14ac:dyDescent="0.3">
      <c r="A95" t="s">
        <v>17</v>
      </c>
      <c r="B95">
        <f t="shared" ref="B95:B117" si="110">B66+1</f>
        <v>4</v>
      </c>
      <c r="C95" s="18">
        <f ca="1">INDEX(OFFSET(_summary!$AJ$24,0,MATCH(MID(CELL("filename",$A$1),FIND("]",CELL("filename",$A$1))+1,255),_summary!$AK$24:$AX$24,0),140,1),MATCH($A95,_summary!$B$24:$B$141,0))</f>
        <v>1.2914777392471697</v>
      </c>
      <c r="D95" s="17">
        <f t="shared" ref="D95:H95" ca="1" si="111">C95-5*(C95-$I95)/($I$1-C$1)</f>
        <v>1.2591907957659905</v>
      </c>
      <c r="E95" s="17">
        <f t="shared" ca="1" si="111"/>
        <v>1.2269038522848112</v>
      </c>
      <c r="F95" s="17">
        <f t="shared" ca="1" si="111"/>
        <v>1.194616908803632</v>
      </c>
      <c r="G95" s="17">
        <f t="shared" ca="1" si="111"/>
        <v>1.1623299653224528</v>
      </c>
      <c r="H95" s="17">
        <f t="shared" ca="1" si="111"/>
        <v>1.1300430218412734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1.0977560783600941</v>
      </c>
      <c r="L95" s="1">
        <f t="shared" ca="1" si="76"/>
        <v>0.77430680344743819</v>
      </c>
      <c r="M95" s="1">
        <f t="shared" ca="1" si="77"/>
        <v>0.79416082404865451</v>
      </c>
      <c r="N95" s="1">
        <f t="shared" ca="1" si="78"/>
        <v>0.81505979310256649</v>
      </c>
      <c r="O95" s="1">
        <f t="shared" ca="1" si="79"/>
        <v>0.83708843615939255</v>
      </c>
      <c r="P95" s="1">
        <f t="shared" ca="1" si="80"/>
        <v>0.86034089271937564</v>
      </c>
      <c r="Q95" s="1">
        <f t="shared" ca="1" si="81"/>
        <v>0.88492206108278659</v>
      </c>
      <c r="R95" s="1">
        <f t="shared" ca="1" si="82"/>
        <v>0.91094918052639795</v>
      </c>
    </row>
    <row r="96" spans="1:18" x14ac:dyDescent="0.3">
      <c r="A96" t="s">
        <v>25</v>
      </c>
      <c r="B96">
        <f t="shared" si="110"/>
        <v>4</v>
      </c>
      <c r="C96" s="18">
        <f ca="1">INDEX(OFFSET(_summary!$AJ$24,0,MATCH(MID(CELL("filename",$A$1),FIND("]",CELL("filename",$A$1))+1,255),_summary!$AK$24:$AX$24,0),140,1),MATCH($A96,_summary!$B$24:$B$141,0))</f>
        <v>1.1977055924688711</v>
      </c>
      <c r="D96" s="17">
        <f t="shared" ref="D96:H96" ca="1" si="112">C96-5*(C96-$I96)/($I$1-C$1)</f>
        <v>1.1680879937240594</v>
      </c>
      <c r="E96" s="17">
        <f t="shared" ca="1" si="112"/>
        <v>1.1384703949792474</v>
      </c>
      <c r="F96" s="17">
        <f t="shared" ca="1" si="112"/>
        <v>1.1088527962344354</v>
      </c>
      <c r="G96" s="17">
        <f t="shared" ca="1" si="112"/>
        <v>1.0792351974896237</v>
      </c>
      <c r="H96" s="17">
        <f t="shared" ca="1" si="112"/>
        <v>1.049617598744812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1.02</v>
      </c>
      <c r="L96" s="1">
        <f t="shared" ca="1" si="76"/>
        <v>0.83492972420598466</v>
      </c>
      <c r="M96" s="1">
        <f t="shared" ca="1" si="77"/>
        <v>0.85609988748521693</v>
      </c>
      <c r="N96" s="1">
        <f t="shared" ca="1" si="78"/>
        <v>0.87837154519791316</v>
      </c>
      <c r="O96" s="1">
        <f t="shared" ca="1" si="79"/>
        <v>0.90183296051190043</v>
      </c>
      <c r="P96" s="1">
        <f t="shared" ca="1" si="80"/>
        <v>0.92658208546762533</v>
      </c>
      <c r="Q96" s="1">
        <f t="shared" ca="1" si="81"/>
        <v>0.95272792795762251</v>
      </c>
      <c r="R96" s="1">
        <f t="shared" ca="1" si="82"/>
        <v>0.98039215686274506</v>
      </c>
    </row>
    <row r="97" spans="1:18" x14ac:dyDescent="0.3">
      <c r="A97" t="s">
        <v>11</v>
      </c>
      <c r="B97">
        <f t="shared" si="110"/>
        <v>4</v>
      </c>
      <c r="C97" s="18">
        <f ca="1">INDEX(OFFSET(_summary!$AJ$24,0,MATCH(MID(CELL("filename",$A$1),FIND("]",CELL("filename",$A$1))+1,255),_summary!$AK$24:$AX$24,0),140,1),MATCH($A97,_summary!$B$24:$B$141,0))</f>
        <v>1.2125160822505368</v>
      </c>
      <c r="D97" s="17">
        <f t="shared" ref="D97:H97" ca="1" si="113">C97-5*(C97-$I97)/($I$1-C$1)</f>
        <v>1.1822031801942734</v>
      </c>
      <c r="E97" s="17">
        <f t="shared" ca="1" si="113"/>
        <v>1.15189027813801</v>
      </c>
      <c r="F97" s="17">
        <f t="shared" ca="1" si="113"/>
        <v>1.1215773760817465</v>
      </c>
      <c r="G97" s="17">
        <f t="shared" ca="1" si="113"/>
        <v>1.0912644740254831</v>
      </c>
      <c r="H97" s="17">
        <f t="shared" ca="1" si="113"/>
        <v>1.0609515719692197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1.0306386699129562</v>
      </c>
      <c r="L97" s="1">
        <f t="shared" ca="1" si="76"/>
        <v>0.82473132904259039</v>
      </c>
      <c r="M97" s="1">
        <f t="shared" ca="1" si="77"/>
        <v>0.84587828619752858</v>
      </c>
      <c r="N97" s="1">
        <f t="shared" ca="1" si="78"/>
        <v>0.8681382410974634</v>
      </c>
      <c r="O97" s="1">
        <f t="shared" ca="1" si="79"/>
        <v>0.89160143680280046</v>
      </c>
      <c r="P97" s="1">
        <f t="shared" ca="1" si="80"/>
        <v>0.91636814338065598</v>
      </c>
      <c r="Q97" s="1">
        <f t="shared" ca="1" si="81"/>
        <v>0.94255009033438897</v>
      </c>
      <c r="R97" s="1">
        <f t="shared" ca="1" si="82"/>
        <v>0.9702721518148123</v>
      </c>
    </row>
    <row r="98" spans="1:18" x14ac:dyDescent="0.3">
      <c r="A98" t="s">
        <v>3</v>
      </c>
      <c r="B98">
        <f t="shared" si="110"/>
        <v>4</v>
      </c>
      <c r="C98" s="18">
        <f ca="1">INDEX(OFFSET(_summary!$AJ$24,0,MATCH(MID(CELL("filename",$A$1),FIND("]",CELL("filename",$A$1))+1,255),_summary!$AK$24:$AX$24,0),140,1),MATCH($A98,_summary!$B$24:$B$141,0))</f>
        <v>1.2032459003891562</v>
      </c>
      <c r="D98" s="17">
        <f t="shared" ref="D98:H98" ca="1" si="114">C98-5*(C98-$I98)/($I$1-C$1)</f>
        <v>1.1731647528794273</v>
      </c>
      <c r="E98" s="17">
        <f t="shared" ca="1" si="114"/>
        <v>1.1430836053696984</v>
      </c>
      <c r="F98" s="17">
        <f t="shared" ca="1" si="114"/>
        <v>1.1130024578599695</v>
      </c>
      <c r="G98" s="17">
        <f t="shared" ca="1" si="114"/>
        <v>1.0829213103502406</v>
      </c>
      <c r="H98" s="17">
        <f t="shared" ca="1" si="114"/>
        <v>1.0528401628405117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1.0227590153307828</v>
      </c>
      <c r="L98" s="1">
        <f t="shared" ca="1" si="76"/>
        <v>0.83108531653968487</v>
      </c>
      <c r="M98" s="1">
        <f t="shared" ca="1" si="77"/>
        <v>0.85239519645095885</v>
      </c>
      <c r="N98" s="1">
        <f t="shared" ca="1" si="78"/>
        <v>0.87482664898914198</v>
      </c>
      <c r="O98" s="1">
        <f t="shared" ca="1" si="79"/>
        <v>0.898470612475335</v>
      </c>
      <c r="P98" s="1">
        <f t="shared" ca="1" si="80"/>
        <v>0.9234281294885387</v>
      </c>
      <c r="Q98" s="1">
        <f t="shared" ca="1" si="81"/>
        <v>0.94981179033106833</v>
      </c>
      <c r="R98" s="1">
        <f t="shared" ca="1" si="82"/>
        <v>0.97774743122315855</v>
      </c>
    </row>
    <row r="99" spans="1:18" x14ac:dyDescent="0.3">
      <c r="A99" t="s">
        <v>2</v>
      </c>
      <c r="B99">
        <f t="shared" si="110"/>
        <v>4</v>
      </c>
      <c r="C99" s="18">
        <f ca="1">INDEX(OFFSET(_summary!$AJ$24,0,MATCH(MID(CELL("filename",$A$1),FIND("]",CELL("filename",$A$1))+1,255),_summary!$AK$24:$AX$24,0),140,1),MATCH($A99,_summary!$B$24:$B$141,0))</f>
        <v>1.2032068782712744</v>
      </c>
      <c r="D99" s="17">
        <f t="shared" ref="D99:H99" ca="1" si="115">C99-5*(C99-$I99)/($I$1-C$1)</f>
        <v>1.1731267063144926</v>
      </c>
      <c r="E99" s="17">
        <f t="shared" ca="1" si="115"/>
        <v>1.1430465343577108</v>
      </c>
      <c r="F99" s="17">
        <f t="shared" ca="1" si="115"/>
        <v>1.1129663624009289</v>
      </c>
      <c r="G99" s="17">
        <f t="shared" ca="1" si="115"/>
        <v>1.0828861904441471</v>
      </c>
      <c r="H99" s="17">
        <f t="shared" ca="1" si="115"/>
        <v>1.0528060184873653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1.0227258465305833</v>
      </c>
      <c r="L99" s="1">
        <f t="shared" ca="1" si="76"/>
        <v>0.83111227010002231</v>
      </c>
      <c r="M99" s="1">
        <f t="shared" ca="1" si="77"/>
        <v>0.85242284112822797</v>
      </c>
      <c r="N99" s="1">
        <f t="shared" ca="1" si="78"/>
        <v>0.87485502115791813</v>
      </c>
      <c r="O99" s="1">
        <f t="shared" ca="1" si="79"/>
        <v>0.89849975145948346</v>
      </c>
      <c r="P99" s="1">
        <f t="shared" ca="1" si="80"/>
        <v>0.92345807788891343</v>
      </c>
      <c r="Q99" s="1">
        <f t="shared" ca="1" si="81"/>
        <v>0.94984259440002528</v>
      </c>
      <c r="R99" s="1">
        <f t="shared" ca="1" si="82"/>
        <v>0.97777914129414378</v>
      </c>
    </row>
    <row r="100" spans="1:18" x14ac:dyDescent="0.3">
      <c r="A100" t="s">
        <v>16</v>
      </c>
      <c r="B100">
        <f t="shared" si="110"/>
        <v>4</v>
      </c>
      <c r="C100" s="18">
        <f ca="1">INDEX(OFFSET(_summary!$AJ$24,0,MATCH(MID(CELL("filename",$A$1),FIND("]",CELL("filename",$A$1))+1,255),_summary!$AK$24:$AX$24,0),140,1),MATCH($A100,_summary!$B$24:$B$141,0))</f>
        <v>1.2389733478293854</v>
      </c>
      <c r="D100" s="17">
        <f t="shared" ref="D100:H100" ca="1" si="116">C100-5*(C100-$I100)/($I$1-C$1)</f>
        <v>1.2079990141336507</v>
      </c>
      <c r="E100" s="17">
        <f t="shared" ca="1" si="116"/>
        <v>1.1770246804379161</v>
      </c>
      <c r="F100" s="17">
        <f t="shared" ca="1" si="116"/>
        <v>1.1460503467421814</v>
      </c>
      <c r="G100" s="17">
        <f t="shared" ca="1" si="116"/>
        <v>1.1150760130464468</v>
      </c>
      <c r="H100" s="17">
        <f t="shared" ca="1" si="116"/>
        <v>1.0841016793507121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1.0531273456549775</v>
      </c>
      <c r="L100" s="1">
        <f t="shared" ca="1" si="76"/>
        <v>0.8071198640002597</v>
      </c>
      <c r="M100" s="1">
        <f t="shared" ca="1" si="77"/>
        <v>0.82781524512847149</v>
      </c>
      <c r="N100" s="1">
        <f t="shared" ca="1" si="78"/>
        <v>0.84959985684237871</v>
      </c>
      <c r="O100" s="1">
        <f t="shared" ca="1" si="79"/>
        <v>0.87256201513541598</v>
      </c>
      <c r="P100" s="1">
        <f t="shared" ca="1" si="80"/>
        <v>0.89679984888917752</v>
      </c>
      <c r="Q100" s="1">
        <f t="shared" ca="1" si="81"/>
        <v>0.92242270171458263</v>
      </c>
      <c r="R100" s="1">
        <f t="shared" ca="1" si="82"/>
        <v>0.94955278117677622</v>
      </c>
    </row>
    <row r="101" spans="1:18" x14ac:dyDescent="0.3">
      <c r="A101" t="s">
        <v>15</v>
      </c>
      <c r="B101">
        <f t="shared" si="110"/>
        <v>4</v>
      </c>
      <c r="C101" s="18">
        <f ca="1">INDEX(OFFSET(_summary!$AJ$24,0,MATCH(MID(CELL("filename",$A$1),FIND("]",CELL("filename",$A$1))+1,255),_summary!$AK$24:$AX$24,0),140,1),MATCH($A101,_summary!$B$24:$B$141,0))</f>
        <v>1.1952030183479969</v>
      </c>
      <c r="D101" s="17">
        <f t="shared" ref="D101:H101" ca="1" si="117">C101-5*(C101-$I101)/($I$1-C$1)</f>
        <v>1.1660025152899975</v>
      </c>
      <c r="E101" s="17">
        <f t="shared" ca="1" si="117"/>
        <v>1.1368020122319979</v>
      </c>
      <c r="F101" s="17">
        <f t="shared" ca="1" si="117"/>
        <v>1.1076015091739984</v>
      </c>
      <c r="G101" s="17">
        <f t="shared" ca="1" si="117"/>
        <v>1.078401006115999</v>
      </c>
      <c r="H101" s="17">
        <f t="shared" ca="1" si="117"/>
        <v>1.0492005030579996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1.02</v>
      </c>
      <c r="L101" s="1">
        <f t="shared" ca="1" si="76"/>
        <v>0.83667794060811074</v>
      </c>
      <c r="M101" s="1">
        <f t="shared" ca="1" si="77"/>
        <v>0.85763108302668545</v>
      </c>
      <c r="N101" s="1">
        <f t="shared" ca="1" si="78"/>
        <v>0.879660652637832</v>
      </c>
      <c r="O101" s="1">
        <f t="shared" ca="1" si="79"/>
        <v>0.90285178533727084</v>
      </c>
      <c r="P101" s="1">
        <f t="shared" ca="1" si="80"/>
        <v>0.92729883812110825</v>
      </c>
      <c r="Q101" s="1">
        <f t="shared" ca="1" si="81"/>
        <v>0.95310667225701873</v>
      </c>
      <c r="R101" s="1">
        <f t="shared" ca="1" si="82"/>
        <v>0.98039215686274506</v>
      </c>
    </row>
    <row r="102" spans="1:18" x14ac:dyDescent="0.3">
      <c r="A102" t="s">
        <v>18</v>
      </c>
      <c r="B102">
        <f t="shared" si="110"/>
        <v>4</v>
      </c>
      <c r="C102" s="18">
        <f ca="1">INDEX(OFFSET(_summary!$AJ$24,0,MATCH(MID(CELL("filename",$A$1),FIND("]",CELL("filename",$A$1))+1,255),_summary!$AK$24:$AX$24,0),140,1),MATCH($A102,_summary!$B$24:$B$141,0))</f>
        <v>1.2185027791923737</v>
      </c>
      <c r="D102" s="17">
        <f t="shared" ref="D102:H102" ca="1" si="118">C102-5*(C102-$I102)/($I$1-C$1)</f>
        <v>1.1880402097125644</v>
      </c>
      <c r="E102" s="17">
        <f t="shared" ca="1" si="118"/>
        <v>1.1575776402327551</v>
      </c>
      <c r="F102" s="17">
        <f t="shared" ca="1" si="118"/>
        <v>1.1271150707529458</v>
      </c>
      <c r="G102" s="17">
        <f t="shared" ca="1" si="118"/>
        <v>1.0966525012731365</v>
      </c>
      <c r="H102" s="17">
        <f t="shared" ca="1" si="118"/>
        <v>1.066189931793327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1.0357273623135177</v>
      </c>
      <c r="L102" s="1">
        <f t="shared" ca="1" si="76"/>
        <v>0.82067929353661562</v>
      </c>
      <c r="M102" s="1">
        <f t="shared" ca="1" si="77"/>
        <v>0.84172235234524673</v>
      </c>
      <c r="N102" s="1">
        <f t="shared" ca="1" si="78"/>
        <v>0.86387294056485853</v>
      </c>
      <c r="O102" s="1">
        <f t="shared" ca="1" si="79"/>
        <v>0.88722085787742222</v>
      </c>
      <c r="P102" s="1">
        <f t="shared" ca="1" si="80"/>
        <v>0.9118658817073505</v>
      </c>
      <c r="Q102" s="1">
        <f t="shared" ca="1" si="81"/>
        <v>0.93791919261327505</v>
      </c>
      <c r="R102" s="1">
        <f t="shared" ca="1" si="82"/>
        <v>0.96550505121954777</v>
      </c>
    </row>
    <row r="103" spans="1:18" x14ac:dyDescent="0.3">
      <c r="A103" t="s">
        <v>5</v>
      </c>
      <c r="B103">
        <f t="shared" si="110"/>
        <v>4</v>
      </c>
      <c r="C103" s="18">
        <f ca="1">INDEX(OFFSET(_summary!$AJ$24,0,MATCH(MID(CELL("filename",$A$1),FIND("]",CELL("filename",$A$1))+1,255),_summary!$AK$24:$AX$24,0),140,1),MATCH($A103,_summary!$B$24:$B$141,0))</f>
        <v>1.2695444308558772</v>
      </c>
      <c r="D103" s="17">
        <f t="shared" ref="D103:H103" ca="1" si="119">C103-5*(C103-$I103)/($I$1-C$1)</f>
        <v>1.2378058200844801</v>
      </c>
      <c r="E103" s="17">
        <f t="shared" ca="1" si="119"/>
        <v>1.2060672093130833</v>
      </c>
      <c r="F103" s="17">
        <f t="shared" ca="1" si="119"/>
        <v>1.1743285985416865</v>
      </c>
      <c r="G103" s="17">
        <f t="shared" ca="1" si="119"/>
        <v>1.1425899877702894</v>
      </c>
      <c r="H103" s="17">
        <f t="shared" ca="1" si="119"/>
        <v>1.1108513769988924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1.0791127662274955</v>
      </c>
      <c r="L103" s="1">
        <f t="shared" ca="1" si="76"/>
        <v>0.7876841295942979</v>
      </c>
      <c r="M103" s="1">
        <f t="shared" ca="1" si="77"/>
        <v>0.80788115855825438</v>
      </c>
      <c r="N103" s="1">
        <f t="shared" ca="1" si="78"/>
        <v>0.82914118904662948</v>
      </c>
      <c r="O103" s="1">
        <f t="shared" ca="1" si="79"/>
        <v>0.85155041037221391</v>
      </c>
      <c r="P103" s="1">
        <f t="shared" ca="1" si="80"/>
        <v>0.87520458843810889</v>
      </c>
      <c r="Q103" s="1">
        <f t="shared" ca="1" si="81"/>
        <v>0.9002104338220549</v>
      </c>
      <c r="R103" s="1">
        <f t="shared" ca="1" si="82"/>
        <v>0.92668721128740938</v>
      </c>
    </row>
    <row r="104" spans="1:18" x14ac:dyDescent="0.3">
      <c r="A104" t="s">
        <v>23</v>
      </c>
      <c r="B104">
        <f t="shared" si="110"/>
        <v>4</v>
      </c>
      <c r="C104" s="18">
        <f ca="1">INDEX(OFFSET(_summary!$AJ$24,0,MATCH(MID(CELL("filename",$A$1),FIND("]",CELL("filename",$A$1))+1,255),_summary!$AK$24:$AX$24,0),140,1),MATCH($A104,_summary!$B$24:$B$141,0))</f>
        <v>1.2199961162183828</v>
      </c>
      <c r="D104" s="17">
        <f t="shared" ref="D104:H104" ca="1" si="120">C104-5*(C104-$I104)/($I$1-C$1)</f>
        <v>1.1894962133129232</v>
      </c>
      <c r="E104" s="17">
        <f t="shared" ca="1" si="120"/>
        <v>1.1589963104074636</v>
      </c>
      <c r="F104" s="17">
        <f t="shared" ca="1" si="120"/>
        <v>1.1284964075020041</v>
      </c>
      <c r="G104" s="17">
        <f t="shared" ca="1" si="120"/>
        <v>1.0979965045965445</v>
      </c>
      <c r="H104" s="17">
        <f t="shared" ca="1" si="120"/>
        <v>1.067496601691085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1.0369966987856254</v>
      </c>
      <c r="L104" s="1">
        <f t="shared" ca="1" si="76"/>
        <v>0.81967474052269618</v>
      </c>
      <c r="M104" s="1">
        <f t="shared" ca="1" si="77"/>
        <v>0.84069204156173971</v>
      </c>
      <c r="N104" s="1">
        <f t="shared" ca="1" si="78"/>
        <v>0.86281551633968023</v>
      </c>
      <c r="O104" s="1">
        <f t="shared" ca="1" si="79"/>
        <v>0.886134854619131</v>
      </c>
      <c r="P104" s="1">
        <f t="shared" ca="1" si="80"/>
        <v>0.91074971169188468</v>
      </c>
      <c r="Q104" s="1">
        <f t="shared" ca="1" si="81"/>
        <v>0.93677113202593842</v>
      </c>
      <c r="R104" s="1">
        <f t="shared" ca="1" si="82"/>
        <v>0.96432322414434846</v>
      </c>
    </row>
    <row r="105" spans="1:18" x14ac:dyDescent="0.3">
      <c r="A105" t="s">
        <v>24</v>
      </c>
      <c r="B105">
        <f t="shared" si="110"/>
        <v>4</v>
      </c>
      <c r="C105" s="18">
        <f ca="1">INDEX(OFFSET(_summary!$AJ$24,0,MATCH(MID(CELL("filename",$A$1),FIND("]",CELL("filename",$A$1))+1,255),_summary!$AK$24:$AX$24,0),140,1),MATCH($A105,_summary!$B$24:$B$141,0))</f>
        <v>1.1767089409093503</v>
      </c>
      <c r="D105" s="17">
        <f t="shared" ref="D105:H105" ca="1" si="121">C105-5*(C105-$I105)/($I$1-C$1)</f>
        <v>1.1505907840911251</v>
      </c>
      <c r="E105" s="17">
        <f t="shared" ca="1" si="121"/>
        <v>1.1244726272729002</v>
      </c>
      <c r="F105" s="17">
        <f t="shared" ca="1" si="121"/>
        <v>1.0983544704546753</v>
      </c>
      <c r="G105" s="17">
        <f t="shared" ca="1" si="121"/>
        <v>1.0722363136364501</v>
      </c>
      <c r="H105" s="17">
        <f t="shared" ca="1" si="121"/>
        <v>1.046118156818225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1.02</v>
      </c>
      <c r="L105" s="1">
        <f t="shared" ca="1" si="76"/>
        <v>0.84982782507559496</v>
      </c>
      <c r="M105" s="1">
        <f t="shared" ca="1" si="77"/>
        <v>0.86911872911438293</v>
      </c>
      <c r="N105" s="1">
        <f t="shared" ca="1" si="78"/>
        <v>0.88930577387661769</v>
      </c>
      <c r="O105" s="1">
        <f t="shared" ca="1" si="79"/>
        <v>0.91045288829756355</v>
      </c>
      <c r="P105" s="1">
        <f t="shared" ca="1" si="80"/>
        <v>0.93263023018548652</v>
      </c>
      <c r="Q105" s="1">
        <f t="shared" ca="1" si="81"/>
        <v>0.95591496379482255</v>
      </c>
      <c r="R105" s="1">
        <f t="shared" ca="1" si="82"/>
        <v>0.98039215686274506</v>
      </c>
    </row>
    <row r="106" spans="1:18" x14ac:dyDescent="0.3">
      <c r="A106" t="s">
        <v>27</v>
      </c>
      <c r="B106">
        <f t="shared" si="110"/>
        <v>4</v>
      </c>
      <c r="C106" s="18">
        <f ca="1">INDEX(OFFSET(_summary!$AJ$24,0,MATCH(MID(CELL("filename",$A$1),FIND("]",CELL("filename",$A$1))+1,255),_summary!$AK$24:$AX$24,0),140,1),MATCH($A106,_summary!$B$24:$B$141,0))</f>
        <v>1.1969742778370003</v>
      </c>
      <c r="D106" s="17">
        <f t="shared" ref="D106:H106" ca="1" si="122">C106-5*(C106-$I106)/($I$1-C$1)</f>
        <v>1.167478564864167</v>
      </c>
      <c r="E106" s="17">
        <f t="shared" ca="1" si="122"/>
        <v>1.1379828518913335</v>
      </c>
      <c r="F106" s="17">
        <f t="shared" ca="1" si="122"/>
        <v>1.1084871389185</v>
      </c>
      <c r="G106" s="17">
        <f t="shared" ca="1" si="122"/>
        <v>1.0789914259456668</v>
      </c>
      <c r="H106" s="17">
        <f t="shared" ca="1" si="122"/>
        <v>1.0494957129728335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1.02</v>
      </c>
      <c r="L106" s="1">
        <f t="shared" ca="1" si="76"/>
        <v>0.83543984070155308</v>
      </c>
      <c r="M106" s="1">
        <f t="shared" ca="1" si="77"/>
        <v>0.85654677532888779</v>
      </c>
      <c r="N106" s="1">
        <f t="shared" ca="1" si="78"/>
        <v>0.87874786367649982</v>
      </c>
      <c r="O106" s="1">
        <f t="shared" ca="1" si="79"/>
        <v>0.90213044869032399</v>
      </c>
      <c r="P106" s="1">
        <f t="shared" ca="1" si="80"/>
        <v>0.9267914238739795</v>
      </c>
      <c r="Q106" s="1">
        <f t="shared" ca="1" si="81"/>
        <v>0.95283857536432381</v>
      </c>
      <c r="R106" s="1">
        <f t="shared" ca="1" si="82"/>
        <v>0.98039215686274506</v>
      </c>
    </row>
    <row r="107" spans="1:18" x14ac:dyDescent="0.3">
      <c r="A107" t="s">
        <v>29</v>
      </c>
      <c r="B107">
        <f t="shared" si="110"/>
        <v>4</v>
      </c>
      <c r="C107" s="18">
        <f ca="1">INDEX(OFFSET(_summary!$AJ$24,0,MATCH(MID(CELL("filename",$A$1),FIND("]",CELL("filename",$A$1))+1,255),_summary!$AK$24:$AX$24,0),140,1),MATCH($A107,_summary!$B$24:$B$141,0))</f>
        <v>1.2125160822505368</v>
      </c>
      <c r="D107" s="17">
        <f t="shared" ref="D107:H107" ca="1" si="123">C107-5*(C107-$I107)/($I$1-C$1)</f>
        <v>1.1822031801942734</v>
      </c>
      <c r="E107" s="17">
        <f t="shared" ca="1" si="123"/>
        <v>1.15189027813801</v>
      </c>
      <c r="F107" s="17">
        <f t="shared" ca="1" si="123"/>
        <v>1.1215773760817465</v>
      </c>
      <c r="G107" s="17">
        <f t="shared" ca="1" si="123"/>
        <v>1.0912644740254831</v>
      </c>
      <c r="H107" s="17">
        <f t="shared" ca="1" si="123"/>
        <v>1.0609515719692197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1.0306386699129562</v>
      </c>
      <c r="L107" s="1">
        <f t="shared" ca="1" si="76"/>
        <v>0.82473132904259039</v>
      </c>
      <c r="M107" s="1">
        <f t="shared" ca="1" si="77"/>
        <v>0.84587828619752858</v>
      </c>
      <c r="N107" s="1">
        <f t="shared" ca="1" si="78"/>
        <v>0.8681382410974634</v>
      </c>
      <c r="O107" s="1">
        <f t="shared" ca="1" si="79"/>
        <v>0.89160143680280046</v>
      </c>
      <c r="P107" s="1">
        <f t="shared" ca="1" si="80"/>
        <v>0.91636814338065598</v>
      </c>
      <c r="Q107" s="1">
        <f t="shared" ca="1" si="81"/>
        <v>0.94255009033438897</v>
      </c>
      <c r="R107" s="1">
        <f t="shared" ca="1" si="82"/>
        <v>0.9702721518148123</v>
      </c>
    </row>
    <row r="108" spans="1:18" x14ac:dyDescent="0.3">
      <c r="A108" t="s">
        <v>8</v>
      </c>
      <c r="B108">
        <f t="shared" si="110"/>
        <v>4</v>
      </c>
      <c r="C108" s="18">
        <f ca="1">INDEX(OFFSET(_summary!$AJ$24,0,MATCH(MID(CELL("filename",$A$1),FIND("]",CELL("filename",$A$1))+1,255),_summary!$AK$24:$AX$24,0),140,1),MATCH($A108,_summary!$B$24:$B$141,0))</f>
        <v>1.2261541693609894</v>
      </c>
      <c r="D108" s="17">
        <f t="shared" ref="D108:H108" ca="1" si="124">C108-5*(C108-$I108)/($I$1-C$1)</f>
        <v>1.1955003151269648</v>
      </c>
      <c r="E108" s="17">
        <f t="shared" ca="1" si="124"/>
        <v>1.1648464608929401</v>
      </c>
      <c r="F108" s="17">
        <f t="shared" ca="1" si="124"/>
        <v>1.1341926066589152</v>
      </c>
      <c r="G108" s="17">
        <f t="shared" ca="1" si="124"/>
        <v>1.1035387524248905</v>
      </c>
      <c r="H108" s="17">
        <f t="shared" ca="1" si="124"/>
        <v>1.0728848981908659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1.042231043956841</v>
      </c>
      <c r="L108" s="1">
        <f t="shared" ca="1" si="76"/>
        <v>0.81555812881274981</v>
      </c>
      <c r="M108" s="1">
        <f t="shared" ca="1" si="77"/>
        <v>0.83646987570538434</v>
      </c>
      <c r="N108" s="1">
        <f t="shared" ca="1" si="78"/>
        <v>0.85848224085552594</v>
      </c>
      <c r="O108" s="1">
        <f t="shared" ca="1" si="79"/>
        <v>0.88168446358135111</v>
      </c>
      <c r="P108" s="1">
        <f t="shared" ca="1" si="80"/>
        <v>0.90617569868083303</v>
      </c>
      <c r="Q108" s="1">
        <f t="shared" ca="1" si="81"/>
        <v>0.93206643292885683</v>
      </c>
      <c r="R108" s="1">
        <f t="shared" ca="1" si="82"/>
        <v>0.95948015154441157</v>
      </c>
    </row>
    <row r="109" spans="1:18" x14ac:dyDescent="0.3">
      <c r="A109" t="s">
        <v>6</v>
      </c>
      <c r="B109">
        <f t="shared" si="110"/>
        <v>4</v>
      </c>
      <c r="C109" s="18">
        <f ca="1">INDEX(OFFSET(_summary!$AJ$24,0,MATCH(MID(CELL("filename",$A$1),FIND("]",CELL("filename",$A$1))+1,255),_summary!$AK$24:$AX$24,0),140,1),MATCH($A109,_summary!$B$24:$B$141,0))</f>
        <v>1.1641452833993062</v>
      </c>
      <c r="D109" s="17">
        <f t="shared" ref="D109:H109" ca="1" si="125">C109-5*(C109-$I109)/($I$1-C$1)</f>
        <v>1.1401210694994219</v>
      </c>
      <c r="E109" s="17">
        <f t="shared" ca="1" si="125"/>
        <v>1.1160968555995376</v>
      </c>
      <c r="F109" s="17">
        <f t="shared" ca="1" si="125"/>
        <v>1.0920726416996533</v>
      </c>
      <c r="G109" s="17">
        <f t="shared" ca="1" si="125"/>
        <v>1.0680484277997688</v>
      </c>
      <c r="H109" s="17">
        <f t="shared" ca="1" si="125"/>
        <v>1.0440242138998843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1.02</v>
      </c>
      <c r="L109" s="1">
        <f t="shared" ca="1" si="76"/>
        <v>0.85899931414058417</v>
      </c>
      <c r="M109" s="1">
        <f t="shared" ca="1" si="77"/>
        <v>0.87709983330020991</v>
      </c>
      <c r="N109" s="1">
        <f t="shared" ca="1" si="78"/>
        <v>0.89597958724005766</v>
      </c>
      <c r="O109" s="1">
        <f t="shared" ca="1" si="79"/>
        <v>0.91569000249254884</v>
      </c>
      <c r="P109" s="1">
        <f t="shared" ca="1" si="80"/>
        <v>0.93628713265375818</v>
      </c>
      <c r="Q109" s="1">
        <f t="shared" ca="1" si="81"/>
        <v>0.95783219075404891</v>
      </c>
      <c r="R109" s="1">
        <f t="shared" ca="1" si="82"/>
        <v>0.98039215686274506</v>
      </c>
    </row>
    <row r="110" spans="1:18" x14ac:dyDescent="0.3">
      <c r="A110" t="s">
        <v>21</v>
      </c>
      <c r="B110">
        <f t="shared" si="110"/>
        <v>4</v>
      </c>
      <c r="C110" s="18">
        <f ca="1">INDEX(OFFSET(_summary!$AJ$24,0,MATCH(MID(CELL("filename",$A$1),FIND("]",CELL("filename",$A$1))+1,255),_summary!$AK$24:$AX$24,0),140,1),MATCH($A110,_summary!$B$24:$B$141,0))</f>
        <v>1.2224278311454244</v>
      </c>
      <c r="D110" s="17">
        <f t="shared" ref="D110:H110" ca="1" si="126">C110-5*(C110-$I110)/($I$1-C$1)</f>
        <v>1.1918671353667887</v>
      </c>
      <c r="E110" s="17">
        <f t="shared" ca="1" si="126"/>
        <v>1.1613064395881532</v>
      </c>
      <c r="F110" s="17">
        <f t="shared" ca="1" si="126"/>
        <v>1.1307457438095176</v>
      </c>
      <c r="G110" s="17">
        <f t="shared" ca="1" si="126"/>
        <v>1.1001850480308819</v>
      </c>
      <c r="H110" s="17">
        <f t="shared" ca="1" si="126"/>
        <v>1.0696243522522462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1.0390636564736107</v>
      </c>
      <c r="L110" s="1">
        <f t="shared" ca="1" si="76"/>
        <v>0.81804420230108166</v>
      </c>
      <c r="M110" s="1">
        <f t="shared" ca="1" si="77"/>
        <v>0.83901969466777615</v>
      </c>
      <c r="N110" s="1">
        <f t="shared" ca="1" si="78"/>
        <v>0.86109916031692801</v>
      </c>
      <c r="O110" s="1">
        <f t="shared" ca="1" si="79"/>
        <v>0.88437211059576382</v>
      </c>
      <c r="P110" s="1">
        <f t="shared" ca="1" si="80"/>
        <v>0.90893800255675739</v>
      </c>
      <c r="Q110" s="1">
        <f t="shared" ca="1" si="81"/>
        <v>0.93490765977266488</v>
      </c>
      <c r="R110" s="1">
        <f t="shared" ca="1" si="82"/>
        <v>0.96240494388362552</v>
      </c>
    </row>
    <row r="111" spans="1:18" x14ac:dyDescent="0.3">
      <c r="A111" t="s">
        <v>10</v>
      </c>
      <c r="B111">
        <f t="shared" si="110"/>
        <v>4</v>
      </c>
      <c r="C111" s="18">
        <f ca="1">INDEX(OFFSET(_summary!$AJ$24,0,MATCH(MID(CELL("filename",$A$1),FIND("]",CELL("filename",$A$1))+1,255),_summary!$AK$24:$AX$24,0),140,1),MATCH($A111,_summary!$B$24:$B$141,0))</f>
        <v>1.2125160822505368</v>
      </c>
      <c r="D111" s="17">
        <f t="shared" ref="D111:H111" ca="1" si="127">C111-5*(C111-$I111)/($I$1-C$1)</f>
        <v>1.1822031801942734</v>
      </c>
      <c r="E111" s="17">
        <f t="shared" ca="1" si="127"/>
        <v>1.15189027813801</v>
      </c>
      <c r="F111" s="17">
        <f t="shared" ca="1" si="127"/>
        <v>1.1215773760817465</v>
      </c>
      <c r="G111" s="17">
        <f t="shared" ca="1" si="127"/>
        <v>1.0912644740254831</v>
      </c>
      <c r="H111" s="17">
        <f t="shared" ca="1" si="127"/>
        <v>1.0609515719692197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1.0306386699129562</v>
      </c>
      <c r="L111" s="1">
        <f t="shared" ca="1" si="76"/>
        <v>0.82473132904259039</v>
      </c>
      <c r="M111" s="1">
        <f t="shared" ca="1" si="77"/>
        <v>0.84587828619752858</v>
      </c>
      <c r="N111" s="1">
        <f t="shared" ca="1" si="78"/>
        <v>0.8681382410974634</v>
      </c>
      <c r="O111" s="1">
        <f t="shared" ca="1" si="79"/>
        <v>0.89160143680280046</v>
      </c>
      <c r="P111" s="1">
        <f t="shared" ca="1" si="80"/>
        <v>0.91636814338065598</v>
      </c>
      <c r="Q111" s="1">
        <f t="shared" ca="1" si="81"/>
        <v>0.94255009033438897</v>
      </c>
      <c r="R111" s="1">
        <f t="shared" ca="1" si="82"/>
        <v>0.9702721518148123</v>
      </c>
    </row>
    <row r="112" spans="1:18" x14ac:dyDescent="0.3">
      <c r="A112" t="s">
        <v>20</v>
      </c>
      <c r="B112">
        <f t="shared" si="110"/>
        <v>4</v>
      </c>
      <c r="C112" s="18">
        <f ca="1">INDEX(OFFSET(_summary!$AJ$24,0,MATCH(MID(CELL("filename",$A$1),FIND("]",CELL("filename",$A$1))+1,255),_summary!$AK$24:$AX$24,0),140,1),MATCH($A112,_summary!$B$24:$B$141,0))</f>
        <v>1.191323284819451</v>
      </c>
      <c r="D112" s="17">
        <f t="shared" ref="D112:H112" ca="1" si="128">C112-5*(C112-$I112)/($I$1-C$1)</f>
        <v>1.1627694040162093</v>
      </c>
      <c r="E112" s="17">
        <f t="shared" ca="1" si="128"/>
        <v>1.1342155232129674</v>
      </c>
      <c r="F112" s="17">
        <f t="shared" ca="1" si="128"/>
        <v>1.1056616424097254</v>
      </c>
      <c r="G112" s="17">
        <f t="shared" ca="1" si="128"/>
        <v>1.0771077616064837</v>
      </c>
      <c r="H112" s="17">
        <f t="shared" ca="1" si="128"/>
        <v>1.048553880803242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1.02</v>
      </c>
      <c r="L112" s="1">
        <f t="shared" ca="1" si="76"/>
        <v>0.83940271523489385</v>
      </c>
      <c r="M112" s="1">
        <f t="shared" ca="1" si="77"/>
        <v>0.86001574907801726</v>
      </c>
      <c r="N112" s="1">
        <f t="shared" ca="1" si="78"/>
        <v>0.88166664935711148</v>
      </c>
      <c r="O112" s="1">
        <f t="shared" ca="1" si="79"/>
        <v>0.90443582524990018</v>
      </c>
      <c r="P112" s="1">
        <f t="shared" ca="1" si="80"/>
        <v>0.92841221244986749</v>
      </c>
      <c r="Q112" s="1">
        <f t="shared" ca="1" si="81"/>
        <v>0.95369443412288224</v>
      </c>
      <c r="R112" s="1">
        <f t="shared" ca="1" si="82"/>
        <v>0.98039215686274506</v>
      </c>
    </row>
    <row r="113" spans="1:18" x14ac:dyDescent="0.3">
      <c r="A113" t="s">
        <v>26</v>
      </c>
      <c r="B113">
        <f t="shared" si="110"/>
        <v>4</v>
      </c>
      <c r="C113" s="18">
        <f ca="1">INDEX(OFFSET(_summary!$AJ$24,0,MATCH(MID(CELL("filename",$A$1),FIND("]",CELL("filename",$A$1))+1,255),_summary!$AK$24:$AX$24,0),140,1),MATCH($A113,_summary!$B$24:$B$141,0))</f>
        <v>1.1970154773339052</v>
      </c>
      <c r="D113" s="17">
        <f t="shared" ref="D113:H113" ca="1" si="129">C113-5*(C113-$I113)/($I$1-C$1)</f>
        <v>1.1675128977782543</v>
      </c>
      <c r="E113" s="17">
        <f t="shared" ca="1" si="129"/>
        <v>1.1380103182226033</v>
      </c>
      <c r="F113" s="17">
        <f t="shared" ca="1" si="129"/>
        <v>1.1085077386669524</v>
      </c>
      <c r="G113" s="17">
        <f t="shared" ca="1" si="129"/>
        <v>1.0790051591113017</v>
      </c>
      <c r="H113" s="17">
        <f t="shared" ca="1" si="129"/>
        <v>1.049502579555651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1.02</v>
      </c>
      <c r="L113" s="1">
        <f t="shared" ca="1" si="76"/>
        <v>0.83541108610164772</v>
      </c>
      <c r="M113" s="1">
        <f t="shared" ca="1" si="77"/>
        <v>0.85652158695888769</v>
      </c>
      <c r="N113" s="1">
        <f t="shared" ca="1" si="78"/>
        <v>0.87872665474760003</v>
      </c>
      <c r="O113" s="1">
        <f t="shared" ca="1" si="79"/>
        <v>0.90211368411605364</v>
      </c>
      <c r="P113" s="1">
        <f t="shared" ca="1" si="80"/>
        <v>0.92677962802664215</v>
      </c>
      <c r="Q113" s="1">
        <f t="shared" ca="1" si="81"/>
        <v>0.95283234122529759</v>
      </c>
      <c r="R113" s="1">
        <f t="shared" ca="1" si="82"/>
        <v>0.98039215686274506</v>
      </c>
    </row>
    <row r="114" spans="1:18" x14ac:dyDescent="0.3">
      <c r="A114" t="s">
        <v>7</v>
      </c>
      <c r="B114">
        <f t="shared" si="110"/>
        <v>4</v>
      </c>
      <c r="C114" s="18">
        <f ca="1">INDEX(OFFSET(_summary!$AJ$24,0,MATCH(MID(CELL("filename",$A$1),FIND("]",CELL("filename",$A$1))+1,255),_summary!$AK$24:$AX$24,0),140,1),MATCH($A114,_summary!$B$24:$B$141,0))</f>
        <v>1.203095640375673</v>
      </c>
      <c r="D114" s="17">
        <f t="shared" ref="D114:H114" ca="1" si="130">C114-5*(C114-$I114)/($I$1-C$1)</f>
        <v>1.1730182493662811</v>
      </c>
      <c r="E114" s="17">
        <f t="shared" ca="1" si="130"/>
        <v>1.1429408583568892</v>
      </c>
      <c r="F114" s="17">
        <f t="shared" ca="1" si="130"/>
        <v>1.1128634673474975</v>
      </c>
      <c r="G114" s="17">
        <f t="shared" ca="1" si="130"/>
        <v>1.0827860763381056</v>
      </c>
      <c r="H114" s="17">
        <f t="shared" ca="1" si="130"/>
        <v>1.0527086853287138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1.0226312943193221</v>
      </c>
      <c r="L114" s="1">
        <f t="shared" ca="1" si="76"/>
        <v>0.8311891145144078</v>
      </c>
      <c r="M114" s="1">
        <f t="shared" ca="1" si="77"/>
        <v>0.85250165591221316</v>
      </c>
      <c r="N114" s="1">
        <f t="shared" ca="1" si="78"/>
        <v>0.87493591001516624</v>
      </c>
      <c r="O114" s="1">
        <f t="shared" ca="1" si="79"/>
        <v>0.89858282650206245</v>
      </c>
      <c r="P114" s="1">
        <f t="shared" ca="1" si="80"/>
        <v>0.92354346057156422</v>
      </c>
      <c r="Q114" s="1">
        <f t="shared" ca="1" si="81"/>
        <v>0.94993041658789468</v>
      </c>
      <c r="R114" s="1">
        <f t="shared" ca="1" si="82"/>
        <v>0.97786954648753854</v>
      </c>
    </row>
    <row r="115" spans="1:18" x14ac:dyDescent="0.3">
      <c r="A115" t="s">
        <v>9</v>
      </c>
      <c r="B115">
        <f t="shared" si="110"/>
        <v>4</v>
      </c>
      <c r="C115" s="18">
        <f ca="1">INDEX(OFFSET(_summary!$AJ$24,0,MATCH(MID(CELL("filename",$A$1),FIND("]",CELL("filename",$A$1))+1,255),_summary!$AK$24:$AX$24,0),140,1),MATCH($A115,_summary!$B$24:$B$141,0))</f>
        <v>1.1826849565192203</v>
      </c>
      <c r="D115" s="17">
        <f t="shared" ref="D115:H115" ca="1" si="131">C115-5*(C115-$I115)/($I$1-C$1)</f>
        <v>1.1555707970993503</v>
      </c>
      <c r="E115" s="17">
        <f t="shared" ca="1" si="131"/>
        <v>1.1284566376794802</v>
      </c>
      <c r="F115" s="17">
        <f t="shared" ca="1" si="131"/>
        <v>1.1013424782596102</v>
      </c>
      <c r="G115" s="17">
        <f t="shared" ca="1" si="131"/>
        <v>1.0742283188397401</v>
      </c>
      <c r="H115" s="17">
        <f t="shared" ca="1" si="131"/>
        <v>1.0471141594198701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  <c r="L115" s="1">
        <f t="shared" ca="1" si="76"/>
        <v>0.84553371080589079</v>
      </c>
      <c r="M115" s="1">
        <f t="shared" ca="1" si="77"/>
        <v>0.86537320128731576</v>
      </c>
      <c r="N115" s="1">
        <f t="shared" ca="1" si="78"/>
        <v>0.88616608437552902</v>
      </c>
      <c r="O115" s="1">
        <f t="shared" ca="1" si="79"/>
        <v>0.9079827753309252</v>
      </c>
      <c r="P115" s="1">
        <f t="shared" ca="1" si="80"/>
        <v>0.93090079870551812</v>
      </c>
      <c r="Q115" s="1">
        <f t="shared" ca="1" si="81"/>
        <v>0.95500570878921875</v>
      </c>
      <c r="R115" s="1">
        <f t="shared" ca="1" si="82"/>
        <v>0.98039215686274506</v>
      </c>
    </row>
    <row r="116" spans="1:18" x14ac:dyDescent="0.3">
      <c r="A116" t="s">
        <v>14</v>
      </c>
      <c r="B116">
        <f t="shared" si="110"/>
        <v>4</v>
      </c>
      <c r="C116" s="18">
        <f ca="1">INDEX(OFFSET(_summary!$AJ$24,0,MATCH(MID(CELL("filename",$A$1),FIND("]",CELL("filename",$A$1))+1,255),_summary!$AK$24:$AX$24,0),140,1),MATCH($A116,_summary!$B$24:$B$141,0))</f>
        <v>1.2125160822505368</v>
      </c>
      <c r="D116" s="17">
        <f t="shared" ref="D116:H116" ca="1" si="132">C116-5*(C116-$I116)/($I$1-C$1)</f>
        <v>1.1822031801942734</v>
      </c>
      <c r="E116" s="17">
        <f t="shared" ca="1" si="132"/>
        <v>1.15189027813801</v>
      </c>
      <c r="F116" s="17">
        <f t="shared" ca="1" si="132"/>
        <v>1.1215773760817465</v>
      </c>
      <c r="G116" s="17">
        <f t="shared" ca="1" si="132"/>
        <v>1.0912644740254831</v>
      </c>
      <c r="H116" s="17">
        <f t="shared" ca="1" si="132"/>
        <v>1.0609515719692197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1.0306386699129562</v>
      </c>
      <c r="L116" s="1">
        <f t="shared" ca="1" si="76"/>
        <v>0.82473132904259039</v>
      </c>
      <c r="M116" s="1">
        <f t="shared" ca="1" si="77"/>
        <v>0.84587828619752858</v>
      </c>
      <c r="N116" s="1">
        <f t="shared" ca="1" si="78"/>
        <v>0.8681382410974634</v>
      </c>
      <c r="O116" s="1">
        <f t="shared" ca="1" si="79"/>
        <v>0.89160143680280046</v>
      </c>
      <c r="P116" s="1">
        <f t="shared" ca="1" si="80"/>
        <v>0.91636814338065598</v>
      </c>
      <c r="Q116" s="1">
        <f t="shared" ca="1" si="81"/>
        <v>0.94255009033438897</v>
      </c>
      <c r="R116" s="1">
        <f t="shared" ca="1" si="82"/>
        <v>0.9702721518148123</v>
      </c>
    </row>
    <row r="117" spans="1:18" x14ac:dyDescent="0.3">
      <c r="A117" t="s">
        <v>4</v>
      </c>
      <c r="B117">
        <f t="shared" si="110"/>
        <v>4</v>
      </c>
      <c r="C117" s="18">
        <f ca="1">INDEX(OFFSET(_summary!$AJ$24,0,MATCH(MID(CELL("filename",$A$1),FIND("]",CELL("filename",$A$1))+1,255),_summary!$AK$24:$AX$24,0),140,1),MATCH($A117,_summary!$B$24:$B$141,0))</f>
        <v>1.2179743437470671</v>
      </c>
      <c r="D117" s="17">
        <f t="shared" ref="D117:H117" ca="1" si="133">C117-5*(C117-$I117)/($I$1-C$1)</f>
        <v>1.1875249851533904</v>
      </c>
      <c r="E117" s="17">
        <f t="shared" ca="1" si="133"/>
        <v>1.1570756265597137</v>
      </c>
      <c r="F117" s="17">
        <f t="shared" ca="1" si="133"/>
        <v>1.126626267966037</v>
      </c>
      <c r="G117" s="17">
        <f t="shared" ca="1" si="133"/>
        <v>1.0961769093723603</v>
      </c>
      <c r="H117" s="17">
        <f t="shared" ca="1" si="133"/>
        <v>1.0657275507786836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1.0352781921850069</v>
      </c>
      <c r="L117" s="1">
        <f t="shared" ca="1" si="76"/>
        <v>0.82103535688898455</v>
      </c>
      <c r="M117" s="1">
        <f t="shared" ca="1" si="77"/>
        <v>0.84208754552716358</v>
      </c>
      <c r="N117" s="1">
        <f t="shared" ca="1" si="78"/>
        <v>0.864247744093668</v>
      </c>
      <c r="O117" s="1">
        <f t="shared" ca="1" si="79"/>
        <v>0.88760579123133465</v>
      </c>
      <c r="P117" s="1">
        <f t="shared" ca="1" si="80"/>
        <v>0.91226150765442737</v>
      </c>
      <c r="Q117" s="1">
        <f t="shared" ca="1" si="81"/>
        <v>0.93832612215883959</v>
      </c>
      <c r="R117" s="1">
        <f t="shared" ca="1" si="82"/>
        <v>0.96592394928115843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EFED-69CD-42A9-8905-5EFCEC8E36ED}">
  <sheetPr>
    <tabColor theme="5" tint="0.39997558519241921"/>
  </sheetPr>
  <dimension ref="A1:S117"/>
  <sheetViews>
    <sheetView workbookViewId="0">
      <selection activeCell="M2" sqref="M2:S5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9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M1">
        <f>C1</f>
        <v>2020</v>
      </c>
      <c r="N1">
        <f t="shared" ref="N1:S1" si="0">D1</f>
        <v>2025</v>
      </c>
      <c r="O1">
        <f t="shared" si="0"/>
        <v>2030</v>
      </c>
      <c r="P1">
        <f t="shared" si="0"/>
        <v>2035</v>
      </c>
      <c r="Q1">
        <f t="shared" si="0"/>
        <v>2040</v>
      </c>
      <c r="R1">
        <f t="shared" si="0"/>
        <v>2045</v>
      </c>
      <c r="S1">
        <f t="shared" si="0"/>
        <v>2050</v>
      </c>
    </row>
    <row r="2" spans="1:19" x14ac:dyDescent="0.3">
      <c r="A2" t="s">
        <v>12</v>
      </c>
      <c r="B2">
        <v>1</v>
      </c>
      <c r="C2" s="18">
        <f ca="1">1/'gas-ff-natural'!C2</f>
        <v>0.83017424055157596</v>
      </c>
      <c r="D2" s="17">
        <f ca="1">1/'gas-ff-natural'!D2</f>
        <v>0.83434597040359393</v>
      </c>
      <c r="E2" s="17">
        <f ca="1">1/'gas-ff-natural'!E2</f>
        <v>0.83855983894098574</v>
      </c>
      <c r="F2" s="17">
        <f ca="1">1/'gas-ff-natural'!F2</f>
        <v>0.84281648786962016</v>
      </c>
      <c r="G2" s="17">
        <f ca="1">1/'gas-ff-natural'!G2</f>
        <v>0.84711657199140389</v>
      </c>
      <c r="H2" s="17">
        <f ca="1">1/'gas-ff-natural'!H2</f>
        <v>0.85146075954007772</v>
      </c>
      <c r="I2" s="18">
        <f ca="1">1/'gas-ff-natural'!I2</f>
        <v>0.85584973252739782</v>
      </c>
      <c r="J2" s="1"/>
      <c r="K2" s="24">
        <v>1</v>
      </c>
      <c r="L2" s="24" t="s">
        <v>59</v>
      </c>
      <c r="M2" s="62">
        <f t="shared" ref="M2:S5" ca="1" si="1">AVERAGEIF($B$2:$B$117,$K2,C$2:C$117)</f>
        <v>0.82590378771592887</v>
      </c>
      <c r="N2" s="62">
        <f t="shared" ca="1" si="1"/>
        <v>0.83005405800595866</v>
      </c>
      <c r="O2" s="62">
        <f t="shared" ca="1" si="1"/>
        <v>0.83424625021810994</v>
      </c>
      <c r="P2" s="62">
        <f t="shared" ca="1" si="1"/>
        <v>0.83848100275728832</v>
      </c>
      <c r="Q2" s="62">
        <f t="shared" ca="1" si="1"/>
        <v>0.84275896705707021</v>
      </c>
      <c r="R2" s="62">
        <f t="shared" ca="1" si="1"/>
        <v>0.84708080791377327</v>
      </c>
      <c r="S2" s="62">
        <f t="shared" ca="1" si="1"/>
        <v>0.8514472038308547</v>
      </c>
    </row>
    <row r="3" spans="1:19" x14ac:dyDescent="0.3">
      <c r="A3" t="s">
        <v>1</v>
      </c>
      <c r="B3">
        <v>1</v>
      </c>
      <c r="C3" s="18">
        <f ca="1">1/'gas-ff-natural'!C3</f>
        <v>0.80044415809071578</v>
      </c>
      <c r="D3" s="17">
        <f ca="1">1/'gas-ff-natural'!D3</f>
        <v>0.80446649054343289</v>
      </c>
      <c r="E3" s="17">
        <f ca="1">1/'gas-ff-natural'!E3</f>
        <v>0.80852945261688469</v>
      </c>
      <c r="F3" s="17">
        <f ca="1">1/'gas-ff-natural'!F3</f>
        <v>0.81263366303625983</v>
      </c>
      <c r="G3" s="17">
        <f ca="1">1/'gas-ff-natural'!G3</f>
        <v>0.8167797531537917</v>
      </c>
      <c r="H3" s="17">
        <f ca="1">1/'gas-ff-natural'!H3</f>
        <v>0.82096836727252898</v>
      </c>
      <c r="I3" s="18">
        <f ca="1">1/'gas-ff-natural'!I3</f>
        <v>0.82520016298011944</v>
      </c>
      <c r="J3" s="1"/>
      <c r="K3" s="24">
        <v>2</v>
      </c>
      <c r="L3" s="24" t="s">
        <v>60</v>
      </c>
      <c r="M3" s="62">
        <f t="shared" ca="1" si="1"/>
        <v>0.82590378771592887</v>
      </c>
      <c r="N3" s="62">
        <f t="shared" ca="1" si="1"/>
        <v>0.83284415567992809</v>
      </c>
      <c r="O3" s="62">
        <f t="shared" ca="1" si="1"/>
        <v>0.83990215699924942</v>
      </c>
      <c r="P3" s="62">
        <f t="shared" ca="1" si="1"/>
        <v>0.84708080791377316</v>
      </c>
      <c r="Q3" s="62">
        <f t="shared" ca="1" si="1"/>
        <v>0.85438322867165073</v>
      </c>
      <c r="R3" s="62">
        <f t="shared" ca="1" si="1"/>
        <v>0.86181264805140423</v>
      </c>
      <c r="S3" s="62">
        <f t="shared" ca="1" si="1"/>
        <v>0.8693724081220302</v>
      </c>
    </row>
    <row r="4" spans="1:19" x14ac:dyDescent="0.3">
      <c r="A4" t="s">
        <v>19</v>
      </c>
      <c r="B4">
        <v>1</v>
      </c>
      <c r="C4" s="18">
        <f ca="1">1/'gas-ff-natural'!C4</f>
        <v>0.82846072723785213</v>
      </c>
      <c r="D4" s="17">
        <f ca="1">1/'gas-ff-natural'!D4</f>
        <v>0.83262384647020315</v>
      </c>
      <c r="E4" s="17">
        <f ca="1">1/'gas-ff-natural'!E4</f>
        <v>0.83682901741197191</v>
      </c>
      <c r="F4" s="17">
        <f ca="1">1/'gas-ff-natural'!F4</f>
        <v>0.84107688044452</v>
      </c>
      <c r="G4" s="17">
        <f ca="1">1/'gas-ff-natural'!G4</f>
        <v>0.84536808901821658</v>
      </c>
      <c r="H4" s="17">
        <f ca="1">1/'gas-ff-natural'!H4</f>
        <v>0.84970330998754073</v>
      </c>
      <c r="I4" s="18">
        <f ca="1">1/'gas-ff-natural'!I4</f>
        <v>0.85408322395654868</v>
      </c>
      <c r="J4" s="1"/>
      <c r="K4" s="24">
        <v>3</v>
      </c>
      <c r="L4" s="24" t="s">
        <v>61</v>
      </c>
      <c r="M4" s="62">
        <f t="shared" ca="1" si="1"/>
        <v>0.82590378771592887</v>
      </c>
      <c r="N4" s="62">
        <f t="shared" ca="1" si="1"/>
        <v>0.83848100275728832</v>
      </c>
      <c r="O4" s="62">
        <f t="shared" ca="1" si="1"/>
        <v>0.85144720383085459</v>
      </c>
      <c r="P4" s="62">
        <f t="shared" ca="1" si="1"/>
        <v>0.86482072012139144</v>
      </c>
      <c r="Q4" s="62">
        <f t="shared" ca="1" si="1"/>
        <v>0.87862105076162644</v>
      </c>
      <c r="R4" s="62">
        <f t="shared" ca="1" si="1"/>
        <v>0.89286895969289604</v>
      </c>
      <c r="S4" s="62">
        <f t="shared" ca="1" si="1"/>
        <v>0.90758657990761415</v>
      </c>
    </row>
    <row r="5" spans="1:19" x14ac:dyDescent="0.3">
      <c r="A5" t="s">
        <v>22</v>
      </c>
      <c r="B5">
        <v>1</v>
      </c>
      <c r="C5" s="18">
        <f ca="1">1/'gas-ff-natural'!C5</f>
        <v>0.82473132904259039</v>
      </c>
      <c r="D5" s="17">
        <f ca="1">1/'gas-ff-natural'!D5</f>
        <v>0.82887570758049278</v>
      </c>
      <c r="E5" s="17">
        <f ca="1">1/'gas-ff-natural'!E5</f>
        <v>0.83306194852786897</v>
      </c>
      <c r="F5" s="17">
        <f ca="1">1/'gas-ff-natural'!F5</f>
        <v>0.83729068938334039</v>
      </c>
      <c r="G5" s="17">
        <f ca="1">1/'gas-ff-natural'!G5</f>
        <v>0.84156258065570444</v>
      </c>
      <c r="H5" s="17">
        <f ca="1">1/'gas-ff-natural'!H5</f>
        <v>0.84587828619752869</v>
      </c>
      <c r="I5" s="18">
        <f ca="1">1/'gas-ff-natural'!I5</f>
        <v>0.85023848354906228</v>
      </c>
      <c r="J5" s="1"/>
      <c r="K5" s="61">
        <v>4</v>
      </c>
      <c r="L5" s="61" t="s">
        <v>62</v>
      </c>
      <c r="M5" s="62">
        <f t="shared" ca="1" si="1"/>
        <v>0.82590378771592887</v>
      </c>
      <c r="N5" s="62">
        <f t="shared" ca="1" si="1"/>
        <v>0.84663012273311222</v>
      </c>
      <c r="O5" s="62">
        <f t="shared" ca="1" si="1"/>
        <v>0.86842582687481973</v>
      </c>
      <c r="P5" s="62">
        <f t="shared" ca="1" si="1"/>
        <v>0.89137602499696666</v>
      </c>
      <c r="Q5" s="62">
        <f t="shared" ca="1" si="1"/>
        <v>0.91557514069728763</v>
      </c>
      <c r="R5" s="62">
        <f t="shared" ca="1" si="1"/>
        <v>0.94112820396001451</v>
      </c>
      <c r="S5" s="62">
        <f t="shared" ca="1" si="1"/>
        <v>0.96815238622287725</v>
      </c>
    </row>
    <row r="6" spans="1:19" x14ac:dyDescent="0.3">
      <c r="A6" t="s">
        <v>28</v>
      </c>
      <c r="B6">
        <v>1</v>
      </c>
      <c r="C6" s="18">
        <f ca="1">1/'gas-ff-natural'!C6</f>
        <v>0.82473132904259039</v>
      </c>
      <c r="D6" s="17">
        <f ca="1">1/'gas-ff-natural'!D6</f>
        <v>0.82887570758049278</v>
      </c>
      <c r="E6" s="17">
        <f ca="1">1/'gas-ff-natural'!E6</f>
        <v>0.83306194852786897</v>
      </c>
      <c r="F6" s="17">
        <f ca="1">1/'gas-ff-natural'!F6</f>
        <v>0.83729068938334039</v>
      </c>
      <c r="G6" s="17">
        <f ca="1">1/'gas-ff-natural'!G6</f>
        <v>0.84156258065570444</v>
      </c>
      <c r="H6" s="17">
        <f ca="1">1/'gas-ff-natural'!H6</f>
        <v>0.84587828619752869</v>
      </c>
      <c r="I6" s="18">
        <f ca="1">1/'gas-ff-natural'!I6</f>
        <v>0.85023848354906228</v>
      </c>
      <c r="L6" s="1"/>
      <c r="M6" s="1"/>
      <c r="N6" s="1"/>
      <c r="O6" s="1"/>
      <c r="P6" s="1"/>
      <c r="Q6" s="1"/>
      <c r="R6" s="1"/>
    </row>
    <row r="7" spans="1:19" x14ac:dyDescent="0.3">
      <c r="A7" t="s">
        <v>13</v>
      </c>
      <c r="B7">
        <v>1</v>
      </c>
      <c r="C7" s="18">
        <f ca="1">1/'gas-ff-natural'!C7</f>
        <v>0.85003136649375277</v>
      </c>
      <c r="D7" s="17">
        <f ca="1">1/'gas-ff-natural'!D7</f>
        <v>0.85430288089824413</v>
      </c>
      <c r="E7" s="17">
        <f ca="1">1/'gas-ff-natural'!E7</f>
        <v>0.85861754191288164</v>
      </c>
      <c r="F7" s="17">
        <f ca="1">1/'gas-ff-natural'!F7</f>
        <v>0.8629760065926424</v>
      </c>
      <c r="G7" s="17">
        <f ca="1">1/'gas-ff-natural'!G7</f>
        <v>0.86737894540178861</v>
      </c>
      <c r="H7" s="17">
        <f ca="1">1/'gas-ff-natural'!H7</f>
        <v>0.87182704255769528</v>
      </c>
      <c r="I7" s="18">
        <f ca="1">1/'gas-ff-natural'!I7</f>
        <v>0.87632099638531225</v>
      </c>
      <c r="L7" s="1"/>
      <c r="M7" s="1"/>
      <c r="N7" s="1"/>
      <c r="O7" s="1"/>
      <c r="P7" s="1"/>
      <c r="Q7" s="1"/>
      <c r="R7" s="1"/>
    </row>
    <row r="8" spans="1:19" x14ac:dyDescent="0.3">
      <c r="A8" t="s">
        <v>17</v>
      </c>
      <c r="B8">
        <v>1</v>
      </c>
      <c r="C8" s="18">
        <f ca="1">1/'gas-ff-natural'!C8</f>
        <v>0.77430680344743819</v>
      </c>
      <c r="D8" s="17">
        <f ca="1">1/'gas-ff-natural'!D8</f>
        <v>0.7781977924094855</v>
      </c>
      <c r="E8" s="17">
        <f ca="1">1/'gas-ff-natural'!E8</f>
        <v>0.78212808429034153</v>
      </c>
      <c r="F8" s="17">
        <f ca="1">1/'gas-ff-natural'!F8</f>
        <v>0.78609827761161222</v>
      </c>
      <c r="G8" s="17">
        <f ca="1">1/'gas-ff-natural'!G8</f>
        <v>0.79010898310963062</v>
      </c>
      <c r="H8" s="17">
        <f ca="1">1/'gas-ff-natural'!H8</f>
        <v>0.7941608240486544</v>
      </c>
      <c r="I8" s="18">
        <f ca="1">1/'gas-ff-natural'!I8</f>
        <v>0.79825443654375061</v>
      </c>
      <c r="L8" s="1"/>
      <c r="M8" s="1"/>
      <c r="N8" s="1"/>
      <c r="O8" s="1"/>
      <c r="P8" s="1"/>
      <c r="Q8" s="1"/>
      <c r="R8" s="1"/>
    </row>
    <row r="9" spans="1:19" x14ac:dyDescent="0.3">
      <c r="A9" t="s">
        <v>25</v>
      </c>
      <c r="B9">
        <v>1</v>
      </c>
      <c r="C9" s="18">
        <f ca="1">1/'gas-ff-natural'!C9</f>
        <v>0.83492972420598466</v>
      </c>
      <c r="D9" s="17">
        <f ca="1">1/'gas-ff-natural'!D9</f>
        <v>0.83912535096078866</v>
      </c>
      <c r="E9" s="17">
        <f ca="1">1/'gas-ff-natural'!E9</f>
        <v>0.84336335778382299</v>
      </c>
      <c r="F9" s="17">
        <f ca="1">1/'gas-ff-natural'!F9</f>
        <v>0.84764439005683734</v>
      </c>
      <c r="G9" s="17">
        <f ca="1">1/'gas-ff-natural'!G9</f>
        <v>0.85196910633263756</v>
      </c>
      <c r="H9" s="17">
        <f ca="1">1/'gas-ff-natural'!H9</f>
        <v>0.85633817867280471</v>
      </c>
      <c r="I9" s="18">
        <f ca="1">1/'gas-ff-natural'!I9</f>
        <v>0.86075229299586042</v>
      </c>
      <c r="L9" s="1"/>
      <c r="M9" s="1"/>
      <c r="N9" s="1"/>
      <c r="O9" s="1"/>
      <c r="P9" s="1"/>
      <c r="Q9" s="1"/>
      <c r="R9" s="1"/>
    </row>
    <row r="10" spans="1:19" x14ac:dyDescent="0.3">
      <c r="A10" t="s">
        <v>11</v>
      </c>
      <c r="B10">
        <v>1</v>
      </c>
      <c r="C10" s="18">
        <f ca="1">1/'gas-ff-natural'!C10</f>
        <v>0.82473132904259039</v>
      </c>
      <c r="D10" s="17">
        <f ca="1">1/'gas-ff-natural'!D10</f>
        <v>0.82887570758049278</v>
      </c>
      <c r="E10" s="17">
        <f ca="1">1/'gas-ff-natural'!E10</f>
        <v>0.83306194852786897</v>
      </c>
      <c r="F10" s="17">
        <f ca="1">1/'gas-ff-natural'!F10</f>
        <v>0.83729068938334039</v>
      </c>
      <c r="G10" s="17">
        <f ca="1">1/'gas-ff-natural'!G10</f>
        <v>0.84156258065570444</v>
      </c>
      <c r="H10" s="17">
        <f ca="1">1/'gas-ff-natural'!H10</f>
        <v>0.84587828619752869</v>
      </c>
      <c r="I10" s="18">
        <f ca="1">1/'gas-ff-natural'!I10</f>
        <v>0.85023848354906228</v>
      </c>
      <c r="L10" s="1"/>
      <c r="M10" s="1"/>
      <c r="N10" s="1"/>
      <c r="O10" s="1"/>
      <c r="P10" s="1"/>
      <c r="Q10" s="1"/>
      <c r="R10" s="1"/>
    </row>
    <row r="11" spans="1:19" x14ac:dyDescent="0.3">
      <c r="A11" t="s">
        <v>3</v>
      </c>
      <c r="B11">
        <v>1</v>
      </c>
      <c r="C11" s="18">
        <f ca="1">1/'gas-ff-natural'!C11</f>
        <v>0.83108531653968487</v>
      </c>
      <c r="D11" s="17">
        <f ca="1">1/'gas-ff-natural'!D11</f>
        <v>0.83526162466299991</v>
      </c>
      <c r="E11" s="17">
        <f ca="1">1/'gas-ff-natural'!E11</f>
        <v>0.83948011771685338</v>
      </c>
      <c r="F11" s="17">
        <f ca="1">1/'gas-ff-natural'!F11</f>
        <v>0.84374143811135516</v>
      </c>
      <c r="G11" s="17">
        <f ca="1">1/'gas-ff-natural'!G11</f>
        <v>0.84804624136702544</v>
      </c>
      <c r="H11" s="17">
        <f ca="1">1/'gas-ff-natural'!H11</f>
        <v>0.85239519645095896</v>
      </c>
      <c r="I11" s="18">
        <f ca="1">1/'gas-ff-natural'!I11</f>
        <v>0.8567889861233865</v>
      </c>
      <c r="L11" s="1"/>
      <c r="M11" s="1"/>
      <c r="N11" s="1"/>
      <c r="O11" s="1"/>
      <c r="P11" s="1"/>
      <c r="Q11" s="1"/>
      <c r="R11" s="1"/>
    </row>
    <row r="12" spans="1:19" x14ac:dyDescent="0.3">
      <c r="A12" t="s">
        <v>2</v>
      </c>
      <c r="B12">
        <v>1</v>
      </c>
      <c r="C12" s="18">
        <f ca="1">1/'gas-ff-natural'!C12</f>
        <v>0.83111227010002231</v>
      </c>
      <c r="D12" s="17">
        <f ca="1">1/'gas-ff-natural'!D12</f>
        <v>0.8352887136683641</v>
      </c>
      <c r="E12" s="17">
        <f ca="1">1/'gas-ff-natural'!E12</f>
        <v>0.83950734353537615</v>
      </c>
      <c r="F12" s="17">
        <f ca="1">1/'gas-ff-natural'!F12</f>
        <v>0.84376880213200245</v>
      </c>
      <c r="G12" s="17">
        <f ca="1">1/'gas-ff-natural'!G12</f>
        <v>0.84807374500002275</v>
      </c>
      <c r="H12" s="17">
        <f ca="1">1/'gas-ff-natural'!H12</f>
        <v>0.85242284112822797</v>
      </c>
      <c r="I12" s="18">
        <f ca="1">1/'gas-ff-natural'!I12</f>
        <v>0.85681677329899208</v>
      </c>
      <c r="L12" s="1"/>
      <c r="M12" s="1"/>
      <c r="N12" s="1"/>
      <c r="O12" s="1"/>
      <c r="P12" s="1"/>
      <c r="Q12" s="1"/>
      <c r="R12" s="1"/>
    </row>
    <row r="13" spans="1:19" x14ac:dyDescent="0.3">
      <c r="A13" t="s">
        <v>16</v>
      </c>
      <c r="B13">
        <v>1</v>
      </c>
      <c r="C13" s="18">
        <f ca="1">1/'gas-ff-natural'!C13</f>
        <v>0.8071198640002597</v>
      </c>
      <c r="D13" s="17">
        <f ca="1">1/'gas-ff-natural'!D13</f>
        <v>0.81117574271382886</v>
      </c>
      <c r="E13" s="17">
        <f ca="1">1/'gas-ff-natural'!E13</f>
        <v>0.81527258989925222</v>
      </c>
      <c r="F13" s="17">
        <f ca="1">1/'gas-ff-natural'!F13</f>
        <v>0.81941102944188804</v>
      </c>
      <c r="G13" s="17">
        <f ca="1">1/'gas-ff-natural'!G13</f>
        <v>0.82359169795944864</v>
      </c>
      <c r="H13" s="17">
        <f ca="1">1/'gas-ff-natural'!H13</f>
        <v>0.82781524512847149</v>
      </c>
      <c r="I13" s="18">
        <f ca="1">1/'gas-ff-natural'!I13</f>
        <v>0.83208233402088627</v>
      </c>
      <c r="L13" s="1"/>
      <c r="M13" s="1"/>
      <c r="N13" s="1"/>
      <c r="O13" s="1"/>
      <c r="P13" s="1"/>
      <c r="Q13" s="1"/>
      <c r="R13" s="1"/>
    </row>
    <row r="14" spans="1:19" x14ac:dyDescent="0.3">
      <c r="A14" t="s">
        <v>15</v>
      </c>
      <c r="B14">
        <v>1</v>
      </c>
      <c r="C14" s="18">
        <f ca="1">1/'gas-ff-natural'!C14</f>
        <v>0.83667794060811074</v>
      </c>
      <c r="D14" s="17">
        <f ca="1">1/'gas-ff-natural'!D14</f>
        <v>0.84088235236996056</v>
      </c>
      <c r="E14" s="17">
        <f ca="1">1/'gas-ff-natural'!E14</f>
        <v>0.84512923293748565</v>
      </c>
      <c r="F14" s="17">
        <f ca="1">1/'gas-ff-natural'!F14</f>
        <v>0.84941922904376732</v>
      </c>
      <c r="G14" s="17">
        <f ca="1">1/'gas-ff-natural'!G14</f>
        <v>0.85375300062052117</v>
      </c>
      <c r="H14" s="17">
        <f ca="1">1/'gas-ff-natural'!H14</f>
        <v>0.85813122113652374</v>
      </c>
      <c r="I14" s="18">
        <f ca="1">1/'gas-ff-natural'!I14</f>
        <v>0.86255457794650592</v>
      </c>
      <c r="L14" s="1"/>
      <c r="M14" s="1"/>
      <c r="N14" s="1"/>
      <c r="O14" s="1"/>
      <c r="P14" s="1"/>
      <c r="Q14" s="1"/>
      <c r="R14" s="1"/>
    </row>
    <row r="15" spans="1:19" x14ac:dyDescent="0.3">
      <c r="A15" t="s">
        <v>18</v>
      </c>
      <c r="B15">
        <v>1</v>
      </c>
      <c r="C15" s="18">
        <f ca="1">1/'gas-ff-natural'!C15</f>
        <v>0.82067929353661562</v>
      </c>
      <c r="D15" s="17">
        <f ca="1">1/'gas-ff-natural'!D15</f>
        <v>0.82480331008705099</v>
      </c>
      <c r="E15" s="17">
        <f ca="1">1/'gas-ff-natural'!E15</f>
        <v>0.82896898337031888</v>
      </c>
      <c r="F15" s="17">
        <f ca="1">1/'gas-ff-natural'!F15</f>
        <v>0.83317694775290918</v>
      </c>
      <c r="G15" s="17">
        <f ca="1">1/'gas-ff-natural'!G15</f>
        <v>0.83742785054756697</v>
      </c>
      <c r="H15" s="17">
        <f ca="1">1/'gas-ff-natural'!H15</f>
        <v>0.84172235234524695</v>
      </c>
      <c r="I15" s="18">
        <f ca="1">1/'gas-ff-natural'!I15</f>
        <v>0.84606112735733574</v>
      </c>
      <c r="L15" s="1"/>
      <c r="M15" s="1"/>
      <c r="N15" s="1"/>
      <c r="O15" s="1"/>
      <c r="P15" s="1"/>
      <c r="Q15" s="1"/>
      <c r="R15" s="1"/>
    </row>
    <row r="16" spans="1:19" x14ac:dyDescent="0.3">
      <c r="A16" t="s">
        <v>5</v>
      </c>
      <c r="B16">
        <v>1</v>
      </c>
      <c r="C16" s="18">
        <f ca="1">1/'gas-ff-natural'!C16</f>
        <v>0.7876841295942979</v>
      </c>
      <c r="D16" s="17">
        <f ca="1">1/'gas-ff-natural'!D16</f>
        <v>0.79164234130080191</v>
      </c>
      <c r="E16" s="17">
        <f ca="1">1/'gas-ff-natural'!E16</f>
        <v>0.79564053494373532</v>
      </c>
      <c r="F16" s="17">
        <f ca="1">1/'gas-ff-natural'!F16</f>
        <v>0.79967931938507397</v>
      </c>
      <c r="G16" s="17">
        <f ca="1">1/'gas-ff-natural'!G16</f>
        <v>0.8037593159125489</v>
      </c>
      <c r="H16" s="17">
        <f ca="1">1/'gas-ff-natural'!H16</f>
        <v>0.80788115855825438</v>
      </c>
      <c r="I16" s="18">
        <f ca="1">1/'gas-ff-natural'!I16</f>
        <v>0.81204549442711138</v>
      </c>
      <c r="L16" s="1"/>
      <c r="M16" s="1"/>
      <c r="N16" s="1"/>
      <c r="O16" s="1"/>
      <c r="P16" s="1"/>
      <c r="Q16" s="1"/>
      <c r="R16" s="1"/>
    </row>
    <row r="17" spans="1:18" x14ac:dyDescent="0.3">
      <c r="A17" t="s">
        <v>23</v>
      </c>
      <c r="B17">
        <v>1</v>
      </c>
      <c r="C17" s="18">
        <f ca="1">1/'gas-ff-natural'!C17</f>
        <v>0.81967474052269618</v>
      </c>
      <c r="D17" s="17">
        <f ca="1">1/'gas-ff-natural'!D17</f>
        <v>0.82379370906803639</v>
      </c>
      <c r="E17" s="17">
        <f ca="1">1/'gas-ff-natural'!E17</f>
        <v>0.82795428335625887</v>
      </c>
      <c r="F17" s="17">
        <f ca="1">1/'gas-ff-natural'!F17</f>
        <v>0.83215709697735663</v>
      </c>
      <c r="G17" s="17">
        <f ca="1">1/'gas-ff-natural'!G17</f>
        <v>0.83640279645173088</v>
      </c>
      <c r="H17" s="17">
        <f ca="1">1/'gas-ff-natural'!H17</f>
        <v>0.84069204156173982</v>
      </c>
      <c r="I17" s="18">
        <f ca="1">1/'gas-ff-natural'!I17</f>
        <v>0.84502550569350121</v>
      </c>
      <c r="L17" s="1"/>
      <c r="M17" s="1"/>
      <c r="N17" s="1"/>
      <c r="O17" s="1"/>
      <c r="P17" s="1"/>
      <c r="Q17" s="1"/>
      <c r="R17" s="1"/>
    </row>
    <row r="18" spans="1:18" x14ac:dyDescent="0.3">
      <c r="A18" t="s">
        <v>24</v>
      </c>
      <c r="B18">
        <v>1</v>
      </c>
      <c r="C18" s="18">
        <f ca="1">1/'gas-ff-natural'!C18</f>
        <v>0.84982782507559496</v>
      </c>
      <c r="D18" s="17">
        <f ca="1">1/'gas-ff-natural'!D18</f>
        <v>0.85409831665888958</v>
      </c>
      <c r="E18" s="17">
        <f ca="1">1/'gas-ff-natural'!E18</f>
        <v>0.85841194452080305</v>
      </c>
      <c r="F18" s="17">
        <f ca="1">1/'gas-ff-natural'!F18</f>
        <v>0.86276936555897965</v>
      </c>
      <c r="G18" s="17">
        <f ca="1">1/'gas-ff-natural'!G18</f>
        <v>0.8671712500771378</v>
      </c>
      <c r="H18" s="17">
        <f ca="1">1/'gas-ff-natural'!H18</f>
        <v>0.87161828212881554</v>
      </c>
      <c r="I18" s="18">
        <f ca="1">1/'gas-ff-natural'!I18</f>
        <v>0.87611115987174748</v>
      </c>
      <c r="L18" s="1"/>
      <c r="M18" s="1"/>
      <c r="N18" s="1"/>
      <c r="O18" s="1"/>
      <c r="P18" s="1"/>
      <c r="Q18" s="1"/>
      <c r="R18" s="1"/>
    </row>
    <row r="19" spans="1:18" x14ac:dyDescent="0.3">
      <c r="A19" t="s">
        <v>27</v>
      </c>
      <c r="B19">
        <v>1</v>
      </c>
      <c r="C19" s="18">
        <f ca="1">1/'gas-ff-natural'!C19</f>
        <v>0.83543984070155308</v>
      </c>
      <c r="D19" s="17">
        <f ca="1">1/'gas-ff-natural'!D19</f>
        <v>0.83963803085583222</v>
      </c>
      <c r="E19" s="17">
        <f ca="1">1/'gas-ff-natural'!E19</f>
        <v>0.8438786269712657</v>
      </c>
      <c r="F19" s="17">
        <f ca="1">1/'gas-ff-natural'!F19</f>
        <v>0.84816227482391171</v>
      </c>
      <c r="G19" s="17">
        <f ca="1">1/'gas-ff-natural'!G19</f>
        <v>0.85248963336893169</v>
      </c>
      <c r="H19" s="17">
        <f ca="1">1/'gas-ff-natural'!H19</f>
        <v>0.85686137507851601</v>
      </c>
      <c r="I19" s="18">
        <f ca="1">1/'gas-ff-natural'!I19</f>
        <v>0.86127818629026098</v>
      </c>
      <c r="L19" s="1"/>
      <c r="M19" s="1"/>
      <c r="N19" s="1"/>
      <c r="O19" s="1"/>
      <c r="P19" s="1"/>
      <c r="Q19" s="1"/>
      <c r="R19" s="1"/>
    </row>
    <row r="20" spans="1:18" x14ac:dyDescent="0.3">
      <c r="A20" t="s">
        <v>29</v>
      </c>
      <c r="B20">
        <v>1</v>
      </c>
      <c r="C20" s="18">
        <f ca="1">1/'gas-ff-natural'!C20</f>
        <v>0.82473132904259039</v>
      </c>
      <c r="D20" s="17">
        <f ca="1">1/'gas-ff-natural'!D20</f>
        <v>0.82887570758049278</v>
      </c>
      <c r="E20" s="17">
        <f ca="1">1/'gas-ff-natural'!E20</f>
        <v>0.83306194852786897</v>
      </c>
      <c r="F20" s="17">
        <f ca="1">1/'gas-ff-natural'!F20</f>
        <v>0.83729068938334039</v>
      </c>
      <c r="G20" s="17">
        <f ca="1">1/'gas-ff-natural'!G20</f>
        <v>0.84156258065570444</v>
      </c>
      <c r="H20" s="17">
        <f ca="1">1/'gas-ff-natural'!H20</f>
        <v>0.84587828619752869</v>
      </c>
      <c r="I20" s="18">
        <f ca="1">1/'gas-ff-natural'!I20</f>
        <v>0.85023848354906228</v>
      </c>
      <c r="L20" s="1"/>
      <c r="M20" s="1"/>
      <c r="N20" s="1"/>
      <c r="O20" s="1"/>
      <c r="P20" s="1"/>
      <c r="Q20" s="1"/>
      <c r="R20" s="1"/>
    </row>
    <row r="21" spans="1:18" x14ac:dyDescent="0.3">
      <c r="A21" t="s">
        <v>8</v>
      </c>
      <c r="B21">
        <v>1</v>
      </c>
      <c r="C21" s="18">
        <f ca="1">1/'gas-ff-natural'!C21</f>
        <v>0.81555812881274981</v>
      </c>
      <c r="D21" s="17">
        <f ca="1">1/'gas-ff-natural'!D21</f>
        <v>0.81965641086708529</v>
      </c>
      <c r="E21" s="17">
        <f ca="1">1/'gas-ff-natural'!E21</f>
        <v>0.8237960897098483</v>
      </c>
      <c r="F21" s="17">
        <f ca="1">1/'gas-ff-natural'!F21</f>
        <v>0.82797779574898456</v>
      </c>
      <c r="G21" s="17">
        <f ca="1">1/'gas-ff-natural'!G21</f>
        <v>0.83220217225790794</v>
      </c>
      <c r="H21" s="17">
        <f ca="1">1/'gas-ff-natural'!H21</f>
        <v>0.83646987570538445</v>
      </c>
      <c r="I21" s="18">
        <f ca="1">1/'gas-ff-natural'!I21</f>
        <v>0.84078157609561832</v>
      </c>
      <c r="L21" s="1"/>
      <c r="M21" s="1"/>
      <c r="N21" s="1"/>
      <c r="O21" s="1"/>
      <c r="P21" s="1"/>
      <c r="Q21" s="1"/>
      <c r="R21" s="1"/>
    </row>
    <row r="22" spans="1:18" x14ac:dyDescent="0.3">
      <c r="A22" t="s">
        <v>6</v>
      </c>
      <c r="B22">
        <v>1</v>
      </c>
      <c r="C22" s="18">
        <f ca="1">1/'gas-ff-natural'!C22</f>
        <v>0.85899931414058417</v>
      </c>
      <c r="D22" s="17">
        <f ca="1">1/'gas-ff-natural'!D22</f>
        <v>0.86331589360862726</v>
      </c>
      <c r="E22" s="17">
        <f ca="1">1/'gas-ff-natural'!E22</f>
        <v>0.86767607488947884</v>
      </c>
      <c r="F22" s="17">
        <f ca="1">1/'gas-ff-natural'!F22</f>
        <v>0.87208052197013608</v>
      </c>
      <c r="G22" s="17">
        <f ca="1">1/'gas-ff-natural'!G22</f>
        <v>0.87652991238835098</v>
      </c>
      <c r="H22" s="17">
        <f ca="1">1/'gas-ff-natural'!H22</f>
        <v>0.88102493758008626</v>
      </c>
      <c r="I22" s="18">
        <f ca="1">1/'gas-ff-natural'!I22</f>
        <v>0.88556630323771557</v>
      </c>
      <c r="L22" s="1"/>
      <c r="M22" s="1"/>
      <c r="N22" s="1"/>
      <c r="O22" s="1"/>
      <c r="P22" s="1"/>
      <c r="Q22" s="1"/>
      <c r="R22" s="1"/>
    </row>
    <row r="23" spans="1:18" x14ac:dyDescent="0.3">
      <c r="A23" t="s">
        <v>21</v>
      </c>
      <c r="B23">
        <v>1</v>
      </c>
      <c r="C23" s="18">
        <f ca="1">1/'gas-ff-natural'!C23</f>
        <v>0.81804420230108166</v>
      </c>
      <c r="D23" s="17">
        <f ca="1">1/'gas-ff-natural'!D23</f>
        <v>0.82215497718701669</v>
      </c>
      <c r="E23" s="17">
        <f ca="1">1/'gas-ff-natural'!E23</f>
        <v>0.82630727505159751</v>
      </c>
      <c r="F23" s="17">
        <f ca="1">1/'gas-ff-natural'!F23</f>
        <v>0.83050172822444823</v>
      </c>
      <c r="G23" s="17">
        <f ca="1">1/'gas-ff-natural'!G23</f>
        <v>0.83473898193987917</v>
      </c>
      <c r="H23" s="17">
        <f ca="1">1/'gas-ff-natural'!H23</f>
        <v>0.83901969466777615</v>
      </c>
      <c r="I23" s="18">
        <f ca="1">1/'gas-ff-natural'!I23</f>
        <v>0.84334453845472335</v>
      </c>
      <c r="L23" s="1"/>
      <c r="M23" s="1"/>
      <c r="N23" s="1"/>
      <c r="O23" s="1"/>
      <c r="P23" s="1"/>
      <c r="Q23" s="1"/>
      <c r="R23" s="1"/>
    </row>
    <row r="24" spans="1:18" x14ac:dyDescent="0.3">
      <c r="A24" t="s">
        <v>10</v>
      </c>
      <c r="B24">
        <v>1</v>
      </c>
      <c r="C24" s="18">
        <f ca="1">1/'gas-ff-natural'!C24</f>
        <v>0.82473132904259039</v>
      </c>
      <c r="D24" s="17">
        <f ca="1">1/'gas-ff-natural'!D24</f>
        <v>0.82887570758049278</v>
      </c>
      <c r="E24" s="17">
        <f ca="1">1/'gas-ff-natural'!E24</f>
        <v>0.83306194852786897</v>
      </c>
      <c r="F24" s="17">
        <f ca="1">1/'gas-ff-natural'!F24</f>
        <v>0.83729068938334039</v>
      </c>
      <c r="G24" s="17">
        <f ca="1">1/'gas-ff-natural'!G24</f>
        <v>0.84156258065570444</v>
      </c>
      <c r="H24" s="17">
        <f ca="1">1/'gas-ff-natural'!H24</f>
        <v>0.84587828619752869</v>
      </c>
      <c r="I24" s="18">
        <f ca="1">1/'gas-ff-natural'!I24</f>
        <v>0.85023848354906228</v>
      </c>
      <c r="L24" s="1"/>
      <c r="M24" s="1"/>
      <c r="N24" s="1"/>
      <c r="O24" s="1"/>
      <c r="P24" s="1"/>
      <c r="Q24" s="1"/>
      <c r="R24" s="1"/>
    </row>
    <row r="25" spans="1:18" x14ac:dyDescent="0.3">
      <c r="A25" t="s">
        <v>20</v>
      </c>
      <c r="B25">
        <v>1</v>
      </c>
      <c r="C25" s="18">
        <f ca="1">1/'gas-ff-natural'!C25</f>
        <v>0.83940271523489385</v>
      </c>
      <c r="D25" s="17">
        <f ca="1">1/'gas-ff-natural'!D25</f>
        <v>0.84362081933155153</v>
      </c>
      <c r="E25" s="17">
        <f ca="1">1/'gas-ff-natural'!E25</f>
        <v>0.84788153054029669</v>
      </c>
      <c r="F25" s="17">
        <f ca="1">1/'gas-ff-natural'!F25</f>
        <v>0.85218549770039964</v>
      </c>
      <c r="G25" s="17">
        <f ca="1">1/'gas-ff-natural'!G25</f>
        <v>0.85653338289274872</v>
      </c>
      <c r="H25" s="17">
        <f ca="1">1/'gas-ff-natural'!H25</f>
        <v>0.86092586177937835</v>
      </c>
      <c r="I25" s="18">
        <f ca="1">1/'gas-ff-natural'!I25</f>
        <v>0.86536362395349875</v>
      </c>
      <c r="L25" s="1"/>
      <c r="M25" s="1"/>
      <c r="N25" s="1"/>
      <c r="O25" s="1"/>
      <c r="P25" s="1"/>
      <c r="Q25" s="1"/>
      <c r="R25" s="1"/>
    </row>
    <row r="26" spans="1:18" x14ac:dyDescent="0.3">
      <c r="A26" t="s">
        <v>26</v>
      </c>
      <c r="B26">
        <v>1</v>
      </c>
      <c r="C26" s="18">
        <f ca="1">1/'gas-ff-natural'!C26</f>
        <v>0.83541108610164772</v>
      </c>
      <c r="D26" s="17">
        <f ca="1">1/'gas-ff-natural'!D26</f>
        <v>0.83960913176044982</v>
      </c>
      <c r="E26" s="17">
        <f ca="1">1/'gas-ff-natural'!E26</f>
        <v>0.84384958192085624</v>
      </c>
      <c r="F26" s="17">
        <f ca="1">1/'gas-ff-natural'!F26</f>
        <v>0.84813308233669826</v>
      </c>
      <c r="G26" s="17">
        <f ca="1">1/'gas-ff-natural'!G26</f>
        <v>0.8524602919404568</v>
      </c>
      <c r="H26" s="17">
        <f ca="1">1/'gas-ff-natural'!H26</f>
        <v>0.85683188318117709</v>
      </c>
      <c r="I26" s="18">
        <f ca="1">1/'gas-ff-natural'!I26</f>
        <v>0.86124854237283266</v>
      </c>
      <c r="L26" s="1"/>
      <c r="M26" s="1"/>
      <c r="N26" s="1"/>
      <c r="O26" s="1"/>
      <c r="P26" s="1"/>
      <c r="Q26" s="1"/>
      <c r="R26" s="1"/>
    </row>
    <row r="27" spans="1:18" x14ac:dyDescent="0.3">
      <c r="A27" t="s">
        <v>7</v>
      </c>
      <c r="B27">
        <v>1</v>
      </c>
      <c r="C27" s="18">
        <f ca="1">1/'gas-ff-natural'!C27</f>
        <v>0.8311891145144078</v>
      </c>
      <c r="D27" s="17">
        <f ca="1">1/'gas-ff-natural'!D27</f>
        <v>0.83536594423558574</v>
      </c>
      <c r="E27" s="17">
        <f ca="1">1/'gas-ff-natural'!E27</f>
        <v>0.83958496415596751</v>
      </c>
      <c r="F27" s="17">
        <f ca="1">1/'gas-ff-natural'!F27</f>
        <v>0.84384681676589635</v>
      </c>
      <c r="G27" s="17">
        <f ca="1">1/'gas-ff-natural'!G27</f>
        <v>0.8481521576677632</v>
      </c>
      <c r="H27" s="17">
        <f ca="1">1/'gas-ff-natural'!H27</f>
        <v>0.85250165591221327</v>
      </c>
      <c r="I27" s="18">
        <f ca="1">1/'gas-ff-natural'!I27</f>
        <v>0.85689599434475039</v>
      </c>
      <c r="L27" s="1"/>
      <c r="M27" s="1"/>
      <c r="N27" s="1"/>
      <c r="O27" s="1"/>
      <c r="P27" s="1"/>
      <c r="Q27" s="1"/>
      <c r="R27" s="1"/>
    </row>
    <row r="28" spans="1:18" x14ac:dyDescent="0.3">
      <c r="A28" t="s">
        <v>9</v>
      </c>
      <c r="B28">
        <v>1</v>
      </c>
      <c r="C28" s="18">
        <f ca="1">1/'gas-ff-natural'!C28</f>
        <v>0.84553371080589079</v>
      </c>
      <c r="D28" s="17">
        <f ca="1">1/'gas-ff-natural'!D28</f>
        <v>0.8497826239255184</v>
      </c>
      <c r="E28" s="17">
        <f ca="1">1/'gas-ff-natural'!E28</f>
        <v>0.85407445535948556</v>
      </c>
      <c r="F28" s="17">
        <f ca="1">1/'gas-ff-natural'!F28</f>
        <v>0.85840985868618358</v>
      </c>
      <c r="G28" s="17">
        <f ca="1">1/'gas-ff-natural'!G28</f>
        <v>0.86278950082233752</v>
      </c>
      <c r="H28" s="17">
        <f ca="1">1/'gas-ff-natural'!H28</f>
        <v>0.86721406236501619</v>
      </c>
      <c r="I28" s="18">
        <f ca="1">1/'gas-ff-natural'!I28</f>
        <v>0.87168423794421745</v>
      </c>
      <c r="L28" s="1"/>
      <c r="M28" s="1"/>
      <c r="N28" s="1"/>
      <c r="O28" s="1"/>
      <c r="P28" s="1"/>
      <c r="Q28" s="1"/>
      <c r="R28" s="1"/>
    </row>
    <row r="29" spans="1:18" x14ac:dyDescent="0.3">
      <c r="A29" t="s">
        <v>14</v>
      </c>
      <c r="B29">
        <v>1</v>
      </c>
      <c r="C29" s="18">
        <f ca="1">1/'gas-ff-natural'!C29</f>
        <v>0.82473132904259039</v>
      </c>
      <c r="D29" s="17">
        <f ca="1">1/'gas-ff-natural'!D29</f>
        <v>0.82887570758049278</v>
      </c>
      <c r="E29" s="17">
        <f ca="1">1/'gas-ff-natural'!E29</f>
        <v>0.83306194852786897</v>
      </c>
      <c r="F29" s="17">
        <f ca="1">1/'gas-ff-natural'!F29</f>
        <v>0.83729068938334039</v>
      </c>
      <c r="G29" s="17">
        <f ca="1">1/'gas-ff-natural'!G29</f>
        <v>0.84156258065570444</v>
      </c>
      <c r="H29" s="17">
        <f ca="1">1/'gas-ff-natural'!H29</f>
        <v>0.84587828619752869</v>
      </c>
      <c r="I29" s="18">
        <f ca="1">1/'gas-ff-natural'!I29</f>
        <v>0.85023848354906228</v>
      </c>
      <c r="L29" s="1"/>
      <c r="M29" s="1"/>
      <c r="N29" s="1"/>
      <c r="O29" s="1"/>
      <c r="P29" s="1"/>
      <c r="Q29" s="1"/>
      <c r="R29" s="1"/>
    </row>
    <row r="30" spans="1:18" x14ac:dyDescent="0.3">
      <c r="A30" t="s">
        <v>4</v>
      </c>
      <c r="B30">
        <v>1</v>
      </c>
      <c r="C30" s="18">
        <f ca="1">1/'gas-ff-natural'!C30</f>
        <v>0.82103535688898455</v>
      </c>
      <c r="D30" s="17">
        <f ca="1">1/'gas-ff-natural'!D30</f>
        <v>0.82516116270249706</v>
      </c>
      <c r="E30" s="17">
        <f ca="1">1/'gas-ff-natural'!E30</f>
        <v>0.82932864332220668</v>
      </c>
      <c r="F30" s="17">
        <f ca="1">1/'gas-ff-natural'!F30</f>
        <v>0.83353843338983202</v>
      </c>
      <c r="G30" s="17">
        <f ca="1">1/'gas-ff-natural'!G30</f>
        <v>0.83779118049896395</v>
      </c>
      <c r="H30" s="17">
        <f ca="1">1/'gas-ff-natural'!H30</f>
        <v>0.84208754552716381</v>
      </c>
      <c r="I30" s="18">
        <f ca="1">1/'gas-ff-natural'!I30</f>
        <v>0.84642820297833465</v>
      </c>
      <c r="L30" s="1"/>
      <c r="M30" s="1"/>
      <c r="N30" s="1"/>
      <c r="O30" s="1"/>
      <c r="P30" s="1"/>
      <c r="Q30" s="1"/>
      <c r="R30" s="1"/>
    </row>
    <row r="31" spans="1:18" x14ac:dyDescent="0.3">
      <c r="A31" t="s">
        <v>12</v>
      </c>
      <c r="B31">
        <f t="shared" ref="B31:B94" si="2">B2+1</f>
        <v>2</v>
      </c>
      <c r="C31" s="18">
        <f ca="1">1/'gas-ff-natural'!C31</f>
        <v>0.83017424055157596</v>
      </c>
      <c r="D31" s="17">
        <f ca="1">1/'gas-ff-natural'!D31</f>
        <v>0.83715049467385805</v>
      </c>
      <c r="E31" s="17">
        <f ca="1">1/'gas-ff-natural'!E31</f>
        <v>0.84424499039143319</v>
      </c>
      <c r="F31" s="17">
        <f ca="1">1/'gas-ff-natural'!F31</f>
        <v>0.85146075954007794</v>
      </c>
      <c r="G31" s="17">
        <f ca="1">1/'gas-ff-natural'!G31</f>
        <v>0.85880093850163031</v>
      </c>
      <c r="H31" s="17">
        <f ca="1">1/'gas-ff-natural'!H31</f>
        <v>0.86626877274947056</v>
      </c>
      <c r="I31" s="18">
        <f ca="1">1/'gas-ff-natural'!I31</f>
        <v>0.87386762163323783</v>
      </c>
      <c r="L31" s="1"/>
      <c r="M31" s="1"/>
      <c r="N31" s="1"/>
      <c r="O31" s="1"/>
      <c r="P31" s="1"/>
      <c r="Q31" s="1"/>
      <c r="R31" s="1"/>
    </row>
    <row r="32" spans="1:18" x14ac:dyDescent="0.3">
      <c r="A32" t="s">
        <v>1</v>
      </c>
      <c r="B32">
        <f t="shared" si="2"/>
        <v>2</v>
      </c>
      <c r="C32" s="18">
        <f ca="1">1/'gas-ff-natural'!C32</f>
        <v>0.80044415809071578</v>
      </c>
      <c r="D32" s="17">
        <f ca="1">1/'gas-ff-natural'!D32</f>
        <v>0.80717057958727645</v>
      </c>
      <c r="E32" s="17">
        <f ca="1">1/'gas-ff-natural'!E32</f>
        <v>0.81401100822784656</v>
      </c>
      <c r="F32" s="17">
        <f ca="1">1/'gas-ff-natural'!F32</f>
        <v>0.82096836727252898</v>
      </c>
      <c r="G32" s="17">
        <f ca="1">1/'gas-ff-natural'!G32</f>
        <v>0.82804568078349905</v>
      </c>
      <c r="H32" s="17">
        <f ca="1">1/'gas-ff-natural'!H32</f>
        <v>0.83524607800770334</v>
      </c>
      <c r="I32" s="18">
        <f ca="1">1/'gas-ff-natural'!I32</f>
        <v>0.84257279799022722</v>
      </c>
      <c r="L32" s="1"/>
      <c r="M32" s="1"/>
      <c r="N32" s="1"/>
      <c r="O32" s="1"/>
      <c r="P32" s="1"/>
      <c r="Q32" s="1"/>
      <c r="R32" s="1"/>
    </row>
    <row r="33" spans="1:18" x14ac:dyDescent="0.3">
      <c r="A33" t="s">
        <v>19</v>
      </c>
      <c r="B33">
        <f t="shared" si="2"/>
        <v>2</v>
      </c>
      <c r="C33" s="18">
        <f ca="1">1/'gas-ff-natural'!C33</f>
        <v>0.82846072723785213</v>
      </c>
      <c r="D33" s="17">
        <f ca="1">1/'gas-ff-natural'!D33</f>
        <v>0.83542258208859033</v>
      </c>
      <c r="E33" s="17">
        <f ca="1">1/'gas-ff-natural'!E33</f>
        <v>0.84250243447917172</v>
      </c>
      <c r="F33" s="17">
        <f ca="1">1/'gas-ff-natural'!F33</f>
        <v>0.84970330998754073</v>
      </c>
      <c r="G33" s="17">
        <f ca="1">1/'gas-ff-natural'!G33</f>
        <v>0.85702833852191607</v>
      </c>
      <c r="H33" s="17">
        <f ca="1">1/'gas-ff-natural'!H33</f>
        <v>0.86448075885688913</v>
      </c>
      <c r="I33" s="18">
        <f ca="1">1/'gas-ff-natural'!I33</f>
        <v>0.87206392340826544</v>
      </c>
      <c r="L33" s="1"/>
      <c r="M33" s="1"/>
      <c r="N33" s="1"/>
      <c r="O33" s="1"/>
      <c r="P33" s="1"/>
      <c r="Q33" s="1"/>
      <c r="R33" s="1"/>
    </row>
    <row r="34" spans="1:18" x14ac:dyDescent="0.3">
      <c r="A34" t="s">
        <v>22</v>
      </c>
      <c r="B34">
        <f t="shared" si="2"/>
        <v>2</v>
      </c>
      <c r="C34" s="18">
        <f ca="1">1/'gas-ff-natural'!C34</f>
        <v>0.82473132904259039</v>
      </c>
      <c r="D34" s="17">
        <f ca="1">1/'gas-ff-natural'!D34</f>
        <v>0.83166184441269619</v>
      </c>
      <c r="E34" s="17">
        <f ca="1">1/'gas-ff-natural'!E34</f>
        <v>0.83870982614500711</v>
      </c>
      <c r="F34" s="17">
        <f ca="1">1/'gas-ff-natural'!F34</f>
        <v>0.84587828619752858</v>
      </c>
      <c r="G34" s="17">
        <f ca="1">1/'gas-ff-natural'!G34</f>
        <v>0.85317034038888651</v>
      </c>
      <c r="H34" s="17">
        <f ca="1">1/'gas-ff-natural'!H34</f>
        <v>0.86058921291400747</v>
      </c>
      <c r="I34" s="18">
        <f ca="1">1/'gas-ff-natural'!I34</f>
        <v>0.86813824109746363</v>
      </c>
      <c r="L34" s="1"/>
      <c r="M34" s="1"/>
      <c r="N34" s="1"/>
      <c r="O34" s="1"/>
      <c r="P34" s="1"/>
      <c r="Q34" s="1"/>
      <c r="R34" s="1"/>
    </row>
    <row r="35" spans="1:18" x14ac:dyDescent="0.3">
      <c r="A35" t="s">
        <v>28</v>
      </c>
      <c r="B35">
        <f t="shared" si="2"/>
        <v>2</v>
      </c>
      <c r="C35" s="18">
        <f ca="1">1/'gas-ff-natural'!C35</f>
        <v>0.82473132904259039</v>
      </c>
      <c r="D35" s="17">
        <f ca="1">1/'gas-ff-natural'!D35</f>
        <v>0.83166184441269619</v>
      </c>
      <c r="E35" s="17">
        <f ca="1">1/'gas-ff-natural'!E35</f>
        <v>0.83870982614500711</v>
      </c>
      <c r="F35" s="17">
        <f ca="1">1/'gas-ff-natural'!F35</f>
        <v>0.84587828619752858</v>
      </c>
      <c r="G35" s="17">
        <f ca="1">1/'gas-ff-natural'!G35</f>
        <v>0.85317034038888651</v>
      </c>
      <c r="H35" s="17">
        <f ca="1">1/'gas-ff-natural'!H35</f>
        <v>0.86058921291400747</v>
      </c>
      <c r="I35" s="18">
        <f ca="1">1/'gas-ff-natural'!I35</f>
        <v>0.86813824109746363</v>
      </c>
      <c r="L35" s="1"/>
      <c r="M35" s="1"/>
      <c r="N35" s="1"/>
      <c r="O35" s="1"/>
      <c r="P35" s="1"/>
      <c r="Q35" s="1"/>
      <c r="R35" s="1"/>
    </row>
    <row r="36" spans="1:18" x14ac:dyDescent="0.3">
      <c r="A36" t="s">
        <v>13</v>
      </c>
      <c r="B36">
        <f t="shared" si="2"/>
        <v>2</v>
      </c>
      <c r="C36" s="18">
        <f ca="1">1/'gas-ff-natural'!C36</f>
        <v>0.85003136649375277</v>
      </c>
      <c r="D36" s="17">
        <f ca="1">1/'gas-ff-natural'!D36</f>
        <v>0.85717448722059109</v>
      </c>
      <c r="E36" s="17">
        <f ca="1">1/'gas-ff-natural'!E36</f>
        <v>0.86443867779025718</v>
      </c>
      <c r="F36" s="17">
        <f ca="1">1/'gas-ff-natural'!F36</f>
        <v>0.87182704255769528</v>
      </c>
      <c r="G36" s="17">
        <f ca="1">1/'gas-ff-natural'!G36</f>
        <v>0.87934279292457185</v>
      </c>
      <c r="H36" s="17">
        <f ca="1">1/'gas-ff-natural'!H36</f>
        <v>0.88698925199348111</v>
      </c>
      <c r="I36" s="18">
        <f ca="1">1/'gas-ff-natural'!I36</f>
        <v>0.89476985946710819</v>
      </c>
      <c r="L36" s="1"/>
      <c r="M36" s="1"/>
      <c r="N36" s="1"/>
      <c r="O36" s="1"/>
      <c r="P36" s="1"/>
      <c r="Q36" s="1"/>
      <c r="R36" s="1"/>
    </row>
    <row r="37" spans="1:18" x14ac:dyDescent="0.3">
      <c r="A37" t="s">
        <v>17</v>
      </c>
      <c r="B37">
        <f t="shared" si="2"/>
        <v>2</v>
      </c>
      <c r="C37" s="18">
        <f ca="1">1/'gas-ff-natural'!C37</f>
        <v>0.77430680344743819</v>
      </c>
      <c r="D37" s="17">
        <f ca="1">1/'gas-ff-natural'!D37</f>
        <v>0.78081358330834094</v>
      </c>
      <c r="E37" s="17">
        <f ca="1">1/'gas-ff-natural'!E37</f>
        <v>0.78743064757366577</v>
      </c>
      <c r="F37" s="17">
        <f ca="1">1/'gas-ff-natural'!F37</f>
        <v>0.7941608240486544</v>
      </c>
      <c r="G37" s="17">
        <f ca="1">1/'gas-ff-natural'!G37</f>
        <v>0.80100703804907392</v>
      </c>
      <c r="H37" s="17">
        <f ca="1">1/'gas-ff-natural'!H37</f>
        <v>0.80797231664080504</v>
      </c>
      <c r="I37" s="18">
        <f ca="1">1/'gas-ff-natural'!I37</f>
        <v>0.81505979310256649</v>
      </c>
      <c r="L37" s="1"/>
      <c r="M37" s="1"/>
      <c r="N37" s="1"/>
      <c r="O37" s="1"/>
      <c r="P37" s="1"/>
      <c r="Q37" s="1"/>
      <c r="R37" s="1"/>
    </row>
    <row r="38" spans="1:18" x14ac:dyDescent="0.3">
      <c r="A38" t="s">
        <v>25</v>
      </c>
      <c r="B38">
        <f t="shared" si="2"/>
        <v>2</v>
      </c>
      <c r="C38" s="18">
        <f ca="1">1/'gas-ff-natural'!C38</f>
        <v>0.83492972420598466</v>
      </c>
      <c r="D38" s="17">
        <f ca="1">1/'gas-ff-natural'!D38</f>
        <v>0.84194594037578296</v>
      </c>
      <c r="E38" s="17">
        <f ca="1">1/'gas-ff-natural'!E38</f>
        <v>0.84908107546371325</v>
      </c>
      <c r="F38" s="17">
        <f ca="1">1/'gas-ff-natural'!F38</f>
        <v>0.85633817867280471</v>
      </c>
      <c r="G38" s="17">
        <f ca="1">1/'gas-ff-natural'!G38</f>
        <v>0.86372040435101871</v>
      </c>
      <c r="H38" s="17">
        <f ca="1">1/'gas-ff-natural'!H38</f>
        <v>0.8712310165627668</v>
      </c>
      <c r="I38" s="18">
        <f ca="1">1/'gas-ff-natural'!I38</f>
        <v>0.87887339390103658</v>
      </c>
      <c r="L38" s="1"/>
      <c r="M38" s="1"/>
      <c r="N38" s="1"/>
      <c r="O38" s="1"/>
      <c r="P38" s="1"/>
      <c r="Q38" s="1"/>
      <c r="R38" s="1"/>
    </row>
    <row r="39" spans="1:18" x14ac:dyDescent="0.3">
      <c r="A39" t="s">
        <v>11</v>
      </c>
      <c r="B39">
        <f t="shared" si="2"/>
        <v>2</v>
      </c>
      <c r="C39" s="18">
        <f ca="1">1/'gas-ff-natural'!C39</f>
        <v>0.82473132904259039</v>
      </c>
      <c r="D39" s="17">
        <f ca="1">1/'gas-ff-natural'!D39</f>
        <v>0.83166184441269619</v>
      </c>
      <c r="E39" s="17">
        <f ca="1">1/'gas-ff-natural'!E39</f>
        <v>0.83870982614500711</v>
      </c>
      <c r="F39" s="17">
        <f ca="1">1/'gas-ff-natural'!F39</f>
        <v>0.84587828619752858</v>
      </c>
      <c r="G39" s="17">
        <f ca="1">1/'gas-ff-natural'!G39</f>
        <v>0.85317034038888651</v>
      </c>
      <c r="H39" s="17">
        <f ca="1">1/'gas-ff-natural'!H39</f>
        <v>0.86058921291400747</v>
      </c>
      <c r="I39" s="18">
        <f ca="1">1/'gas-ff-natural'!I39</f>
        <v>0.86813824109746363</v>
      </c>
      <c r="L39" s="1"/>
      <c r="M39" s="1"/>
      <c r="N39" s="1"/>
      <c r="O39" s="1"/>
      <c r="P39" s="1"/>
      <c r="Q39" s="1"/>
      <c r="R39" s="1"/>
    </row>
    <row r="40" spans="1:18" x14ac:dyDescent="0.3">
      <c r="A40" t="s">
        <v>3</v>
      </c>
      <c r="B40">
        <f t="shared" si="2"/>
        <v>2</v>
      </c>
      <c r="C40" s="18">
        <f ca="1">1/'gas-ff-natural'!C40</f>
        <v>0.83108531653968487</v>
      </c>
      <c r="D40" s="17">
        <f ca="1">1/'gas-ff-natural'!D40</f>
        <v>0.83806922676270745</v>
      </c>
      <c r="E40" s="17">
        <f ca="1">1/'gas-ff-natural'!E40</f>
        <v>0.8451715083454423</v>
      </c>
      <c r="F40" s="17">
        <f ca="1">1/'gas-ff-natural'!F40</f>
        <v>0.85239519645095896</v>
      </c>
      <c r="G40" s="17">
        <f ca="1">1/'gas-ff-natural'!G40</f>
        <v>0.85974343090312233</v>
      </c>
      <c r="H40" s="17">
        <f ca="1">1/'gas-ff-natural'!H40</f>
        <v>0.86721946073706235</v>
      </c>
      <c r="I40" s="18">
        <f ca="1">1/'gas-ff-natural'!I40</f>
        <v>0.87482664898914198</v>
      </c>
      <c r="L40" s="1"/>
      <c r="M40" s="1"/>
      <c r="N40" s="1"/>
      <c r="O40" s="1"/>
      <c r="P40" s="1"/>
      <c r="Q40" s="1"/>
      <c r="R40" s="1"/>
    </row>
    <row r="41" spans="1:18" x14ac:dyDescent="0.3">
      <c r="A41" t="s">
        <v>2</v>
      </c>
      <c r="B41">
        <f t="shared" si="2"/>
        <v>2</v>
      </c>
      <c r="C41" s="18">
        <f ca="1">1/'gas-ff-natural'!C41</f>
        <v>0.83111227010002231</v>
      </c>
      <c r="D41" s="17">
        <f ca="1">1/'gas-ff-natural'!D41</f>
        <v>0.83809640682355191</v>
      </c>
      <c r="E41" s="17">
        <f ca="1">1/'gas-ff-natural'!E41</f>
        <v>0.84519891874578545</v>
      </c>
      <c r="F41" s="17">
        <f ca="1">1/'gas-ff-natural'!F41</f>
        <v>0.85242284112822808</v>
      </c>
      <c r="G41" s="17">
        <f ca="1">1/'gas-ff-natural'!G41</f>
        <v>0.85977131389657491</v>
      </c>
      <c r="H41" s="17">
        <f ca="1">1/'gas-ff-natural'!H41</f>
        <v>0.86724758619132758</v>
      </c>
      <c r="I41" s="18">
        <f ca="1">1/'gas-ff-natural'!I41</f>
        <v>0.87485502115791824</v>
      </c>
      <c r="L41" s="1"/>
      <c r="M41" s="1"/>
      <c r="N41" s="1"/>
      <c r="O41" s="1"/>
      <c r="P41" s="1"/>
      <c r="Q41" s="1"/>
      <c r="R41" s="1"/>
    </row>
    <row r="42" spans="1:18" x14ac:dyDescent="0.3">
      <c r="A42" t="s">
        <v>16</v>
      </c>
      <c r="B42">
        <f t="shared" si="2"/>
        <v>2</v>
      </c>
      <c r="C42" s="18">
        <f ca="1">1/'gas-ff-natural'!C42</f>
        <v>0.8071198640002597</v>
      </c>
      <c r="D42" s="17">
        <f ca="1">1/'gas-ff-natural'!D42</f>
        <v>0.81390238386580815</v>
      </c>
      <c r="E42" s="17">
        <f ca="1">1/'gas-ff-natural'!E42</f>
        <v>0.82079986169517938</v>
      </c>
      <c r="F42" s="17">
        <f ca="1">1/'gas-ff-natural'!F42</f>
        <v>0.82781524512847149</v>
      </c>
      <c r="G42" s="17">
        <f ca="1">1/'gas-ff-natural'!G42</f>
        <v>0.83495158344854459</v>
      </c>
      <c r="H42" s="17">
        <f ca="1">1/'gas-ff-natural'!H42</f>
        <v>0.84221203200027106</v>
      </c>
      <c r="I42" s="18">
        <f ca="1">1/'gas-ff-natural'!I42</f>
        <v>0.84959985684237871</v>
      </c>
      <c r="L42" s="1"/>
      <c r="M42" s="1"/>
      <c r="N42" s="1"/>
      <c r="O42" s="1"/>
      <c r="P42" s="1"/>
      <c r="Q42" s="1"/>
      <c r="R42" s="1"/>
    </row>
    <row r="43" spans="1:18" x14ac:dyDescent="0.3">
      <c r="A43" t="s">
        <v>15</v>
      </c>
      <c r="B43">
        <f t="shared" si="2"/>
        <v>2</v>
      </c>
      <c r="C43" s="18">
        <f ca="1">1/'gas-ff-natural'!C43</f>
        <v>0.83667794060811074</v>
      </c>
      <c r="D43" s="17">
        <f ca="1">1/'gas-ff-natural'!D43</f>
        <v>0.84370884767204435</v>
      </c>
      <c r="E43" s="17">
        <f ca="1">1/'gas-ff-natural'!E43</f>
        <v>0.85085892265231589</v>
      </c>
      <c r="F43" s="17">
        <f ca="1">1/'gas-ff-natural'!F43</f>
        <v>0.85813122113652374</v>
      </c>
      <c r="G43" s="17">
        <f ca="1">1/'gas-ff-natural'!G43</f>
        <v>0.86552890407735583</v>
      </c>
      <c r="H43" s="17">
        <f ca="1">1/'gas-ff-natural'!H43</f>
        <v>0.8730552423736806</v>
      </c>
      <c r="I43" s="18">
        <f ca="1">1/'gas-ff-natural'!I43</f>
        <v>0.88071362169274814</v>
      </c>
      <c r="L43" s="1"/>
      <c r="M43" s="1"/>
      <c r="N43" s="1"/>
      <c r="O43" s="1"/>
      <c r="P43" s="1"/>
      <c r="Q43" s="1"/>
      <c r="R43" s="1"/>
    </row>
    <row r="44" spans="1:18" x14ac:dyDescent="0.3">
      <c r="A44" t="s">
        <v>18</v>
      </c>
      <c r="B44">
        <f t="shared" si="2"/>
        <v>2</v>
      </c>
      <c r="C44" s="18">
        <f ca="1">1/'gas-ff-natural'!C44</f>
        <v>0.82067929353661562</v>
      </c>
      <c r="D44" s="17">
        <f ca="1">1/'gas-ff-natural'!D44</f>
        <v>0.82757575818818385</v>
      </c>
      <c r="E44" s="17">
        <f ca="1">1/'gas-ff-natural'!E44</f>
        <v>0.83458911207113451</v>
      </c>
      <c r="F44" s="17">
        <f ca="1">1/'gas-ff-natural'!F44</f>
        <v>0.84172235234524673</v>
      </c>
      <c r="G44" s="17">
        <f ca="1">1/'gas-ff-natural'!G44</f>
        <v>0.84897857952063682</v>
      </c>
      <c r="H44" s="17">
        <f ca="1">1/'gas-ff-natural'!H44</f>
        <v>0.8563610019512512</v>
      </c>
      <c r="I44" s="18">
        <f ca="1">1/'gas-ff-natural'!I44</f>
        <v>0.86387294056485864</v>
      </c>
      <c r="L44" s="1"/>
      <c r="M44" s="1"/>
      <c r="N44" s="1"/>
      <c r="O44" s="1"/>
      <c r="P44" s="1"/>
      <c r="Q44" s="1"/>
      <c r="R44" s="1"/>
    </row>
    <row r="45" spans="1:18" x14ac:dyDescent="0.3">
      <c r="A45" t="s">
        <v>5</v>
      </c>
      <c r="B45">
        <f t="shared" si="2"/>
        <v>2</v>
      </c>
      <c r="C45" s="18">
        <f ca="1">1/'gas-ff-natural'!C45</f>
        <v>0.7876841295942979</v>
      </c>
      <c r="D45" s="17">
        <f ca="1">1/'gas-ff-natural'!D45</f>
        <v>0.79430332396063652</v>
      </c>
      <c r="E45" s="17">
        <f ca="1">1/'gas-ff-natural'!E45</f>
        <v>0.80103470806199795</v>
      </c>
      <c r="F45" s="17">
        <f ca="1">1/'gas-ff-natural'!F45</f>
        <v>0.80788115855825438</v>
      </c>
      <c r="G45" s="17">
        <f ca="1">1/'gas-ff-natural'!G45</f>
        <v>0.81484565130444619</v>
      </c>
      <c r="H45" s="17">
        <f ca="1">1/'gas-ff-natural'!H45</f>
        <v>0.82193126566361518</v>
      </c>
      <c r="I45" s="18">
        <f ca="1">1/'gas-ff-natural'!I45</f>
        <v>0.82914118904662948</v>
      </c>
      <c r="L45" s="1"/>
      <c r="M45" s="1"/>
      <c r="N45" s="1"/>
      <c r="O45" s="1"/>
      <c r="P45" s="1"/>
      <c r="Q45" s="1"/>
      <c r="R45" s="1"/>
    </row>
    <row r="46" spans="1:18" x14ac:dyDescent="0.3">
      <c r="A46" t="s">
        <v>23</v>
      </c>
      <c r="B46">
        <f t="shared" si="2"/>
        <v>2</v>
      </c>
      <c r="C46" s="18">
        <f ca="1">1/'gas-ff-natural'!C46</f>
        <v>0.81967474052269618</v>
      </c>
      <c r="D46" s="17">
        <f ca="1">1/'gas-ff-natural'!D46</f>
        <v>0.82656276355229863</v>
      </c>
      <c r="E46" s="17">
        <f ca="1">1/'gas-ff-natural'!E46</f>
        <v>0.83356753273494522</v>
      </c>
      <c r="F46" s="17">
        <f ca="1">1/'gas-ff-natural'!F46</f>
        <v>0.84069204156173971</v>
      </c>
      <c r="G46" s="17">
        <f ca="1">1/'gas-ff-natural'!G46</f>
        <v>0.84793938674761671</v>
      </c>
      <c r="H46" s="17">
        <f ca="1">1/'gas-ff-natural'!H46</f>
        <v>0.85531277271933515</v>
      </c>
      <c r="I46" s="18">
        <f ca="1">1/'gas-ff-natural'!I46</f>
        <v>0.86281551633968023</v>
      </c>
      <c r="L46" s="1"/>
      <c r="M46" s="1"/>
      <c r="N46" s="1"/>
      <c r="O46" s="1"/>
      <c r="P46" s="1"/>
      <c r="Q46" s="1"/>
      <c r="R46" s="1"/>
    </row>
    <row r="47" spans="1:18" x14ac:dyDescent="0.3">
      <c r="A47" t="s">
        <v>24</v>
      </c>
      <c r="B47">
        <f t="shared" si="2"/>
        <v>2</v>
      </c>
      <c r="C47" s="18">
        <f ca="1">1/'gas-ff-natural'!C47</f>
        <v>0.84982782507559496</v>
      </c>
      <c r="D47" s="17">
        <f ca="1">1/'gas-ff-natural'!D47</f>
        <v>0.85696923537034786</v>
      </c>
      <c r="E47" s="17">
        <f ca="1">1/'gas-ff-natural'!E47</f>
        <v>0.86423168651755411</v>
      </c>
      <c r="F47" s="17">
        <f ca="1">1/'gas-ff-natural'!F47</f>
        <v>0.8716182821288152</v>
      </c>
      <c r="G47" s="17">
        <f ca="1">1/'gas-ff-natural'!G47</f>
        <v>0.8791322328368224</v>
      </c>
      <c r="H47" s="17">
        <f ca="1">1/'gas-ff-natural'!H47</f>
        <v>0.88677686094844699</v>
      </c>
      <c r="I47" s="18">
        <f ca="1">1/'gas-ff-natural'!I47</f>
        <v>0.8945556053427316</v>
      </c>
      <c r="L47" s="1"/>
      <c r="M47" s="1"/>
      <c r="N47" s="1"/>
      <c r="O47" s="1"/>
      <c r="P47" s="1"/>
      <c r="Q47" s="1"/>
      <c r="R47" s="1"/>
    </row>
    <row r="48" spans="1:18" x14ac:dyDescent="0.3">
      <c r="A48" t="s">
        <v>27</v>
      </c>
      <c r="B48">
        <f t="shared" si="2"/>
        <v>2</v>
      </c>
      <c r="C48" s="18">
        <f ca="1">1/'gas-ff-natural'!C48</f>
        <v>0.83543984070155308</v>
      </c>
      <c r="D48" s="17">
        <f ca="1">1/'gas-ff-natural'!D48</f>
        <v>0.84246034356459132</v>
      </c>
      <c r="E48" s="17">
        <f ca="1">1/'gas-ff-natural'!E48</f>
        <v>0.84959983800157934</v>
      </c>
      <c r="F48" s="17">
        <f ca="1">1/'gas-ff-natural'!F48</f>
        <v>0.8568613750785159</v>
      </c>
      <c r="G48" s="17">
        <f ca="1">1/'gas-ff-natural'!G48</f>
        <v>0.86424811107057198</v>
      </c>
      <c r="H48" s="17">
        <f ca="1">1/'gas-ff-natural'!H48</f>
        <v>0.871763312036403</v>
      </c>
      <c r="I48" s="18">
        <f ca="1">1/'gas-ff-natural'!I48</f>
        <v>0.87941035863321371</v>
      </c>
      <c r="L48" s="1"/>
      <c r="M48" s="1"/>
      <c r="N48" s="1"/>
      <c r="O48" s="1"/>
      <c r="P48" s="1"/>
      <c r="Q48" s="1"/>
      <c r="R48" s="1"/>
    </row>
    <row r="49" spans="1:18" x14ac:dyDescent="0.3">
      <c r="A49" t="s">
        <v>29</v>
      </c>
      <c r="B49">
        <f t="shared" si="2"/>
        <v>2</v>
      </c>
      <c r="C49" s="18">
        <f ca="1">1/'gas-ff-natural'!C49</f>
        <v>0.82473132904259039</v>
      </c>
      <c r="D49" s="17">
        <f ca="1">1/'gas-ff-natural'!D49</f>
        <v>0.83166184441269619</v>
      </c>
      <c r="E49" s="17">
        <f ca="1">1/'gas-ff-natural'!E49</f>
        <v>0.83870982614500711</v>
      </c>
      <c r="F49" s="17">
        <f ca="1">1/'gas-ff-natural'!F49</f>
        <v>0.84587828619752858</v>
      </c>
      <c r="G49" s="17">
        <f ca="1">1/'gas-ff-natural'!G49</f>
        <v>0.85317034038888651</v>
      </c>
      <c r="H49" s="17">
        <f ca="1">1/'gas-ff-natural'!H49</f>
        <v>0.86058921291400747</v>
      </c>
      <c r="I49" s="18">
        <f ca="1">1/'gas-ff-natural'!I49</f>
        <v>0.86813824109746363</v>
      </c>
      <c r="L49" s="1"/>
      <c r="M49" s="1"/>
      <c r="N49" s="1"/>
      <c r="O49" s="1"/>
      <c r="P49" s="1"/>
      <c r="Q49" s="1"/>
      <c r="R49" s="1"/>
    </row>
    <row r="50" spans="1:18" x14ac:dyDescent="0.3">
      <c r="A50" t="s">
        <v>8</v>
      </c>
      <c r="B50">
        <f t="shared" si="2"/>
        <v>2</v>
      </c>
      <c r="C50" s="18">
        <f ca="1">1/'gas-ff-natural'!C50</f>
        <v>0.81555812881274981</v>
      </c>
      <c r="D50" s="17">
        <f ca="1">1/'gas-ff-natural'!D50</f>
        <v>0.82241155846663849</v>
      </c>
      <c r="E50" s="17">
        <f ca="1">1/'gas-ff-natural'!E50</f>
        <v>0.82938114794516937</v>
      </c>
      <c r="F50" s="17">
        <f ca="1">1/'gas-ff-natural'!F50</f>
        <v>0.83646987570538445</v>
      </c>
      <c r="G50" s="17">
        <f ca="1">1/'gas-ff-natural'!G50</f>
        <v>0.84368082290974133</v>
      </c>
      <c r="H50" s="17">
        <f ca="1">1/'gas-ff-natural'!H50</f>
        <v>0.85101717789156517</v>
      </c>
      <c r="I50" s="18">
        <f ca="1">1/'gas-ff-natural'!I50</f>
        <v>0.85848224085552616</v>
      </c>
      <c r="L50" s="1"/>
      <c r="M50" s="1"/>
      <c r="N50" s="1"/>
      <c r="O50" s="1"/>
      <c r="P50" s="1"/>
      <c r="Q50" s="1"/>
      <c r="R50" s="1"/>
    </row>
    <row r="51" spans="1:18" x14ac:dyDescent="0.3">
      <c r="A51" t="s">
        <v>6</v>
      </c>
      <c r="B51">
        <f t="shared" si="2"/>
        <v>2</v>
      </c>
      <c r="C51" s="18">
        <f ca="1">1/'gas-ff-natural'!C51</f>
        <v>0.85899931414058417</v>
      </c>
      <c r="D51" s="17">
        <f ca="1">1/'gas-ff-natural'!D51</f>
        <v>0.86621779577201763</v>
      </c>
      <c r="E51" s="17">
        <f ca="1">1/'gas-ff-natural'!E51</f>
        <v>0.87355862454974675</v>
      </c>
      <c r="F51" s="17">
        <f ca="1">1/'gas-ff-natural'!F51</f>
        <v>0.88102493758008626</v>
      </c>
      <c r="G51" s="17">
        <f ca="1">1/'gas-ff-natural'!G51</f>
        <v>0.88861998014543198</v>
      </c>
      <c r="H51" s="17">
        <f ca="1">1/'gas-ff-natural'!H51</f>
        <v>0.89634711040756621</v>
      </c>
      <c r="I51" s="18">
        <f ca="1">1/'gas-ff-natural'!I51</f>
        <v>0.90420980435850962</v>
      </c>
      <c r="L51" s="1"/>
      <c r="M51" s="1"/>
      <c r="N51" s="1"/>
      <c r="O51" s="1"/>
      <c r="P51" s="1"/>
      <c r="Q51" s="1"/>
      <c r="R51" s="1"/>
    </row>
    <row r="52" spans="1:18" x14ac:dyDescent="0.3">
      <c r="A52" t="s">
        <v>21</v>
      </c>
      <c r="B52">
        <f t="shared" si="2"/>
        <v>2</v>
      </c>
      <c r="C52" s="18">
        <f ca="1">1/'gas-ff-natural'!C52</f>
        <v>0.81804420230108166</v>
      </c>
      <c r="D52" s="17">
        <f ca="1">1/'gas-ff-natural'!D52</f>
        <v>0.82491852332882187</v>
      </c>
      <c r="E52" s="17">
        <f ca="1">1/'gas-ff-natural'!E52</f>
        <v>0.8319093582722864</v>
      </c>
      <c r="F52" s="17">
        <f ca="1">1/'gas-ff-natural'!F52</f>
        <v>0.83901969466777615</v>
      </c>
      <c r="G52" s="17">
        <f ca="1">1/'gas-ff-natural'!G52</f>
        <v>0.84625262307008453</v>
      </c>
      <c r="H52" s="17">
        <f ca="1">1/'gas-ff-natural'!H52</f>
        <v>0.85361134153156359</v>
      </c>
      <c r="I52" s="18">
        <f ca="1">1/'gas-ff-natural'!I52</f>
        <v>0.86109916031692801</v>
      </c>
      <c r="L52" s="1"/>
      <c r="M52" s="1"/>
      <c r="N52" s="1"/>
      <c r="O52" s="1"/>
      <c r="P52" s="1"/>
      <c r="Q52" s="1"/>
      <c r="R52" s="1"/>
    </row>
    <row r="53" spans="1:18" x14ac:dyDescent="0.3">
      <c r="A53" t="s">
        <v>10</v>
      </c>
      <c r="B53">
        <f t="shared" si="2"/>
        <v>2</v>
      </c>
      <c r="C53" s="18">
        <f ca="1">1/'gas-ff-natural'!C53</f>
        <v>0.82473132904259039</v>
      </c>
      <c r="D53" s="17">
        <f ca="1">1/'gas-ff-natural'!D53</f>
        <v>0.83166184441269619</v>
      </c>
      <c r="E53" s="17">
        <f ca="1">1/'gas-ff-natural'!E53</f>
        <v>0.83870982614500711</v>
      </c>
      <c r="F53" s="17">
        <f ca="1">1/'gas-ff-natural'!F53</f>
        <v>0.84587828619752858</v>
      </c>
      <c r="G53" s="17">
        <f ca="1">1/'gas-ff-natural'!G53</f>
        <v>0.85317034038888651</v>
      </c>
      <c r="H53" s="17">
        <f ca="1">1/'gas-ff-natural'!H53</f>
        <v>0.86058921291400747</v>
      </c>
      <c r="I53" s="18">
        <f ca="1">1/'gas-ff-natural'!I53</f>
        <v>0.86813824109746363</v>
      </c>
      <c r="L53" s="1"/>
      <c r="M53" s="1"/>
      <c r="N53" s="1"/>
      <c r="O53" s="1"/>
      <c r="P53" s="1"/>
      <c r="Q53" s="1"/>
      <c r="R53" s="1"/>
    </row>
    <row r="54" spans="1:18" x14ac:dyDescent="0.3">
      <c r="A54" t="s">
        <v>20</v>
      </c>
      <c r="B54">
        <f t="shared" si="2"/>
        <v>2</v>
      </c>
      <c r="C54" s="18">
        <f ca="1">1/'gas-ff-natural'!C54</f>
        <v>0.83940271523489385</v>
      </c>
      <c r="D54" s="17">
        <f ca="1">1/'gas-ff-natural'!D54</f>
        <v>0.84645651956459877</v>
      </c>
      <c r="E54" s="17">
        <f ca="1">1/'gas-ff-natural'!E54</f>
        <v>0.85362987989989192</v>
      </c>
      <c r="F54" s="17">
        <f ca="1">1/'gas-ff-natural'!F54</f>
        <v>0.86092586177937835</v>
      </c>
      <c r="G54" s="17">
        <f ca="1">1/'gas-ff-natural'!G54</f>
        <v>0.8683476364498901</v>
      </c>
      <c r="H54" s="17">
        <f ca="1">1/'gas-ff-natural'!H54</f>
        <v>0.87589848546249782</v>
      </c>
      <c r="I54" s="18">
        <f ca="1">1/'gas-ff-natural'!I54</f>
        <v>0.88358180551041465</v>
      </c>
      <c r="L54" s="1"/>
      <c r="M54" s="1"/>
      <c r="N54" s="1"/>
      <c r="O54" s="1"/>
      <c r="P54" s="1"/>
      <c r="Q54" s="1"/>
      <c r="R54" s="1"/>
    </row>
    <row r="55" spans="1:18" x14ac:dyDescent="0.3">
      <c r="A55" t="s">
        <v>26</v>
      </c>
      <c r="B55">
        <f t="shared" si="2"/>
        <v>2</v>
      </c>
      <c r="C55" s="18">
        <f ca="1">1/'gas-ff-natural'!C55</f>
        <v>0.83541108610164772</v>
      </c>
      <c r="D55" s="17">
        <f ca="1">1/'gas-ff-natural'!D55</f>
        <v>0.84243134732939262</v>
      </c>
      <c r="E55" s="17">
        <f ca="1">1/'gas-ff-natural'!E55</f>
        <v>0.84957059603557383</v>
      </c>
      <c r="F55" s="17">
        <f ca="1">1/'gas-ff-natural'!F55</f>
        <v>0.85683188318117709</v>
      </c>
      <c r="G55" s="17">
        <f ca="1">1/'gas-ff-natural'!G55</f>
        <v>0.86421836493273896</v>
      </c>
      <c r="H55" s="17">
        <f ca="1">1/'gas-ff-natural'!H55</f>
        <v>0.87173330723650189</v>
      </c>
      <c r="I55" s="18">
        <f ca="1">1/'gas-ff-natural'!I55</f>
        <v>0.87938009063331346</v>
      </c>
      <c r="L55" s="1"/>
      <c r="M55" s="1"/>
      <c r="N55" s="1"/>
      <c r="O55" s="1"/>
      <c r="P55" s="1"/>
      <c r="Q55" s="1"/>
      <c r="R55" s="1"/>
    </row>
    <row r="56" spans="1:18" x14ac:dyDescent="0.3">
      <c r="A56" t="s">
        <v>7</v>
      </c>
      <c r="B56">
        <f t="shared" si="2"/>
        <v>2</v>
      </c>
      <c r="C56" s="18">
        <f ca="1">1/'gas-ff-natural'!C56</f>
        <v>0.8311891145144078</v>
      </c>
      <c r="D56" s="17">
        <f ca="1">1/'gas-ff-natural'!D56</f>
        <v>0.83817389698931877</v>
      </c>
      <c r="E56" s="17">
        <f ca="1">1/'gas-ff-natural'!E56</f>
        <v>0.8452770656078723</v>
      </c>
      <c r="F56" s="17">
        <f ca="1">1/'gas-ff-natural'!F56</f>
        <v>0.85250165591221305</v>
      </c>
      <c r="G56" s="17">
        <f ca="1">1/'gas-ff-natural'!G56</f>
        <v>0.85985080811835291</v>
      </c>
      <c r="H56" s="17">
        <f ca="1">1/'gas-ff-natural'!H56</f>
        <v>0.8673277716672082</v>
      </c>
      <c r="I56" s="18">
        <f ca="1">1/'gas-ff-natural'!I56</f>
        <v>0.87493591001516624</v>
      </c>
      <c r="L56" s="1"/>
      <c r="M56" s="1"/>
      <c r="N56" s="1"/>
      <c r="O56" s="1"/>
      <c r="P56" s="1"/>
      <c r="Q56" s="1"/>
      <c r="R56" s="1"/>
    </row>
    <row r="57" spans="1:18" x14ac:dyDescent="0.3">
      <c r="A57" t="s">
        <v>9</v>
      </c>
      <c r="B57">
        <f t="shared" si="2"/>
        <v>2</v>
      </c>
      <c r="C57" s="18">
        <f ca="1">1/'gas-ff-natural'!C57</f>
        <v>0.84553371080589079</v>
      </c>
      <c r="D57" s="17">
        <f ca="1">1/'gas-ff-natural'!D57</f>
        <v>0.85263903610678071</v>
      </c>
      <c r="E57" s="17">
        <f ca="1">1/'gas-ff-natural'!E57</f>
        <v>0.8598647906500585</v>
      </c>
      <c r="F57" s="17">
        <f ca="1">1/'gas-ff-natural'!F57</f>
        <v>0.8672140623650163</v>
      </c>
      <c r="G57" s="17">
        <f ca="1">1/'gas-ff-natural'!G57</f>
        <v>0.87469004566126651</v>
      </c>
      <c r="H57" s="17">
        <f ca="1">1/'gas-ff-natural'!H57</f>
        <v>0.8822960460583209</v>
      </c>
      <c r="I57" s="18">
        <f ca="1">1/'gas-ff-natural'!I57</f>
        <v>0.89003548505883245</v>
      </c>
      <c r="L57" s="1"/>
      <c r="M57" s="1"/>
      <c r="N57" s="1"/>
      <c r="O57" s="1"/>
      <c r="P57" s="1"/>
      <c r="Q57" s="1"/>
      <c r="R57" s="1"/>
    </row>
    <row r="58" spans="1:18" x14ac:dyDescent="0.3">
      <c r="A58" t="s">
        <v>14</v>
      </c>
      <c r="B58">
        <f t="shared" si="2"/>
        <v>2</v>
      </c>
      <c r="C58" s="18">
        <f ca="1">1/'gas-ff-natural'!C58</f>
        <v>0.82473132904259039</v>
      </c>
      <c r="D58" s="17">
        <f ca="1">1/'gas-ff-natural'!D58</f>
        <v>0.83166184441269619</v>
      </c>
      <c r="E58" s="17">
        <f ca="1">1/'gas-ff-natural'!E58</f>
        <v>0.83870982614500711</v>
      </c>
      <c r="F58" s="17">
        <f ca="1">1/'gas-ff-natural'!F58</f>
        <v>0.84587828619752858</v>
      </c>
      <c r="G58" s="17">
        <f ca="1">1/'gas-ff-natural'!G58</f>
        <v>0.85317034038888651</v>
      </c>
      <c r="H58" s="17">
        <f ca="1">1/'gas-ff-natural'!H58</f>
        <v>0.86058921291400747</v>
      </c>
      <c r="I58" s="18">
        <f ca="1">1/'gas-ff-natural'!I58</f>
        <v>0.86813824109746363</v>
      </c>
      <c r="L58" s="1"/>
      <c r="M58" s="1"/>
      <c r="N58" s="1"/>
      <c r="O58" s="1"/>
      <c r="P58" s="1"/>
      <c r="Q58" s="1"/>
      <c r="R58" s="1"/>
    </row>
    <row r="59" spans="1:18" x14ac:dyDescent="0.3">
      <c r="A59" t="s">
        <v>4</v>
      </c>
      <c r="B59">
        <f t="shared" si="2"/>
        <v>2</v>
      </c>
      <c r="C59" s="18">
        <f ca="1">1/'gas-ff-natural'!C59</f>
        <v>0.82103535688898455</v>
      </c>
      <c r="D59" s="17">
        <f ca="1">1/'gas-ff-natural'!D59</f>
        <v>0.82793481366956434</v>
      </c>
      <c r="E59" s="17">
        <f ca="1">1/'gas-ff-natural'!E59</f>
        <v>0.83495121039557763</v>
      </c>
      <c r="F59" s="17">
        <f ca="1">1/'gas-ff-natural'!F59</f>
        <v>0.84208754552716381</v>
      </c>
      <c r="G59" s="17">
        <f ca="1">1/'gas-ff-natural'!G59</f>
        <v>0.84934692091963926</v>
      </c>
      <c r="H59" s="17">
        <f ca="1">1/'gas-ff-natural'!H59</f>
        <v>0.85673254631894036</v>
      </c>
      <c r="I59" s="18">
        <f ca="1">1/'gas-ff-natural'!I59</f>
        <v>0.864247744093668</v>
      </c>
      <c r="L59" s="1"/>
      <c r="M59" s="1"/>
      <c r="N59" s="1"/>
      <c r="O59" s="1"/>
      <c r="P59" s="1"/>
      <c r="Q59" s="1"/>
      <c r="R59" s="1"/>
    </row>
    <row r="60" spans="1:18" x14ac:dyDescent="0.3">
      <c r="A60" t="s">
        <v>12</v>
      </c>
      <c r="B60">
        <f t="shared" si="2"/>
        <v>3</v>
      </c>
      <c r="C60" s="18">
        <f ca="1">1/'gas-ff-natural'!C60</f>
        <v>0.83017424055157596</v>
      </c>
      <c r="D60" s="17">
        <f ca="1">1/'gas-ff-natural'!D60</f>
        <v>0.84281648786962016</v>
      </c>
      <c r="E60" s="17">
        <f ca="1">1/'gas-ff-natural'!E60</f>
        <v>0.85584973252739782</v>
      </c>
      <c r="F60" s="17">
        <f ca="1">1/'gas-ff-natural'!F60</f>
        <v>0.86929239848332562</v>
      </c>
      <c r="G60" s="17">
        <f ca="1">1/'gas-ff-natural'!G60</f>
        <v>0.88316408569316585</v>
      </c>
      <c r="H60" s="17">
        <f ca="1">1/'gas-ff-natural'!H60</f>
        <v>0.89748566546116304</v>
      </c>
      <c r="I60" s="18">
        <f ca="1">1/'gas-ff-natural'!I60</f>
        <v>0.91227938522151197</v>
      </c>
      <c r="L60" s="1"/>
      <c r="M60" s="1"/>
      <c r="N60" s="1"/>
      <c r="O60" s="1"/>
      <c r="P60" s="1"/>
      <c r="Q60" s="1"/>
      <c r="R60" s="1"/>
    </row>
    <row r="61" spans="1:18" x14ac:dyDescent="0.3">
      <c r="A61" t="s">
        <v>1</v>
      </c>
      <c r="B61">
        <f t="shared" si="2"/>
        <v>3</v>
      </c>
      <c r="C61" s="18">
        <f ca="1">1/'gas-ff-natural'!C61</f>
        <v>0.80044415809071578</v>
      </c>
      <c r="D61" s="17">
        <f ca="1">1/'gas-ff-natural'!D61</f>
        <v>0.81263366303625961</v>
      </c>
      <c r="E61" s="17">
        <f ca="1">1/'gas-ff-natural'!E61</f>
        <v>0.82520016298011922</v>
      </c>
      <c r="F61" s="17">
        <f ca="1">1/'gas-ff-natural'!F61</f>
        <v>0.83816142208451916</v>
      </c>
      <c r="G61" s="17">
        <f ca="1">1/'gas-ff-natural'!G61</f>
        <v>0.85153633839437848</v>
      </c>
      <c r="H61" s="17">
        <f ca="1">1/'gas-ff-natural'!H61</f>
        <v>0.86534503577374666</v>
      </c>
      <c r="I61" s="18">
        <f ca="1">1/'gas-ff-natural'!I61</f>
        <v>0.87960896493485252</v>
      </c>
      <c r="L61" s="1"/>
      <c r="M61" s="1"/>
      <c r="N61" s="1"/>
      <c r="O61" s="1"/>
      <c r="P61" s="1"/>
      <c r="Q61" s="1"/>
      <c r="R61" s="1"/>
    </row>
    <row r="62" spans="1:18" x14ac:dyDescent="0.3">
      <c r="A62" t="s">
        <v>19</v>
      </c>
      <c r="B62">
        <f t="shared" si="2"/>
        <v>3</v>
      </c>
      <c r="C62" s="18">
        <f ca="1">1/'gas-ff-natural'!C62</f>
        <v>0.82846072723785213</v>
      </c>
      <c r="D62" s="17">
        <f ca="1">1/'gas-ff-natural'!D62</f>
        <v>0.84107688044452</v>
      </c>
      <c r="E62" s="17">
        <f ca="1">1/'gas-ff-natural'!E62</f>
        <v>0.85408322395654868</v>
      </c>
      <c r="F62" s="17">
        <f ca="1">1/'gas-ff-natural'!F62</f>
        <v>0.86749814370455736</v>
      </c>
      <c r="G62" s="17">
        <f ca="1">1/'gas-ff-natural'!G62</f>
        <v>0.8813411991892045</v>
      </c>
      <c r="H62" s="17">
        <f ca="1">1/'gas-ff-natural'!H62</f>
        <v>0.8956332186355157</v>
      </c>
      <c r="I62" s="18">
        <f ca="1">1/'gas-ff-natural'!I62</f>
        <v>0.91039640355807927</v>
      </c>
      <c r="L62" s="1"/>
      <c r="M62" s="1"/>
      <c r="N62" s="1"/>
      <c r="O62" s="1"/>
      <c r="P62" s="1"/>
      <c r="Q62" s="1"/>
      <c r="R62" s="1"/>
    </row>
    <row r="63" spans="1:18" x14ac:dyDescent="0.3">
      <c r="A63" t="s">
        <v>22</v>
      </c>
      <c r="B63">
        <f t="shared" si="2"/>
        <v>3</v>
      </c>
      <c r="C63" s="18">
        <f ca="1">1/'gas-ff-natural'!C63</f>
        <v>0.82473132904259039</v>
      </c>
      <c r="D63" s="17">
        <f ca="1">1/'gas-ff-natural'!D63</f>
        <v>0.8372906893833405</v>
      </c>
      <c r="E63" s="17">
        <f ca="1">1/'gas-ff-natural'!E63</f>
        <v>0.85023848354906228</v>
      </c>
      <c r="F63" s="17">
        <f ca="1">1/'gas-ff-natural'!F63</f>
        <v>0.86359301470428307</v>
      </c>
      <c r="G63" s="17">
        <f ca="1">1/'gas-ff-natural'!G63</f>
        <v>0.87737375430062803</v>
      </c>
      <c r="H63" s="17">
        <f ca="1">1/'gas-ff-natural'!H63</f>
        <v>0.89160143680280046</v>
      </c>
      <c r="I63" s="18">
        <f ca="1">1/'gas-ff-natural'!I63</f>
        <v>0.90629816378306627</v>
      </c>
      <c r="L63" s="1"/>
      <c r="M63" s="1"/>
      <c r="N63" s="1"/>
      <c r="O63" s="1"/>
      <c r="P63" s="1"/>
      <c r="Q63" s="1"/>
      <c r="R63" s="1"/>
    </row>
    <row r="64" spans="1:18" x14ac:dyDescent="0.3">
      <c r="A64" t="s">
        <v>28</v>
      </c>
      <c r="B64">
        <f t="shared" si="2"/>
        <v>3</v>
      </c>
      <c r="C64" s="18">
        <f ca="1">1/'gas-ff-natural'!C64</f>
        <v>0.82473132904259039</v>
      </c>
      <c r="D64" s="17">
        <f ca="1">1/'gas-ff-natural'!D64</f>
        <v>0.8372906893833405</v>
      </c>
      <c r="E64" s="17">
        <f ca="1">1/'gas-ff-natural'!E64</f>
        <v>0.85023848354906228</v>
      </c>
      <c r="F64" s="17">
        <f ca="1">1/'gas-ff-natural'!F64</f>
        <v>0.86359301470428307</v>
      </c>
      <c r="G64" s="17">
        <f ca="1">1/'gas-ff-natural'!G64</f>
        <v>0.87737375430062803</v>
      </c>
      <c r="H64" s="17">
        <f ca="1">1/'gas-ff-natural'!H64</f>
        <v>0.89160143680280046</v>
      </c>
      <c r="I64" s="18">
        <f ca="1">1/'gas-ff-natural'!I64</f>
        <v>0.90629816378306627</v>
      </c>
      <c r="L64" s="1"/>
      <c r="M64" s="1"/>
      <c r="N64" s="1"/>
      <c r="O64" s="1"/>
      <c r="P64" s="1"/>
      <c r="Q64" s="1"/>
      <c r="R64" s="1"/>
    </row>
    <row r="65" spans="1:18" x14ac:dyDescent="0.3">
      <c r="A65" t="s">
        <v>13</v>
      </c>
      <c r="B65">
        <f t="shared" si="2"/>
        <v>3</v>
      </c>
      <c r="C65" s="18">
        <f ca="1">1/'gas-ff-natural'!C65</f>
        <v>0.85003136649375277</v>
      </c>
      <c r="D65" s="17">
        <f ca="1">1/'gas-ff-natural'!D65</f>
        <v>0.8629760065926424</v>
      </c>
      <c r="E65" s="17">
        <f ca="1">1/'gas-ff-natural'!E65</f>
        <v>0.87632099638531202</v>
      </c>
      <c r="F65" s="17">
        <f ca="1">1/'gas-ff-natural'!F65</f>
        <v>0.89008520051701845</v>
      </c>
      <c r="G65" s="17">
        <f ca="1">1/'gas-ff-natural'!G65</f>
        <v>0.90428868775931126</v>
      </c>
      <c r="H65" s="17">
        <f ca="1">1/'gas-ff-natural'!H65</f>
        <v>0.91895282864189465</v>
      </c>
      <c r="I65" s="18">
        <f ca="1">1/'gas-ff-natural'!I65</f>
        <v>0.93410040274038753</v>
      </c>
      <c r="L65" s="1"/>
      <c r="M65" s="1"/>
      <c r="N65" s="1"/>
      <c r="O65" s="1"/>
      <c r="P65" s="1"/>
      <c r="Q65" s="1"/>
      <c r="R65" s="1"/>
    </row>
    <row r="66" spans="1:18" x14ac:dyDescent="0.3">
      <c r="A66" t="s">
        <v>17</v>
      </c>
      <c r="B66">
        <f t="shared" si="2"/>
        <v>3</v>
      </c>
      <c r="C66" s="18">
        <f ca="1">1/'gas-ff-natural'!C66</f>
        <v>0.77430680344743819</v>
      </c>
      <c r="D66" s="17">
        <f ca="1">1/'gas-ff-natural'!D66</f>
        <v>0.78609827761161233</v>
      </c>
      <c r="E66" s="17">
        <f ca="1">1/'gas-ff-natural'!E66</f>
        <v>0.79825443654375072</v>
      </c>
      <c r="F66" s="17">
        <f ca="1">1/'gas-ff-natural'!F66</f>
        <v>0.81079246434286723</v>
      </c>
      <c r="G66" s="17">
        <f ca="1">1/'gas-ff-natural'!G66</f>
        <v>0.82373064196535983</v>
      </c>
      <c r="H66" s="17">
        <f ca="1">1/'gas-ff-natural'!H66</f>
        <v>0.83708843615939266</v>
      </c>
      <c r="I66" s="18">
        <f ca="1">1/'gas-ff-natural'!I66</f>
        <v>0.85088659719498694</v>
      </c>
      <c r="L66" s="1"/>
      <c r="M66" s="1"/>
      <c r="N66" s="1"/>
      <c r="O66" s="1"/>
      <c r="P66" s="1"/>
      <c r="Q66" s="1"/>
      <c r="R66" s="1"/>
    </row>
    <row r="67" spans="1:18" x14ac:dyDescent="0.3">
      <c r="A67" t="s">
        <v>25</v>
      </c>
      <c r="B67">
        <f t="shared" si="2"/>
        <v>3</v>
      </c>
      <c r="C67" s="18">
        <f ca="1">1/'gas-ff-natural'!C67</f>
        <v>0.83492972420598466</v>
      </c>
      <c r="D67" s="17">
        <f ca="1">1/'gas-ff-natural'!D67</f>
        <v>0.84764439005683712</v>
      </c>
      <c r="E67" s="17">
        <f ca="1">1/'gas-ff-natural'!E67</f>
        <v>0.86075229299586042</v>
      </c>
      <c r="F67" s="17">
        <f ca="1">1/'gas-ff-natural'!F67</f>
        <v>0.87427196251935579</v>
      </c>
      <c r="G67" s="17">
        <f ca="1">1/'gas-ff-natural'!G67</f>
        <v>0.88822311085743044</v>
      </c>
      <c r="H67" s="17">
        <f ca="1">1/'gas-ff-natural'!H67</f>
        <v>0.90262672887133466</v>
      </c>
      <c r="I67" s="18">
        <f ca="1">1/'gas-ff-natural'!I67</f>
        <v>0.91750519143514797</v>
      </c>
      <c r="L67" s="1"/>
      <c r="M67" s="1"/>
      <c r="N67" s="1"/>
      <c r="O67" s="1"/>
      <c r="P67" s="1"/>
      <c r="Q67" s="1"/>
      <c r="R67" s="1"/>
    </row>
    <row r="68" spans="1:18" x14ac:dyDescent="0.3">
      <c r="A68" t="s">
        <v>11</v>
      </c>
      <c r="B68">
        <f t="shared" si="2"/>
        <v>3</v>
      </c>
      <c r="C68" s="18">
        <f ca="1">1/'gas-ff-natural'!C68</f>
        <v>0.82473132904259039</v>
      </c>
      <c r="D68" s="17">
        <f ca="1">1/'gas-ff-natural'!D68</f>
        <v>0.8372906893833405</v>
      </c>
      <c r="E68" s="17">
        <f ca="1">1/'gas-ff-natural'!E68</f>
        <v>0.85023848354906228</v>
      </c>
      <c r="F68" s="17">
        <f ca="1">1/'gas-ff-natural'!F68</f>
        <v>0.86359301470428307</v>
      </c>
      <c r="G68" s="17">
        <f ca="1">1/'gas-ff-natural'!G68</f>
        <v>0.87737375430062803</v>
      </c>
      <c r="H68" s="17">
        <f ca="1">1/'gas-ff-natural'!H68</f>
        <v>0.89160143680280046</v>
      </c>
      <c r="I68" s="18">
        <f ca="1">1/'gas-ff-natural'!I68</f>
        <v>0.90629816378306627</v>
      </c>
      <c r="L68" s="1"/>
      <c r="M68" s="1"/>
      <c r="N68" s="1"/>
      <c r="O68" s="1"/>
      <c r="P68" s="1"/>
      <c r="Q68" s="1"/>
      <c r="R68" s="1"/>
    </row>
    <row r="69" spans="1:18" x14ac:dyDescent="0.3">
      <c r="A69" t="s">
        <v>3</v>
      </c>
      <c r="B69">
        <f t="shared" si="2"/>
        <v>3</v>
      </c>
      <c r="C69" s="18">
        <f ca="1">1/'gas-ff-natural'!C69</f>
        <v>0.83108531653968487</v>
      </c>
      <c r="D69" s="17">
        <f ca="1">1/'gas-ff-natural'!D69</f>
        <v>0.84374143811135516</v>
      </c>
      <c r="E69" s="17">
        <f ca="1">1/'gas-ff-natural'!E69</f>
        <v>0.85678898612338639</v>
      </c>
      <c r="F69" s="17">
        <f ca="1">1/'gas-ff-natural'!F69</f>
        <v>0.8702464047535966</v>
      </c>
      <c r="G69" s="17">
        <f ca="1">1/'gas-ff-natural'!G69</f>
        <v>0.88413331546774965</v>
      </c>
      <c r="H69" s="17">
        <f ca="1">1/'gas-ff-natural'!H69</f>
        <v>0.89847061247533477</v>
      </c>
      <c r="I69" s="18">
        <f ca="1">1/'gas-ff-natural'!I69</f>
        <v>0.91328056762602727</v>
      </c>
      <c r="L69" s="1"/>
      <c r="M69" s="1"/>
      <c r="N69" s="1"/>
      <c r="O69" s="1"/>
      <c r="P69" s="1"/>
      <c r="Q69" s="1"/>
      <c r="R69" s="1"/>
    </row>
    <row r="70" spans="1:18" x14ac:dyDescent="0.3">
      <c r="A70" t="s">
        <v>2</v>
      </c>
      <c r="B70">
        <f t="shared" si="2"/>
        <v>3</v>
      </c>
      <c r="C70" s="18">
        <f ca="1">1/'gas-ff-natural'!C70</f>
        <v>0.83111227010002231</v>
      </c>
      <c r="D70" s="17">
        <f ca="1">1/'gas-ff-natural'!D70</f>
        <v>0.84376880213200234</v>
      </c>
      <c r="E70" s="17">
        <f ca="1">1/'gas-ff-natural'!E70</f>
        <v>0.85681677329899208</v>
      </c>
      <c r="F70" s="17">
        <f ca="1">1/'gas-ff-natural'!F70</f>
        <v>0.87027462837698666</v>
      </c>
      <c r="G70" s="17">
        <f ca="1">1/'gas-ff-natural'!G70</f>
        <v>0.88416198946810887</v>
      </c>
      <c r="H70" s="17">
        <f ca="1">1/'gas-ff-natural'!H70</f>
        <v>0.89849975145948346</v>
      </c>
      <c r="I70" s="18">
        <f ca="1">1/'gas-ff-natural'!I70</f>
        <v>0.91331018692310129</v>
      </c>
      <c r="L70" s="1"/>
      <c r="M70" s="1"/>
      <c r="N70" s="1"/>
      <c r="O70" s="1"/>
      <c r="P70" s="1"/>
      <c r="Q70" s="1"/>
      <c r="R70" s="1"/>
    </row>
    <row r="71" spans="1:18" x14ac:dyDescent="0.3">
      <c r="A71" t="s">
        <v>16</v>
      </c>
      <c r="B71">
        <f t="shared" si="2"/>
        <v>3</v>
      </c>
      <c r="C71" s="18">
        <f ca="1">1/'gas-ff-natural'!C71</f>
        <v>0.8071198640002597</v>
      </c>
      <c r="D71" s="17">
        <f ca="1">1/'gas-ff-natural'!D71</f>
        <v>0.81941102944188804</v>
      </c>
      <c r="E71" s="17">
        <f ca="1">1/'gas-ff-natural'!E71</f>
        <v>0.83208233402088627</v>
      </c>
      <c r="F71" s="17">
        <f ca="1">1/'gas-ff-natural'!F71</f>
        <v>0.84515169005262802</v>
      </c>
      <c r="G71" s="17">
        <f ca="1">1/'gas-ff-natural'!G71</f>
        <v>0.85863815319176573</v>
      </c>
      <c r="H71" s="17">
        <f ca="1">1/'gas-ff-natural'!H71</f>
        <v>0.87256201513541598</v>
      </c>
      <c r="I71" s="18">
        <f ca="1">1/'gas-ff-natural'!I71</f>
        <v>0.88694490549479077</v>
      </c>
      <c r="L71" s="1"/>
      <c r="M71" s="1"/>
      <c r="N71" s="1"/>
      <c r="O71" s="1"/>
      <c r="P71" s="1"/>
      <c r="Q71" s="1"/>
      <c r="R71" s="1"/>
    </row>
    <row r="72" spans="1:18" x14ac:dyDescent="0.3">
      <c r="A72" t="s">
        <v>15</v>
      </c>
      <c r="B72">
        <f t="shared" si="2"/>
        <v>3</v>
      </c>
      <c r="C72" s="18">
        <f ca="1">1/'gas-ff-natural'!C72</f>
        <v>0.83667794060811074</v>
      </c>
      <c r="D72" s="17">
        <f ca="1">1/'gas-ff-natural'!D72</f>
        <v>0.84941922904376721</v>
      </c>
      <c r="E72" s="17">
        <f ca="1">1/'gas-ff-natural'!E72</f>
        <v>0.86255457794650592</v>
      </c>
      <c r="F72" s="17">
        <f ca="1">1/'gas-ff-natural'!F72</f>
        <v>0.87610255561058714</v>
      </c>
      <c r="G72" s="17">
        <f ca="1">1/'gas-ff-natural'!G72</f>
        <v>0.89008291554054331</v>
      </c>
      <c r="H72" s="17">
        <f ca="1">1/'gas-ff-natural'!H72</f>
        <v>0.90451669254930889</v>
      </c>
      <c r="I72" s="18">
        <f ca="1">1/'gas-ff-natural'!I72</f>
        <v>0.91942630836056127</v>
      </c>
      <c r="L72" s="1"/>
      <c r="M72" s="1"/>
      <c r="N72" s="1"/>
      <c r="O72" s="1"/>
      <c r="P72" s="1"/>
      <c r="Q72" s="1"/>
      <c r="R72" s="1"/>
    </row>
    <row r="73" spans="1:18" x14ac:dyDescent="0.3">
      <c r="A73" t="s">
        <v>18</v>
      </c>
      <c r="B73">
        <f t="shared" si="2"/>
        <v>3</v>
      </c>
      <c r="C73" s="18">
        <f ca="1">1/'gas-ff-natural'!C73</f>
        <v>0.82067929353661562</v>
      </c>
      <c r="D73" s="17">
        <f ca="1">1/'gas-ff-natural'!D73</f>
        <v>0.83317694775290918</v>
      </c>
      <c r="E73" s="17">
        <f ca="1">1/'gas-ff-natural'!E73</f>
        <v>0.84606112735733563</v>
      </c>
      <c r="F73" s="17">
        <f ca="1">1/'gas-ff-natural'!F73</f>
        <v>0.85935004558807904</v>
      </c>
      <c r="G73" s="17">
        <f ca="1">1/'gas-ff-natural'!G73</f>
        <v>0.87306307823044216</v>
      </c>
      <c r="H73" s="17">
        <f ca="1">1/'gas-ff-natural'!H73</f>
        <v>0.88722085787742233</v>
      </c>
      <c r="I73" s="18">
        <f ca="1">1/'gas-ff-natural'!I73</f>
        <v>0.90184537751276439</v>
      </c>
      <c r="L73" s="1"/>
      <c r="M73" s="1"/>
      <c r="N73" s="1"/>
      <c r="O73" s="1"/>
      <c r="P73" s="1"/>
      <c r="Q73" s="1"/>
      <c r="R73" s="1"/>
    </row>
    <row r="74" spans="1:18" x14ac:dyDescent="0.3">
      <c r="A74" t="s">
        <v>5</v>
      </c>
      <c r="B74">
        <f t="shared" si="2"/>
        <v>3</v>
      </c>
      <c r="C74" s="18">
        <f ca="1">1/'gas-ff-natural'!C74</f>
        <v>0.7876841295942979</v>
      </c>
      <c r="D74" s="17">
        <f ca="1">1/'gas-ff-natural'!D74</f>
        <v>0.79967931938507397</v>
      </c>
      <c r="E74" s="17">
        <f ca="1">1/'gas-ff-natural'!E74</f>
        <v>0.81204549442711116</v>
      </c>
      <c r="F74" s="17">
        <f ca="1">1/'gas-ff-natural'!F74</f>
        <v>0.82480013570083544</v>
      </c>
      <c r="G74" s="17">
        <f ca="1">1/'gas-ff-natural'!G74</f>
        <v>0.83796183999393381</v>
      </c>
      <c r="H74" s="17">
        <f ca="1">1/'gas-ff-natural'!H74</f>
        <v>0.85155041037221391</v>
      </c>
      <c r="I74" s="18">
        <f ca="1">1/'gas-ff-natural'!I74</f>
        <v>0.86558695559812948</v>
      </c>
      <c r="L74" s="1"/>
      <c r="M74" s="1"/>
      <c r="N74" s="1"/>
      <c r="O74" s="1"/>
      <c r="P74" s="1"/>
      <c r="Q74" s="1"/>
      <c r="R74" s="1"/>
    </row>
    <row r="75" spans="1:18" x14ac:dyDescent="0.3">
      <c r="A75" t="s">
        <v>23</v>
      </c>
      <c r="B75">
        <f t="shared" si="2"/>
        <v>3</v>
      </c>
      <c r="C75" s="18">
        <f ca="1">1/'gas-ff-natural'!C75</f>
        <v>0.81967474052269618</v>
      </c>
      <c r="D75" s="17">
        <f ca="1">1/'gas-ff-natural'!D75</f>
        <v>0.83215709697735651</v>
      </c>
      <c r="E75" s="17">
        <f ca="1">1/'gas-ff-natural'!E75</f>
        <v>0.8450255056935011</v>
      </c>
      <c r="F75" s="17">
        <f ca="1">1/'gas-ff-natural'!F75</f>
        <v>0.85829815761538863</v>
      </c>
      <c r="G75" s="17">
        <f ca="1">1/'gas-ff-natural'!G75</f>
        <v>0.8719944048113788</v>
      </c>
      <c r="H75" s="17">
        <f ca="1">1/'gas-ff-natural'!H75</f>
        <v>0.88613485461913077</v>
      </c>
      <c r="I75" s="18">
        <f ca="1">1/'gas-ff-natural'!I75</f>
        <v>0.90074147310186381</v>
      </c>
      <c r="L75" s="1"/>
      <c r="M75" s="1"/>
      <c r="N75" s="1"/>
      <c r="O75" s="1"/>
      <c r="P75" s="1"/>
      <c r="Q75" s="1"/>
      <c r="R75" s="1"/>
    </row>
    <row r="76" spans="1:18" x14ac:dyDescent="0.3">
      <c r="A76" t="s">
        <v>24</v>
      </c>
      <c r="B76">
        <f t="shared" si="2"/>
        <v>3</v>
      </c>
      <c r="C76" s="18">
        <f ca="1">1/'gas-ff-natural'!C76</f>
        <v>0.84982782507559496</v>
      </c>
      <c r="D76" s="17">
        <f ca="1">1/'gas-ff-natural'!D76</f>
        <v>0.86276936555897965</v>
      </c>
      <c r="E76" s="17">
        <f ca="1">1/'gas-ff-natural'!E76</f>
        <v>0.87611115987174737</v>
      </c>
      <c r="F76" s="17">
        <f ca="1">1/'gas-ff-natural'!F76</f>
        <v>0.88987206814198416</v>
      </c>
      <c r="G76" s="17">
        <f ca="1">1/'gas-ff-natural'!G76</f>
        <v>0.90407215433573918</v>
      </c>
      <c r="H76" s="17">
        <f ca="1">1/'gas-ff-natural'!H76</f>
        <v>0.91873278386550794</v>
      </c>
      <c r="I76" s="18">
        <f ca="1">1/'gas-ff-natural'!I76</f>
        <v>0.93387673085230216</v>
      </c>
      <c r="L76" s="1"/>
      <c r="M76" s="1"/>
      <c r="N76" s="1"/>
      <c r="O76" s="1"/>
      <c r="P76" s="1"/>
      <c r="Q76" s="1"/>
      <c r="R76" s="1"/>
    </row>
    <row r="77" spans="1:18" x14ac:dyDescent="0.3">
      <c r="A77" t="s">
        <v>27</v>
      </c>
      <c r="B77">
        <f t="shared" si="2"/>
        <v>3</v>
      </c>
      <c r="C77" s="18">
        <f ca="1">1/'gas-ff-natural'!C77</f>
        <v>0.83543984070155308</v>
      </c>
      <c r="D77" s="17">
        <f ca="1">1/'gas-ff-natural'!D77</f>
        <v>0.84816227482391171</v>
      </c>
      <c r="E77" s="17">
        <f ca="1">1/'gas-ff-natural'!E77</f>
        <v>0.86127818629026098</v>
      </c>
      <c r="F77" s="17">
        <f ca="1">1/'gas-ff-natural'!F77</f>
        <v>0.87480611591785651</v>
      </c>
      <c r="G77" s="17">
        <f ca="1">1/'gas-ff-natural'!G77</f>
        <v>0.88876578798037553</v>
      </c>
      <c r="H77" s="17">
        <f ca="1">1/'gas-ff-natural'!H77</f>
        <v>0.90317820616384115</v>
      </c>
      <c r="I77" s="18">
        <f ca="1">1/'gas-ff-natural'!I77</f>
        <v>0.9180657590126956</v>
      </c>
      <c r="L77" s="1"/>
      <c r="M77" s="1"/>
      <c r="N77" s="1"/>
      <c r="O77" s="1"/>
      <c r="P77" s="1"/>
      <c r="Q77" s="1"/>
      <c r="R77" s="1"/>
    </row>
    <row r="78" spans="1:18" x14ac:dyDescent="0.3">
      <c r="A78" t="s">
        <v>29</v>
      </c>
      <c r="B78">
        <f t="shared" si="2"/>
        <v>3</v>
      </c>
      <c r="C78" s="18">
        <f ca="1">1/'gas-ff-natural'!C78</f>
        <v>0.82473132904259039</v>
      </c>
      <c r="D78" s="17">
        <f ca="1">1/'gas-ff-natural'!D78</f>
        <v>0.8372906893833405</v>
      </c>
      <c r="E78" s="17">
        <f ca="1">1/'gas-ff-natural'!E78</f>
        <v>0.85023848354906228</v>
      </c>
      <c r="F78" s="17">
        <f ca="1">1/'gas-ff-natural'!F78</f>
        <v>0.86359301470428307</v>
      </c>
      <c r="G78" s="17">
        <f ca="1">1/'gas-ff-natural'!G78</f>
        <v>0.87737375430062803</v>
      </c>
      <c r="H78" s="17">
        <f ca="1">1/'gas-ff-natural'!H78</f>
        <v>0.89160143680280046</v>
      </c>
      <c r="I78" s="18">
        <f ca="1">1/'gas-ff-natural'!I78</f>
        <v>0.90629816378306627</v>
      </c>
      <c r="L78" s="1"/>
      <c r="M78" s="1"/>
      <c r="N78" s="1"/>
      <c r="O78" s="1"/>
      <c r="P78" s="1"/>
      <c r="Q78" s="1"/>
      <c r="R78" s="1"/>
    </row>
    <row r="79" spans="1:18" x14ac:dyDescent="0.3">
      <c r="A79" t="s">
        <v>8</v>
      </c>
      <c r="B79">
        <f t="shared" si="2"/>
        <v>3</v>
      </c>
      <c r="C79" s="18">
        <f ca="1">1/'gas-ff-natural'!C79</f>
        <v>0.81555812881274981</v>
      </c>
      <c r="D79" s="17">
        <f ca="1">1/'gas-ff-natural'!D79</f>
        <v>0.82797779574898456</v>
      </c>
      <c r="E79" s="17">
        <f ca="1">1/'gas-ff-natural'!E79</f>
        <v>0.84078157609561832</v>
      </c>
      <c r="F79" s="17">
        <f ca="1">1/'gas-ff-natural'!F79</f>
        <v>0.85398756943743437</v>
      </c>
      <c r="G79" s="17">
        <f ca="1">1/'gas-ff-natural'!G79</f>
        <v>0.86761503065186152</v>
      </c>
      <c r="H79" s="17">
        <f ca="1">1/'gas-ff-natural'!H79</f>
        <v>0.88168446358135111</v>
      </c>
      <c r="I79" s="18">
        <f ca="1">1/'gas-ff-natural'!I79</f>
        <v>0.89621772397005472</v>
      </c>
      <c r="L79" s="1"/>
      <c r="M79" s="1"/>
      <c r="N79" s="1"/>
      <c r="O79" s="1"/>
      <c r="P79" s="1"/>
      <c r="Q79" s="1"/>
      <c r="R79" s="1"/>
    </row>
    <row r="80" spans="1:18" x14ac:dyDescent="0.3">
      <c r="A80" t="s">
        <v>6</v>
      </c>
      <c r="B80">
        <f t="shared" si="2"/>
        <v>3</v>
      </c>
      <c r="C80" s="18">
        <f ca="1">1/'gas-ff-natural'!C80</f>
        <v>0.85899931414058417</v>
      </c>
      <c r="D80" s="17">
        <f ca="1">1/'gas-ff-natural'!D80</f>
        <v>0.8720805219701363</v>
      </c>
      <c r="E80" s="17">
        <f ca="1">1/'gas-ff-natural'!E80</f>
        <v>0.88556630323771557</v>
      </c>
      <c r="F80" s="17">
        <f ca="1">1/'gas-ff-natural'!F80</f>
        <v>0.89947572161317702</v>
      </c>
      <c r="G80" s="17">
        <f ca="1">1/'gas-ff-natural'!G80</f>
        <v>0.91382905759636612</v>
      </c>
      <c r="H80" s="17">
        <f ca="1">1/'gas-ff-natural'!H80</f>
        <v>0.92864790717900991</v>
      </c>
      <c r="I80" s="18">
        <f ca="1">1/'gas-ff-natural'!I80</f>
        <v>0.94395529026437808</v>
      </c>
      <c r="L80" s="1"/>
      <c r="M80" s="1"/>
      <c r="N80" s="1"/>
      <c r="O80" s="1"/>
      <c r="P80" s="1"/>
      <c r="Q80" s="1"/>
      <c r="R80" s="1"/>
    </row>
    <row r="81" spans="1:18" x14ac:dyDescent="0.3">
      <c r="A81" t="s">
        <v>21</v>
      </c>
      <c r="B81">
        <f t="shared" si="2"/>
        <v>3</v>
      </c>
      <c r="C81" s="18">
        <f ca="1">1/'gas-ff-natural'!C81</f>
        <v>0.81804420230108166</v>
      </c>
      <c r="D81" s="17">
        <f ca="1">1/'gas-ff-natural'!D81</f>
        <v>0.83050172822444834</v>
      </c>
      <c r="E81" s="17">
        <f ca="1">1/'gas-ff-natural'!E81</f>
        <v>0.84334453845472335</v>
      </c>
      <c r="F81" s="17">
        <f ca="1">1/'gas-ff-natural'!F81</f>
        <v>0.85659078774982378</v>
      </c>
      <c r="G81" s="17">
        <f ca="1">1/'gas-ff-natural'!G81</f>
        <v>0.87025978968200179</v>
      </c>
      <c r="H81" s="17">
        <f ca="1">1/'gas-ff-natural'!H81</f>
        <v>0.88437211059576382</v>
      </c>
      <c r="I81" s="18">
        <f ca="1">1/'gas-ff-natural'!I81</f>
        <v>0.89894967285833138</v>
      </c>
      <c r="L81" s="1"/>
      <c r="M81" s="1"/>
      <c r="N81" s="1"/>
      <c r="O81" s="1"/>
      <c r="P81" s="1"/>
      <c r="Q81" s="1"/>
      <c r="R81" s="1"/>
    </row>
    <row r="82" spans="1:18" x14ac:dyDescent="0.3">
      <c r="A82" t="s">
        <v>10</v>
      </c>
      <c r="B82">
        <f t="shared" si="2"/>
        <v>3</v>
      </c>
      <c r="C82" s="18">
        <f ca="1">1/'gas-ff-natural'!C82</f>
        <v>0.82473132904259039</v>
      </c>
      <c r="D82" s="17">
        <f ca="1">1/'gas-ff-natural'!D82</f>
        <v>0.8372906893833405</v>
      </c>
      <c r="E82" s="17">
        <f ca="1">1/'gas-ff-natural'!E82</f>
        <v>0.85023848354906228</v>
      </c>
      <c r="F82" s="17">
        <f ca="1">1/'gas-ff-natural'!F82</f>
        <v>0.86359301470428307</v>
      </c>
      <c r="G82" s="17">
        <f ca="1">1/'gas-ff-natural'!G82</f>
        <v>0.87737375430062803</v>
      </c>
      <c r="H82" s="17">
        <f ca="1">1/'gas-ff-natural'!H82</f>
        <v>0.89160143680280046</v>
      </c>
      <c r="I82" s="18">
        <f ca="1">1/'gas-ff-natural'!I82</f>
        <v>0.90629816378306627</v>
      </c>
      <c r="L82" s="1"/>
      <c r="M82" s="1"/>
      <c r="N82" s="1"/>
      <c r="O82" s="1"/>
      <c r="P82" s="1"/>
      <c r="Q82" s="1"/>
      <c r="R82" s="1"/>
    </row>
    <row r="83" spans="1:18" x14ac:dyDescent="0.3">
      <c r="A83" t="s">
        <v>20</v>
      </c>
      <c r="B83">
        <f t="shared" si="2"/>
        <v>3</v>
      </c>
      <c r="C83" s="18">
        <f ca="1">1/'gas-ff-natural'!C83</f>
        <v>0.83940271523489385</v>
      </c>
      <c r="D83" s="17">
        <f ca="1">1/'gas-ff-natural'!D83</f>
        <v>0.85218549770039986</v>
      </c>
      <c r="E83" s="17">
        <f ca="1">1/'gas-ff-natural'!E83</f>
        <v>0.86536362395349875</v>
      </c>
      <c r="F83" s="17">
        <f ca="1">1/'gas-ff-natural'!F83</f>
        <v>0.87895572275905109</v>
      </c>
      <c r="G83" s="17">
        <f ca="1">1/'gas-ff-natural'!G83</f>
        <v>0.89298161195201464</v>
      </c>
      <c r="H83" s="17">
        <f ca="1">1/'gas-ff-natural'!H83</f>
        <v>0.90746239484853397</v>
      </c>
      <c r="I83" s="18">
        <f ca="1">1/'gas-ff-natural'!I83</f>
        <v>0.92242056619219104</v>
      </c>
      <c r="L83" s="1"/>
      <c r="M83" s="1"/>
      <c r="N83" s="1"/>
      <c r="O83" s="1"/>
      <c r="P83" s="1"/>
      <c r="Q83" s="1"/>
      <c r="R83" s="1"/>
    </row>
    <row r="84" spans="1:18" x14ac:dyDescent="0.3">
      <c r="A84" t="s">
        <v>26</v>
      </c>
      <c r="B84">
        <f t="shared" si="2"/>
        <v>3</v>
      </c>
      <c r="C84" s="18">
        <f ca="1">1/'gas-ff-natural'!C84</f>
        <v>0.83541108610164772</v>
      </c>
      <c r="D84" s="17">
        <f ca="1">1/'gas-ff-natural'!D84</f>
        <v>0.84813308233669804</v>
      </c>
      <c r="E84" s="17">
        <f ca="1">1/'gas-ff-natural'!E84</f>
        <v>0.86124854237283255</v>
      </c>
      <c r="F84" s="17">
        <f ca="1">1/'gas-ff-natural'!F84</f>
        <v>0.87477600638915987</v>
      </c>
      <c r="G84" s="17">
        <f ca="1">1/'gas-ff-natural'!G84</f>
        <v>0.88873519798047618</v>
      </c>
      <c r="H84" s="17">
        <f ca="1">1/'gas-ff-natural'!H84</f>
        <v>0.90314712010988918</v>
      </c>
      <c r="I84" s="18">
        <f ca="1">1/'gas-ff-natural'!I84</f>
        <v>0.91803416055126108</v>
      </c>
      <c r="L84" s="1"/>
      <c r="M84" s="1"/>
      <c r="N84" s="1"/>
      <c r="O84" s="1"/>
      <c r="P84" s="1"/>
      <c r="Q84" s="1"/>
      <c r="R84" s="1"/>
    </row>
    <row r="85" spans="1:18" x14ac:dyDescent="0.3">
      <c r="A85" t="s">
        <v>7</v>
      </c>
      <c r="B85">
        <f t="shared" si="2"/>
        <v>3</v>
      </c>
      <c r="C85" s="18">
        <f ca="1">1/'gas-ff-natural'!C85</f>
        <v>0.8311891145144078</v>
      </c>
      <c r="D85" s="17">
        <f ca="1">1/'gas-ff-natural'!D85</f>
        <v>0.84384681676589623</v>
      </c>
      <c r="E85" s="17">
        <f ca="1">1/'gas-ff-natural'!E85</f>
        <v>0.85689599434475017</v>
      </c>
      <c r="F85" s="17">
        <f ca="1">1/'gas-ff-natural'!F85</f>
        <v>0.87035509373236408</v>
      </c>
      <c r="G85" s="17">
        <f ca="1">1/'gas-ff-natural'!G85</f>
        <v>0.88424373884511454</v>
      </c>
      <c r="H85" s="17">
        <f ca="1">1/'gas-ff-natural'!H85</f>
        <v>0.89858282650206245</v>
      </c>
      <c r="I85" s="18">
        <f ca="1">1/'gas-ff-natural'!I85</f>
        <v>0.91339463133451393</v>
      </c>
      <c r="L85" s="1"/>
      <c r="M85" s="1"/>
      <c r="N85" s="1"/>
      <c r="O85" s="1"/>
      <c r="P85" s="1"/>
      <c r="Q85" s="1"/>
      <c r="R85" s="1"/>
    </row>
    <row r="86" spans="1:18" x14ac:dyDescent="0.3">
      <c r="A86" t="s">
        <v>9</v>
      </c>
      <c r="B86">
        <f t="shared" si="2"/>
        <v>3</v>
      </c>
      <c r="C86" s="18">
        <f ca="1">1/'gas-ff-natural'!C86</f>
        <v>0.84553371080589079</v>
      </c>
      <c r="D86" s="17">
        <f ca="1">1/'gas-ff-natural'!D86</f>
        <v>0.85840985868618358</v>
      </c>
      <c r="E86" s="17">
        <f ca="1">1/'gas-ff-natural'!E86</f>
        <v>0.87168423794421745</v>
      </c>
      <c r="F86" s="17">
        <f ca="1">1/'gas-ff-natural'!F86</f>
        <v>0.88537561340930981</v>
      </c>
      <c r="G86" s="17">
        <f ca="1">1/'gas-ff-natural'!G86</f>
        <v>0.89950394766584141</v>
      </c>
      <c r="H86" s="17">
        <f ca="1">1/'gas-ff-natural'!H86</f>
        <v>0.91409049816853083</v>
      </c>
      <c r="I86" s="18">
        <f ca="1">1/'gas-ff-natural'!I86</f>
        <v>0.9291579239625174</v>
      </c>
      <c r="L86" s="1"/>
      <c r="M86" s="1"/>
      <c r="N86" s="1"/>
      <c r="O86" s="1"/>
      <c r="P86" s="1"/>
      <c r="Q86" s="1"/>
      <c r="R86" s="1"/>
    </row>
    <row r="87" spans="1:18" x14ac:dyDescent="0.3">
      <c r="A87" t="s">
        <v>14</v>
      </c>
      <c r="B87">
        <f t="shared" si="2"/>
        <v>3</v>
      </c>
      <c r="C87" s="18">
        <f ca="1">1/'gas-ff-natural'!C87</f>
        <v>0.82473132904259039</v>
      </c>
      <c r="D87" s="17">
        <f ca="1">1/'gas-ff-natural'!D87</f>
        <v>0.8372906893833405</v>
      </c>
      <c r="E87" s="17">
        <f ca="1">1/'gas-ff-natural'!E87</f>
        <v>0.85023848354906228</v>
      </c>
      <c r="F87" s="17">
        <f ca="1">1/'gas-ff-natural'!F87</f>
        <v>0.86359301470428307</v>
      </c>
      <c r="G87" s="17">
        <f ca="1">1/'gas-ff-natural'!G87</f>
        <v>0.87737375430062803</v>
      </c>
      <c r="H87" s="17">
        <f ca="1">1/'gas-ff-natural'!H87</f>
        <v>0.89160143680280046</v>
      </c>
      <c r="I87" s="18">
        <f ca="1">1/'gas-ff-natural'!I87</f>
        <v>0.90629816378306627</v>
      </c>
      <c r="L87" s="1"/>
      <c r="M87" s="1"/>
      <c r="N87" s="1"/>
      <c r="O87" s="1"/>
      <c r="P87" s="1"/>
      <c r="Q87" s="1"/>
      <c r="R87" s="1"/>
    </row>
    <row r="88" spans="1:18" x14ac:dyDescent="0.3">
      <c r="A88" t="s">
        <v>4</v>
      </c>
      <c r="B88">
        <f t="shared" si="2"/>
        <v>3</v>
      </c>
      <c r="C88" s="18">
        <f ca="1">1/'gas-ff-natural'!C88</f>
        <v>0.82103535688898455</v>
      </c>
      <c r="D88" s="17">
        <f ca="1">1/'gas-ff-natural'!D88</f>
        <v>0.83353843338983202</v>
      </c>
      <c r="E88" s="17">
        <f ca="1">1/'gas-ff-natural'!E88</f>
        <v>0.84642820297833465</v>
      </c>
      <c r="F88" s="17">
        <f ca="1">1/'gas-ff-natural'!F88</f>
        <v>0.85972288679474829</v>
      </c>
      <c r="G88" s="17">
        <f ca="1">1/'gas-ff-natural'!G88</f>
        <v>0.87344186903083465</v>
      </c>
      <c r="H88" s="17">
        <f ca="1">1/'gas-ff-natural'!H88</f>
        <v>0.88760579123133454</v>
      </c>
      <c r="I88" s="18">
        <f ca="1">1/'gas-ff-natural'!I88</f>
        <v>0.9022366559219609</v>
      </c>
      <c r="L88" s="1"/>
      <c r="M88" s="1"/>
      <c r="N88" s="1"/>
      <c r="O88" s="1"/>
      <c r="P88" s="1"/>
      <c r="Q88" s="1"/>
      <c r="R88" s="1"/>
    </row>
    <row r="89" spans="1:18" x14ac:dyDescent="0.3">
      <c r="A89" t="s">
        <v>12</v>
      </c>
      <c r="B89">
        <f t="shared" si="2"/>
        <v>4</v>
      </c>
      <c r="C89" s="18">
        <f ca="1">1/'gas-ff-natural'!C89</f>
        <v>0.83017424055157596</v>
      </c>
      <c r="D89" s="17">
        <f ca="1">1/'gas-ff-natural'!D89</f>
        <v>0.85146075954007794</v>
      </c>
      <c r="E89" s="17">
        <f ca="1">1/'gas-ff-natural'!E89</f>
        <v>0.87386762163323783</v>
      </c>
      <c r="F89" s="17">
        <f ca="1">1/'gas-ff-natural'!F89</f>
        <v>0.89748566546116315</v>
      </c>
      <c r="G89" s="17">
        <f ca="1">1/'gas-ff-natural'!G89</f>
        <v>0.92241582283508439</v>
      </c>
      <c r="H89" s="17">
        <f ca="1">1/'gas-ff-natural'!H89</f>
        <v>0.94877056063037257</v>
      </c>
      <c r="I89" s="18">
        <f ca="1">1/'gas-ff-natural'!I89</f>
        <v>0.97667557711950115</v>
      </c>
      <c r="L89" s="1"/>
      <c r="M89" s="1"/>
      <c r="N89" s="1"/>
      <c r="O89" s="1"/>
      <c r="P89" s="1"/>
      <c r="Q89" s="1"/>
      <c r="R89" s="1"/>
    </row>
    <row r="90" spans="1:18" x14ac:dyDescent="0.3">
      <c r="A90" t="s">
        <v>1</v>
      </c>
      <c r="B90">
        <f t="shared" si="2"/>
        <v>4</v>
      </c>
      <c r="C90" s="18">
        <f ca="1">1/'gas-ff-natural'!C90</f>
        <v>0.80044415809071578</v>
      </c>
      <c r="D90" s="17">
        <f ca="1">1/'gas-ff-natural'!D90</f>
        <v>0.82096836727252898</v>
      </c>
      <c r="E90" s="17">
        <f ca="1">1/'gas-ff-natural'!E90</f>
        <v>0.84257279799022711</v>
      </c>
      <c r="F90" s="17">
        <f ca="1">1/'gas-ff-natural'!F90</f>
        <v>0.86534503577374666</v>
      </c>
      <c r="G90" s="17">
        <f ca="1">1/'gas-ff-natural'!G90</f>
        <v>0.88938239787857298</v>
      </c>
      <c r="H90" s="17">
        <f ca="1">1/'gas-ff-natural'!H90</f>
        <v>0.91479332353224641</v>
      </c>
      <c r="I90" s="18">
        <f ca="1">1/'gas-ff-natural'!I90</f>
        <v>0.94169900951848906</v>
      </c>
      <c r="L90" s="1"/>
      <c r="M90" s="1"/>
      <c r="N90" s="1"/>
      <c r="O90" s="1"/>
      <c r="P90" s="1"/>
      <c r="Q90" s="1"/>
      <c r="R90" s="1"/>
    </row>
    <row r="91" spans="1:18" x14ac:dyDescent="0.3">
      <c r="A91" t="s">
        <v>19</v>
      </c>
      <c r="B91">
        <f t="shared" si="2"/>
        <v>4</v>
      </c>
      <c r="C91" s="18">
        <f ca="1">1/'gas-ff-natural'!C91</f>
        <v>0.82846072723785213</v>
      </c>
      <c r="D91" s="17">
        <f ca="1">1/'gas-ff-natural'!D91</f>
        <v>0.84970330998754073</v>
      </c>
      <c r="E91" s="17">
        <f ca="1">1/'gas-ff-natural'!E91</f>
        <v>0.87206392340826544</v>
      </c>
      <c r="F91" s="17">
        <f ca="1">1/'gas-ff-natural'!F91</f>
        <v>0.8956332186355157</v>
      </c>
      <c r="G91" s="17">
        <f ca="1">1/'gas-ff-natural'!G91</f>
        <v>0.9205119191531691</v>
      </c>
      <c r="H91" s="17">
        <f ca="1">1/'gas-ff-natural'!H91</f>
        <v>0.94681225970040261</v>
      </c>
      <c r="I91" s="18">
        <f ca="1">1/'gas-ff-natural'!I91</f>
        <v>0.97465967910335549</v>
      </c>
      <c r="L91" s="1"/>
      <c r="M91" s="1"/>
      <c r="N91" s="1"/>
      <c r="O91" s="1"/>
      <c r="P91" s="1"/>
      <c r="Q91" s="1"/>
      <c r="R91" s="1"/>
    </row>
    <row r="92" spans="1:18" x14ac:dyDescent="0.3">
      <c r="A92" t="s">
        <v>22</v>
      </c>
      <c r="B92">
        <f t="shared" si="2"/>
        <v>4</v>
      </c>
      <c r="C92" s="18">
        <f ca="1">1/'gas-ff-natural'!C92</f>
        <v>0.82473132904259039</v>
      </c>
      <c r="D92" s="17">
        <f ca="1">1/'gas-ff-natural'!D92</f>
        <v>0.84587828619752858</v>
      </c>
      <c r="E92" s="17">
        <f ca="1">1/'gas-ff-natural'!E92</f>
        <v>0.8681382410974634</v>
      </c>
      <c r="F92" s="17">
        <f ca="1">1/'gas-ff-natural'!F92</f>
        <v>0.89160143680280046</v>
      </c>
      <c r="G92" s="17">
        <f ca="1">1/'gas-ff-natural'!G92</f>
        <v>0.91636814338065598</v>
      </c>
      <c r="H92" s="17">
        <f ca="1">1/'gas-ff-natural'!H92</f>
        <v>0.94255009033438897</v>
      </c>
      <c r="I92" s="18">
        <f ca="1">1/'gas-ff-natural'!I92</f>
        <v>0.9702721518148123</v>
      </c>
      <c r="L92" s="1"/>
      <c r="M92" s="1"/>
      <c r="N92" s="1"/>
      <c r="O92" s="1"/>
      <c r="P92" s="1"/>
      <c r="Q92" s="1"/>
      <c r="R92" s="1"/>
    </row>
    <row r="93" spans="1:18" x14ac:dyDescent="0.3">
      <c r="A93" t="s">
        <v>28</v>
      </c>
      <c r="B93">
        <f t="shared" si="2"/>
        <v>4</v>
      </c>
      <c r="C93" s="18">
        <f ca="1">1/'gas-ff-natural'!C93</f>
        <v>0.82473132904259039</v>
      </c>
      <c r="D93" s="17">
        <f ca="1">1/'gas-ff-natural'!D93</f>
        <v>0.84587828619752858</v>
      </c>
      <c r="E93" s="17">
        <f ca="1">1/'gas-ff-natural'!E93</f>
        <v>0.8681382410974634</v>
      </c>
      <c r="F93" s="17">
        <f ca="1">1/'gas-ff-natural'!F93</f>
        <v>0.89160143680280046</v>
      </c>
      <c r="G93" s="17">
        <f ca="1">1/'gas-ff-natural'!G93</f>
        <v>0.91636814338065598</v>
      </c>
      <c r="H93" s="17">
        <f ca="1">1/'gas-ff-natural'!H93</f>
        <v>0.94255009033438897</v>
      </c>
      <c r="I93" s="18">
        <f ca="1">1/'gas-ff-natural'!I93</f>
        <v>0.9702721518148123</v>
      </c>
      <c r="L93" s="1"/>
      <c r="M93" s="1"/>
      <c r="N93" s="1"/>
      <c r="O93" s="1"/>
      <c r="P93" s="1"/>
      <c r="Q93" s="1"/>
      <c r="R93" s="1"/>
    </row>
    <row r="94" spans="1:18" x14ac:dyDescent="0.3">
      <c r="A94" t="s">
        <v>13</v>
      </c>
      <c r="B94">
        <f t="shared" si="2"/>
        <v>4</v>
      </c>
      <c r="C94" s="18">
        <f ca="1">1/'gas-ff-natural'!C94</f>
        <v>0.85003136649375277</v>
      </c>
      <c r="D94" s="17">
        <f ca="1">1/'gas-ff-natural'!D94</f>
        <v>0.86929612866124018</v>
      </c>
      <c r="E94" s="17">
        <f ca="1">1/'gas-ff-natural'!E94</f>
        <v>0.88945435731964617</v>
      </c>
      <c r="F94" s="17">
        <f ca="1">1/'gas-ff-natural'!F94</f>
        <v>0.91056968418941031</v>
      </c>
      <c r="G94" s="17">
        <f ca="1">1/'gas-ff-natural'!G94</f>
        <v>0.93271193029966026</v>
      </c>
      <c r="H94" s="17">
        <f ca="1">1/'gas-ff-natural'!H94</f>
        <v>0.95595787726783721</v>
      </c>
      <c r="I94" s="18">
        <f ca="1">1/'gas-ff-natural'!I94</f>
        <v>0.98039215686274506</v>
      </c>
      <c r="L94" s="1"/>
      <c r="M94" s="1"/>
      <c r="N94" s="1"/>
      <c r="O94" s="1"/>
      <c r="P94" s="1"/>
      <c r="Q94" s="1"/>
      <c r="R94" s="1"/>
    </row>
    <row r="95" spans="1:18" x14ac:dyDescent="0.3">
      <c r="A95" t="s">
        <v>17</v>
      </c>
      <c r="B95">
        <f t="shared" ref="B95:B117" si="3">B66+1</f>
        <v>4</v>
      </c>
      <c r="C95" s="18">
        <f ca="1">1/'gas-ff-natural'!C95</f>
        <v>0.77430680344743819</v>
      </c>
      <c r="D95" s="17">
        <f ca="1">1/'gas-ff-natural'!D95</f>
        <v>0.79416082404865451</v>
      </c>
      <c r="E95" s="17">
        <f ca="1">1/'gas-ff-natural'!E95</f>
        <v>0.81505979310256649</v>
      </c>
      <c r="F95" s="17">
        <f ca="1">1/'gas-ff-natural'!F95</f>
        <v>0.83708843615939255</v>
      </c>
      <c r="G95" s="17">
        <f ca="1">1/'gas-ff-natural'!G95</f>
        <v>0.86034089271937564</v>
      </c>
      <c r="H95" s="17">
        <f ca="1">1/'gas-ff-natural'!H95</f>
        <v>0.88492206108278659</v>
      </c>
      <c r="I95" s="18">
        <f ca="1">1/'gas-ff-natural'!I95</f>
        <v>0.91094918052639795</v>
      </c>
      <c r="L95" s="1"/>
      <c r="M95" s="1"/>
      <c r="N95" s="1"/>
      <c r="O95" s="1"/>
      <c r="P95" s="1"/>
      <c r="Q95" s="1"/>
      <c r="R95" s="1"/>
    </row>
    <row r="96" spans="1:18" x14ac:dyDescent="0.3">
      <c r="A96" t="s">
        <v>25</v>
      </c>
      <c r="B96">
        <f t="shared" si="3"/>
        <v>4</v>
      </c>
      <c r="C96" s="18">
        <f ca="1">1/'gas-ff-natural'!C96</f>
        <v>0.83492972420598466</v>
      </c>
      <c r="D96" s="17">
        <f ca="1">1/'gas-ff-natural'!D96</f>
        <v>0.85609988748521693</v>
      </c>
      <c r="E96" s="17">
        <f ca="1">1/'gas-ff-natural'!E96</f>
        <v>0.87837154519791316</v>
      </c>
      <c r="F96" s="17">
        <f ca="1">1/'gas-ff-natural'!F96</f>
        <v>0.90183296051190043</v>
      </c>
      <c r="G96" s="17">
        <f ca="1">1/'gas-ff-natural'!G96</f>
        <v>0.92658208546762533</v>
      </c>
      <c r="H96" s="17">
        <f ca="1">1/'gas-ff-natural'!H96</f>
        <v>0.95272792795762251</v>
      </c>
      <c r="I96" s="18">
        <f ca="1">1/'gas-ff-natural'!I96</f>
        <v>0.98039215686274506</v>
      </c>
      <c r="L96" s="1"/>
      <c r="M96" s="1"/>
      <c r="N96" s="1"/>
      <c r="O96" s="1"/>
      <c r="P96" s="1"/>
      <c r="Q96" s="1"/>
      <c r="R96" s="1"/>
    </row>
    <row r="97" spans="1:18" x14ac:dyDescent="0.3">
      <c r="A97" t="s">
        <v>11</v>
      </c>
      <c r="B97">
        <f t="shared" si="3"/>
        <v>4</v>
      </c>
      <c r="C97" s="18">
        <f ca="1">1/'gas-ff-natural'!C97</f>
        <v>0.82473132904259039</v>
      </c>
      <c r="D97" s="17">
        <f ca="1">1/'gas-ff-natural'!D97</f>
        <v>0.84587828619752858</v>
      </c>
      <c r="E97" s="17">
        <f ca="1">1/'gas-ff-natural'!E97</f>
        <v>0.8681382410974634</v>
      </c>
      <c r="F97" s="17">
        <f ca="1">1/'gas-ff-natural'!F97</f>
        <v>0.89160143680280046</v>
      </c>
      <c r="G97" s="17">
        <f ca="1">1/'gas-ff-natural'!G97</f>
        <v>0.91636814338065598</v>
      </c>
      <c r="H97" s="17">
        <f ca="1">1/'gas-ff-natural'!H97</f>
        <v>0.94255009033438897</v>
      </c>
      <c r="I97" s="18">
        <f ca="1">1/'gas-ff-natural'!I97</f>
        <v>0.9702721518148123</v>
      </c>
      <c r="L97" s="1"/>
      <c r="M97" s="1"/>
      <c r="N97" s="1"/>
      <c r="O97" s="1"/>
      <c r="P97" s="1"/>
      <c r="Q97" s="1"/>
      <c r="R97" s="1"/>
    </row>
    <row r="98" spans="1:18" x14ac:dyDescent="0.3">
      <c r="A98" t="s">
        <v>3</v>
      </c>
      <c r="B98">
        <f t="shared" si="3"/>
        <v>4</v>
      </c>
      <c r="C98" s="18">
        <f ca="1">1/'gas-ff-natural'!C98</f>
        <v>0.83108531653968487</v>
      </c>
      <c r="D98" s="17">
        <f ca="1">1/'gas-ff-natural'!D98</f>
        <v>0.85239519645095885</v>
      </c>
      <c r="E98" s="17">
        <f ca="1">1/'gas-ff-natural'!E98</f>
        <v>0.87482664898914198</v>
      </c>
      <c r="F98" s="17">
        <f ca="1">1/'gas-ff-natural'!F98</f>
        <v>0.898470612475335</v>
      </c>
      <c r="G98" s="17">
        <f ca="1">1/'gas-ff-natural'!G98</f>
        <v>0.9234281294885387</v>
      </c>
      <c r="H98" s="17">
        <f ca="1">1/'gas-ff-natural'!H98</f>
        <v>0.94981179033106833</v>
      </c>
      <c r="I98" s="18">
        <f ca="1">1/'gas-ff-natural'!I98</f>
        <v>0.97774743122315855</v>
      </c>
      <c r="L98" s="1"/>
      <c r="M98" s="1"/>
      <c r="N98" s="1"/>
      <c r="O98" s="1"/>
      <c r="P98" s="1"/>
      <c r="Q98" s="1"/>
      <c r="R98" s="1"/>
    </row>
    <row r="99" spans="1:18" x14ac:dyDescent="0.3">
      <c r="A99" t="s">
        <v>2</v>
      </c>
      <c r="B99">
        <f t="shared" si="3"/>
        <v>4</v>
      </c>
      <c r="C99" s="18">
        <f ca="1">1/'gas-ff-natural'!C99</f>
        <v>0.83111227010002231</v>
      </c>
      <c r="D99" s="17">
        <f ca="1">1/'gas-ff-natural'!D99</f>
        <v>0.85242284112822797</v>
      </c>
      <c r="E99" s="17">
        <f ca="1">1/'gas-ff-natural'!E99</f>
        <v>0.87485502115791813</v>
      </c>
      <c r="F99" s="17">
        <f ca="1">1/'gas-ff-natural'!F99</f>
        <v>0.89849975145948346</v>
      </c>
      <c r="G99" s="17">
        <f ca="1">1/'gas-ff-natural'!G99</f>
        <v>0.92345807788891343</v>
      </c>
      <c r="H99" s="17">
        <f ca="1">1/'gas-ff-natural'!H99</f>
        <v>0.94984259440002528</v>
      </c>
      <c r="I99" s="18">
        <f ca="1">1/'gas-ff-natural'!I99</f>
        <v>0.97777914129414378</v>
      </c>
      <c r="L99" s="1"/>
      <c r="M99" s="1"/>
      <c r="N99" s="1"/>
      <c r="O99" s="1"/>
      <c r="P99" s="1"/>
      <c r="Q99" s="1"/>
      <c r="R99" s="1"/>
    </row>
    <row r="100" spans="1:18" x14ac:dyDescent="0.3">
      <c r="A100" t="s">
        <v>16</v>
      </c>
      <c r="B100">
        <f t="shared" si="3"/>
        <v>4</v>
      </c>
      <c r="C100" s="18">
        <f ca="1">1/'gas-ff-natural'!C100</f>
        <v>0.8071198640002597</v>
      </c>
      <c r="D100" s="17">
        <f ca="1">1/'gas-ff-natural'!D100</f>
        <v>0.82781524512847149</v>
      </c>
      <c r="E100" s="17">
        <f ca="1">1/'gas-ff-natural'!E100</f>
        <v>0.84959985684237871</v>
      </c>
      <c r="F100" s="17">
        <f ca="1">1/'gas-ff-natural'!F100</f>
        <v>0.87256201513541598</v>
      </c>
      <c r="G100" s="17">
        <f ca="1">1/'gas-ff-natural'!G100</f>
        <v>0.89679984888917752</v>
      </c>
      <c r="H100" s="17">
        <f ca="1">1/'gas-ff-natural'!H100</f>
        <v>0.92242270171458263</v>
      </c>
      <c r="I100" s="18">
        <f ca="1">1/'gas-ff-natural'!I100</f>
        <v>0.94955278117677622</v>
      </c>
      <c r="L100" s="1"/>
      <c r="M100" s="1"/>
      <c r="N100" s="1"/>
      <c r="O100" s="1"/>
      <c r="P100" s="1"/>
      <c r="Q100" s="1"/>
      <c r="R100" s="1"/>
    </row>
    <row r="101" spans="1:18" x14ac:dyDescent="0.3">
      <c r="A101" t="s">
        <v>15</v>
      </c>
      <c r="B101">
        <f t="shared" si="3"/>
        <v>4</v>
      </c>
      <c r="C101" s="18">
        <f ca="1">1/'gas-ff-natural'!C101</f>
        <v>0.83667794060811074</v>
      </c>
      <c r="D101" s="17">
        <f ca="1">1/'gas-ff-natural'!D101</f>
        <v>0.85763108302668545</v>
      </c>
      <c r="E101" s="17">
        <f ca="1">1/'gas-ff-natural'!E101</f>
        <v>0.879660652637832</v>
      </c>
      <c r="F101" s="17">
        <f ca="1">1/'gas-ff-natural'!F101</f>
        <v>0.90285178533727084</v>
      </c>
      <c r="G101" s="17">
        <f ca="1">1/'gas-ff-natural'!G101</f>
        <v>0.92729883812110825</v>
      </c>
      <c r="H101" s="17">
        <f ca="1">1/'gas-ff-natural'!H101</f>
        <v>0.95310667225701873</v>
      </c>
      <c r="I101" s="18">
        <f ca="1">1/'gas-ff-natural'!I101</f>
        <v>0.98039215686274506</v>
      </c>
      <c r="L101" s="1"/>
      <c r="M101" s="1"/>
      <c r="N101" s="1"/>
      <c r="O101" s="1"/>
      <c r="P101" s="1"/>
      <c r="Q101" s="1"/>
      <c r="R101" s="1"/>
    </row>
    <row r="102" spans="1:18" x14ac:dyDescent="0.3">
      <c r="A102" t="s">
        <v>18</v>
      </c>
      <c r="B102">
        <f t="shared" si="3"/>
        <v>4</v>
      </c>
      <c r="C102" s="18">
        <f ca="1">1/'gas-ff-natural'!C102</f>
        <v>0.82067929353661562</v>
      </c>
      <c r="D102" s="17">
        <f ca="1">1/'gas-ff-natural'!D102</f>
        <v>0.84172235234524673</v>
      </c>
      <c r="E102" s="17">
        <f ca="1">1/'gas-ff-natural'!E102</f>
        <v>0.86387294056485853</v>
      </c>
      <c r="F102" s="17">
        <f ca="1">1/'gas-ff-natural'!F102</f>
        <v>0.88722085787742222</v>
      </c>
      <c r="G102" s="17">
        <f ca="1">1/'gas-ff-natural'!G102</f>
        <v>0.9118658817073505</v>
      </c>
      <c r="H102" s="17">
        <f ca="1">1/'gas-ff-natural'!H102</f>
        <v>0.93791919261327505</v>
      </c>
      <c r="I102" s="18">
        <f ca="1">1/'gas-ff-natural'!I102</f>
        <v>0.96550505121954777</v>
      </c>
      <c r="L102" s="1"/>
      <c r="M102" s="1"/>
      <c r="N102" s="1"/>
      <c r="O102" s="1"/>
      <c r="P102" s="1"/>
      <c r="Q102" s="1"/>
      <c r="R102" s="1"/>
    </row>
    <row r="103" spans="1:18" x14ac:dyDescent="0.3">
      <c r="A103" t="s">
        <v>5</v>
      </c>
      <c r="B103">
        <f t="shared" si="3"/>
        <v>4</v>
      </c>
      <c r="C103" s="18">
        <f ca="1">1/'gas-ff-natural'!C103</f>
        <v>0.7876841295942979</v>
      </c>
      <c r="D103" s="17">
        <f ca="1">1/'gas-ff-natural'!D103</f>
        <v>0.80788115855825438</v>
      </c>
      <c r="E103" s="17">
        <f ca="1">1/'gas-ff-natural'!E103</f>
        <v>0.82914118904662948</v>
      </c>
      <c r="F103" s="17">
        <f ca="1">1/'gas-ff-natural'!F103</f>
        <v>0.85155041037221391</v>
      </c>
      <c r="G103" s="17">
        <f ca="1">1/'gas-ff-natural'!G103</f>
        <v>0.87520458843810889</v>
      </c>
      <c r="H103" s="17">
        <f ca="1">1/'gas-ff-natural'!H103</f>
        <v>0.9002104338220549</v>
      </c>
      <c r="I103" s="18">
        <f ca="1">1/'gas-ff-natural'!I103</f>
        <v>0.92668721128740938</v>
      </c>
      <c r="L103" s="1"/>
      <c r="M103" s="1"/>
      <c r="N103" s="1"/>
      <c r="O103" s="1"/>
      <c r="P103" s="1"/>
      <c r="Q103" s="1"/>
      <c r="R103" s="1"/>
    </row>
    <row r="104" spans="1:18" x14ac:dyDescent="0.3">
      <c r="A104" t="s">
        <v>23</v>
      </c>
      <c r="B104">
        <f t="shared" si="3"/>
        <v>4</v>
      </c>
      <c r="C104" s="18">
        <f ca="1">1/'gas-ff-natural'!C104</f>
        <v>0.81967474052269618</v>
      </c>
      <c r="D104" s="17">
        <f ca="1">1/'gas-ff-natural'!D104</f>
        <v>0.84069204156173971</v>
      </c>
      <c r="E104" s="17">
        <f ca="1">1/'gas-ff-natural'!E104</f>
        <v>0.86281551633968023</v>
      </c>
      <c r="F104" s="17">
        <f ca="1">1/'gas-ff-natural'!F104</f>
        <v>0.886134854619131</v>
      </c>
      <c r="G104" s="17">
        <f ca="1">1/'gas-ff-natural'!G104</f>
        <v>0.91074971169188468</v>
      </c>
      <c r="H104" s="17">
        <f ca="1">1/'gas-ff-natural'!H104</f>
        <v>0.93677113202593842</v>
      </c>
      <c r="I104" s="18">
        <f ca="1">1/'gas-ff-natural'!I104</f>
        <v>0.96432322414434846</v>
      </c>
      <c r="L104" s="1"/>
      <c r="M104" s="1"/>
      <c r="N104" s="1"/>
      <c r="O104" s="1"/>
      <c r="P104" s="1"/>
      <c r="Q104" s="1"/>
      <c r="R104" s="1"/>
    </row>
    <row r="105" spans="1:18" x14ac:dyDescent="0.3">
      <c r="A105" t="s">
        <v>24</v>
      </c>
      <c r="B105">
        <f t="shared" si="3"/>
        <v>4</v>
      </c>
      <c r="C105" s="18">
        <f ca="1">1/'gas-ff-natural'!C105</f>
        <v>0.84982782507559496</v>
      </c>
      <c r="D105" s="17">
        <f ca="1">1/'gas-ff-natural'!D105</f>
        <v>0.86911872911438293</v>
      </c>
      <c r="E105" s="17">
        <f ca="1">1/'gas-ff-natural'!E105</f>
        <v>0.88930577387661769</v>
      </c>
      <c r="F105" s="17">
        <f ca="1">1/'gas-ff-natural'!F105</f>
        <v>0.91045288829756355</v>
      </c>
      <c r="G105" s="17">
        <f ca="1">1/'gas-ff-natural'!G105</f>
        <v>0.93263023018548652</v>
      </c>
      <c r="H105" s="17">
        <f ca="1">1/'gas-ff-natural'!H105</f>
        <v>0.95591496379482255</v>
      </c>
      <c r="I105" s="18">
        <f ca="1">1/'gas-ff-natural'!I105</f>
        <v>0.98039215686274506</v>
      </c>
      <c r="L105" s="1"/>
      <c r="M105" s="1"/>
      <c r="N105" s="1"/>
      <c r="O105" s="1"/>
      <c r="P105" s="1"/>
      <c r="Q105" s="1"/>
      <c r="R105" s="1"/>
    </row>
    <row r="106" spans="1:18" x14ac:dyDescent="0.3">
      <c r="A106" t="s">
        <v>27</v>
      </c>
      <c r="B106">
        <f t="shared" si="3"/>
        <v>4</v>
      </c>
      <c r="C106" s="18">
        <f ca="1">1/'gas-ff-natural'!C106</f>
        <v>0.83543984070155308</v>
      </c>
      <c r="D106" s="17">
        <f ca="1">1/'gas-ff-natural'!D106</f>
        <v>0.85654677532888779</v>
      </c>
      <c r="E106" s="17">
        <f ca="1">1/'gas-ff-natural'!E106</f>
        <v>0.87874786367649982</v>
      </c>
      <c r="F106" s="17">
        <f ca="1">1/'gas-ff-natural'!F106</f>
        <v>0.90213044869032399</v>
      </c>
      <c r="G106" s="17">
        <f ca="1">1/'gas-ff-natural'!G106</f>
        <v>0.9267914238739795</v>
      </c>
      <c r="H106" s="17">
        <f ca="1">1/'gas-ff-natural'!H106</f>
        <v>0.95283857536432381</v>
      </c>
      <c r="I106" s="18">
        <f ca="1">1/'gas-ff-natural'!I106</f>
        <v>0.98039215686274506</v>
      </c>
      <c r="L106" s="1"/>
      <c r="M106" s="1"/>
      <c r="N106" s="1"/>
      <c r="O106" s="1"/>
      <c r="P106" s="1"/>
      <c r="Q106" s="1"/>
      <c r="R106" s="1"/>
    </row>
    <row r="107" spans="1:18" x14ac:dyDescent="0.3">
      <c r="A107" t="s">
        <v>29</v>
      </c>
      <c r="B107">
        <f t="shared" si="3"/>
        <v>4</v>
      </c>
      <c r="C107" s="18">
        <f ca="1">1/'gas-ff-natural'!C107</f>
        <v>0.82473132904259039</v>
      </c>
      <c r="D107" s="17">
        <f ca="1">1/'gas-ff-natural'!D107</f>
        <v>0.84587828619752858</v>
      </c>
      <c r="E107" s="17">
        <f ca="1">1/'gas-ff-natural'!E107</f>
        <v>0.8681382410974634</v>
      </c>
      <c r="F107" s="17">
        <f ca="1">1/'gas-ff-natural'!F107</f>
        <v>0.89160143680280046</v>
      </c>
      <c r="G107" s="17">
        <f ca="1">1/'gas-ff-natural'!G107</f>
        <v>0.91636814338065598</v>
      </c>
      <c r="H107" s="17">
        <f ca="1">1/'gas-ff-natural'!H107</f>
        <v>0.94255009033438897</v>
      </c>
      <c r="I107" s="18">
        <f ca="1">1/'gas-ff-natural'!I107</f>
        <v>0.9702721518148123</v>
      </c>
      <c r="L107" s="1"/>
      <c r="M107" s="1"/>
      <c r="N107" s="1"/>
      <c r="O107" s="1"/>
      <c r="P107" s="1"/>
      <c r="Q107" s="1"/>
      <c r="R107" s="1"/>
    </row>
    <row r="108" spans="1:18" x14ac:dyDescent="0.3">
      <c r="A108" t="s">
        <v>8</v>
      </c>
      <c r="B108">
        <f t="shared" si="3"/>
        <v>4</v>
      </c>
      <c r="C108" s="18">
        <f ca="1">1/'gas-ff-natural'!C108</f>
        <v>0.81555812881274981</v>
      </c>
      <c r="D108" s="17">
        <f ca="1">1/'gas-ff-natural'!D108</f>
        <v>0.83646987570538434</v>
      </c>
      <c r="E108" s="17">
        <f ca="1">1/'gas-ff-natural'!E108</f>
        <v>0.85848224085552594</v>
      </c>
      <c r="F108" s="17">
        <f ca="1">1/'gas-ff-natural'!F108</f>
        <v>0.88168446358135111</v>
      </c>
      <c r="G108" s="17">
        <f ca="1">1/'gas-ff-natural'!G108</f>
        <v>0.90617569868083303</v>
      </c>
      <c r="H108" s="17">
        <f ca="1">1/'gas-ff-natural'!H108</f>
        <v>0.93206643292885683</v>
      </c>
      <c r="I108" s="18">
        <f ca="1">1/'gas-ff-natural'!I108</f>
        <v>0.95948015154441157</v>
      </c>
      <c r="L108" s="1"/>
      <c r="M108" s="1"/>
      <c r="N108" s="1"/>
      <c r="O108" s="1"/>
      <c r="P108" s="1"/>
      <c r="Q108" s="1"/>
      <c r="R108" s="1"/>
    </row>
    <row r="109" spans="1:18" x14ac:dyDescent="0.3">
      <c r="A109" t="s">
        <v>6</v>
      </c>
      <c r="B109">
        <f t="shared" si="3"/>
        <v>4</v>
      </c>
      <c r="C109" s="18">
        <f ca="1">1/'gas-ff-natural'!C109</f>
        <v>0.85899931414058417</v>
      </c>
      <c r="D109" s="17">
        <f ca="1">1/'gas-ff-natural'!D109</f>
        <v>0.87709983330020991</v>
      </c>
      <c r="E109" s="17">
        <f ca="1">1/'gas-ff-natural'!E109</f>
        <v>0.89597958724005766</v>
      </c>
      <c r="F109" s="17">
        <f ca="1">1/'gas-ff-natural'!F109</f>
        <v>0.91569000249254884</v>
      </c>
      <c r="G109" s="17">
        <f ca="1">1/'gas-ff-natural'!G109</f>
        <v>0.93628713265375818</v>
      </c>
      <c r="H109" s="17">
        <f ca="1">1/'gas-ff-natural'!H109</f>
        <v>0.95783219075404891</v>
      </c>
      <c r="I109" s="18">
        <f ca="1">1/'gas-ff-natural'!I109</f>
        <v>0.98039215686274506</v>
      </c>
      <c r="L109" s="1"/>
      <c r="M109" s="1"/>
      <c r="N109" s="1"/>
      <c r="O109" s="1"/>
      <c r="P109" s="1"/>
      <c r="Q109" s="1"/>
      <c r="R109" s="1"/>
    </row>
    <row r="110" spans="1:18" x14ac:dyDescent="0.3">
      <c r="A110" t="s">
        <v>21</v>
      </c>
      <c r="B110">
        <f t="shared" si="3"/>
        <v>4</v>
      </c>
      <c r="C110" s="18">
        <f ca="1">1/'gas-ff-natural'!C110</f>
        <v>0.81804420230108166</v>
      </c>
      <c r="D110" s="17">
        <f ca="1">1/'gas-ff-natural'!D110</f>
        <v>0.83901969466777615</v>
      </c>
      <c r="E110" s="17">
        <f ca="1">1/'gas-ff-natural'!E110</f>
        <v>0.86109916031692801</v>
      </c>
      <c r="F110" s="17">
        <f ca="1">1/'gas-ff-natural'!F110</f>
        <v>0.88437211059576382</v>
      </c>
      <c r="G110" s="17">
        <f ca="1">1/'gas-ff-natural'!G110</f>
        <v>0.90893800255675739</v>
      </c>
      <c r="H110" s="17">
        <f ca="1">1/'gas-ff-natural'!H110</f>
        <v>0.93490765977266488</v>
      </c>
      <c r="I110" s="18">
        <f ca="1">1/'gas-ff-natural'!I110</f>
        <v>0.96240494388362552</v>
      </c>
      <c r="L110" s="1"/>
      <c r="M110" s="1"/>
      <c r="N110" s="1"/>
      <c r="O110" s="1"/>
      <c r="P110" s="1"/>
      <c r="Q110" s="1"/>
      <c r="R110" s="1"/>
    </row>
    <row r="111" spans="1:18" x14ac:dyDescent="0.3">
      <c r="A111" t="s">
        <v>10</v>
      </c>
      <c r="B111">
        <f t="shared" si="3"/>
        <v>4</v>
      </c>
      <c r="C111" s="18">
        <f ca="1">1/'gas-ff-natural'!C111</f>
        <v>0.82473132904259039</v>
      </c>
      <c r="D111" s="17">
        <f ca="1">1/'gas-ff-natural'!D111</f>
        <v>0.84587828619752858</v>
      </c>
      <c r="E111" s="17">
        <f ca="1">1/'gas-ff-natural'!E111</f>
        <v>0.8681382410974634</v>
      </c>
      <c r="F111" s="17">
        <f ca="1">1/'gas-ff-natural'!F111</f>
        <v>0.89160143680280046</v>
      </c>
      <c r="G111" s="17">
        <f ca="1">1/'gas-ff-natural'!G111</f>
        <v>0.91636814338065598</v>
      </c>
      <c r="H111" s="17">
        <f ca="1">1/'gas-ff-natural'!H111</f>
        <v>0.94255009033438897</v>
      </c>
      <c r="I111" s="18">
        <f ca="1">1/'gas-ff-natural'!I111</f>
        <v>0.9702721518148123</v>
      </c>
      <c r="L111" s="1"/>
      <c r="M111" s="1"/>
      <c r="N111" s="1"/>
      <c r="O111" s="1"/>
      <c r="P111" s="1"/>
      <c r="Q111" s="1"/>
      <c r="R111" s="1"/>
    </row>
    <row r="112" spans="1:18" x14ac:dyDescent="0.3">
      <c r="A112" t="s">
        <v>20</v>
      </c>
      <c r="B112">
        <f t="shared" si="3"/>
        <v>4</v>
      </c>
      <c r="C112" s="18">
        <f ca="1">1/'gas-ff-natural'!C112</f>
        <v>0.83940271523489385</v>
      </c>
      <c r="D112" s="17">
        <f ca="1">1/'gas-ff-natural'!D112</f>
        <v>0.86001574907801726</v>
      </c>
      <c r="E112" s="17">
        <f ca="1">1/'gas-ff-natural'!E112</f>
        <v>0.88166664935711148</v>
      </c>
      <c r="F112" s="17">
        <f ca="1">1/'gas-ff-natural'!F112</f>
        <v>0.90443582524990018</v>
      </c>
      <c r="G112" s="17">
        <f ca="1">1/'gas-ff-natural'!G112</f>
        <v>0.92841221244986749</v>
      </c>
      <c r="H112" s="17">
        <f ca="1">1/'gas-ff-natural'!H112</f>
        <v>0.95369443412288224</v>
      </c>
      <c r="I112" s="18">
        <f ca="1">1/'gas-ff-natural'!I112</f>
        <v>0.98039215686274506</v>
      </c>
      <c r="L112" s="1"/>
      <c r="M112" s="1"/>
      <c r="N112" s="1"/>
      <c r="O112" s="1"/>
      <c r="P112" s="1"/>
      <c r="Q112" s="1"/>
      <c r="R112" s="1"/>
    </row>
    <row r="113" spans="1:18" x14ac:dyDescent="0.3">
      <c r="A113" t="s">
        <v>26</v>
      </c>
      <c r="B113">
        <f t="shared" si="3"/>
        <v>4</v>
      </c>
      <c r="C113" s="18">
        <f ca="1">1/'gas-ff-natural'!C113</f>
        <v>0.83541108610164772</v>
      </c>
      <c r="D113" s="17">
        <f ca="1">1/'gas-ff-natural'!D113</f>
        <v>0.85652158695888769</v>
      </c>
      <c r="E113" s="17">
        <f ca="1">1/'gas-ff-natural'!E113</f>
        <v>0.87872665474760003</v>
      </c>
      <c r="F113" s="17">
        <f ca="1">1/'gas-ff-natural'!F113</f>
        <v>0.90211368411605364</v>
      </c>
      <c r="G113" s="17">
        <f ca="1">1/'gas-ff-natural'!G113</f>
        <v>0.92677962802664215</v>
      </c>
      <c r="H113" s="17">
        <f ca="1">1/'gas-ff-natural'!H113</f>
        <v>0.95283234122529759</v>
      </c>
      <c r="I113" s="18">
        <f ca="1">1/'gas-ff-natural'!I113</f>
        <v>0.98039215686274506</v>
      </c>
      <c r="L113" s="1"/>
      <c r="M113" s="1"/>
      <c r="N113" s="1"/>
      <c r="O113" s="1"/>
      <c r="P113" s="1"/>
      <c r="Q113" s="1"/>
      <c r="R113" s="1"/>
    </row>
    <row r="114" spans="1:18" x14ac:dyDescent="0.3">
      <c r="A114" t="s">
        <v>7</v>
      </c>
      <c r="B114">
        <f t="shared" si="3"/>
        <v>4</v>
      </c>
      <c r="C114" s="18">
        <f ca="1">1/'gas-ff-natural'!C114</f>
        <v>0.8311891145144078</v>
      </c>
      <c r="D114" s="17">
        <f ca="1">1/'gas-ff-natural'!D114</f>
        <v>0.85250165591221316</v>
      </c>
      <c r="E114" s="17">
        <f ca="1">1/'gas-ff-natural'!E114</f>
        <v>0.87493591001516624</v>
      </c>
      <c r="F114" s="17">
        <f ca="1">1/'gas-ff-natural'!F114</f>
        <v>0.89858282650206245</v>
      </c>
      <c r="G114" s="17">
        <f ca="1">1/'gas-ff-natural'!G114</f>
        <v>0.92354346057156422</v>
      </c>
      <c r="H114" s="17">
        <f ca="1">1/'gas-ff-natural'!H114</f>
        <v>0.94993041658789468</v>
      </c>
      <c r="I114" s="18">
        <f ca="1">1/'gas-ff-natural'!I114</f>
        <v>0.97786954648753854</v>
      </c>
      <c r="L114" s="1"/>
      <c r="M114" s="1"/>
      <c r="N114" s="1"/>
      <c r="O114" s="1"/>
      <c r="P114" s="1"/>
      <c r="Q114" s="1"/>
      <c r="R114" s="1"/>
    </row>
    <row r="115" spans="1:18" x14ac:dyDescent="0.3">
      <c r="A115" t="s">
        <v>9</v>
      </c>
      <c r="B115">
        <f t="shared" si="3"/>
        <v>4</v>
      </c>
      <c r="C115" s="18">
        <f ca="1">1/'gas-ff-natural'!C115</f>
        <v>0.84553371080589079</v>
      </c>
      <c r="D115" s="17">
        <f ca="1">1/'gas-ff-natural'!D115</f>
        <v>0.86537320128731576</v>
      </c>
      <c r="E115" s="17">
        <f ca="1">1/'gas-ff-natural'!E115</f>
        <v>0.88616608437552902</v>
      </c>
      <c r="F115" s="17">
        <f ca="1">1/'gas-ff-natural'!F115</f>
        <v>0.9079827753309252</v>
      </c>
      <c r="G115" s="17">
        <f ca="1">1/'gas-ff-natural'!G115</f>
        <v>0.93090079870551812</v>
      </c>
      <c r="H115" s="17">
        <f ca="1">1/'gas-ff-natural'!H115</f>
        <v>0.95500570878921875</v>
      </c>
      <c r="I115" s="18">
        <f ca="1">1/'gas-ff-natural'!I115</f>
        <v>0.98039215686274506</v>
      </c>
      <c r="L115" s="1"/>
      <c r="M115" s="1"/>
      <c r="N115" s="1"/>
      <c r="O115" s="1"/>
      <c r="P115" s="1"/>
      <c r="Q115" s="1"/>
      <c r="R115" s="1"/>
    </row>
    <row r="116" spans="1:18" x14ac:dyDescent="0.3">
      <c r="A116" t="s">
        <v>14</v>
      </c>
      <c r="B116">
        <f t="shared" si="3"/>
        <v>4</v>
      </c>
      <c r="C116" s="18">
        <f ca="1">1/'gas-ff-natural'!C116</f>
        <v>0.82473132904259039</v>
      </c>
      <c r="D116" s="17">
        <f ca="1">1/'gas-ff-natural'!D116</f>
        <v>0.84587828619752858</v>
      </c>
      <c r="E116" s="17">
        <f ca="1">1/'gas-ff-natural'!E116</f>
        <v>0.8681382410974634</v>
      </c>
      <c r="F116" s="17">
        <f ca="1">1/'gas-ff-natural'!F116</f>
        <v>0.89160143680280046</v>
      </c>
      <c r="G116" s="17">
        <f ca="1">1/'gas-ff-natural'!G116</f>
        <v>0.91636814338065598</v>
      </c>
      <c r="H116" s="17">
        <f ca="1">1/'gas-ff-natural'!H116</f>
        <v>0.94255009033438897</v>
      </c>
      <c r="I116" s="18">
        <f ca="1">1/'gas-ff-natural'!I116</f>
        <v>0.9702721518148123</v>
      </c>
      <c r="L116" s="1"/>
      <c r="M116" s="1"/>
      <c r="N116" s="1"/>
      <c r="O116" s="1"/>
      <c r="P116" s="1"/>
      <c r="Q116" s="1"/>
      <c r="R116" s="1"/>
    </row>
    <row r="117" spans="1:18" x14ac:dyDescent="0.3">
      <c r="A117" t="s">
        <v>4</v>
      </c>
      <c r="B117">
        <f t="shared" si="3"/>
        <v>4</v>
      </c>
      <c r="C117" s="18">
        <f ca="1">1/'gas-ff-natural'!C117</f>
        <v>0.82103535688898455</v>
      </c>
      <c r="D117" s="17">
        <f ca="1">1/'gas-ff-natural'!D117</f>
        <v>0.84208754552716358</v>
      </c>
      <c r="E117" s="17">
        <f ca="1">1/'gas-ff-natural'!E117</f>
        <v>0.864247744093668</v>
      </c>
      <c r="F117" s="17">
        <f ca="1">1/'gas-ff-natural'!F117</f>
        <v>0.88760579123133465</v>
      </c>
      <c r="G117" s="17">
        <f ca="1">1/'gas-ff-natural'!G117</f>
        <v>0.91226150765442737</v>
      </c>
      <c r="H117" s="17">
        <f ca="1">1/'gas-ff-natural'!H117</f>
        <v>0.93832612215883959</v>
      </c>
      <c r="I117" s="18">
        <f ca="1">1/'gas-ff-natural'!I117</f>
        <v>0.96592394928115843</v>
      </c>
      <c r="L117" s="1"/>
      <c r="M117" s="1"/>
      <c r="N117" s="1"/>
      <c r="O117" s="1"/>
      <c r="P117" s="1"/>
      <c r="Q117" s="1"/>
      <c r="R117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6F8F-CB76-42A1-B51C-6F46937C3C6F}">
  <sheetPr codeName="Sheet10">
    <tabColor theme="1" tint="0.499984740745262"/>
  </sheetPr>
  <dimension ref="A1:N117"/>
  <sheetViews>
    <sheetView workbookViewId="0">
      <selection activeCell="I37" sqref="I37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 t="e">
        <f ca="1">INDEX(OFFSET(_summary!$AJ$24,0,MATCH(MID(CELL("filename",$A$1),FIND("]",CELL("filename",$A$1))+1,255),_summary!$AK$24:$AX$24,0),140,1),MATCH($A2,_summary!$B$24:$B$141,0))</f>
        <v>#N/A</v>
      </c>
      <c r="D2" s="17" t="e">
        <f ca="1">C2-5*(C2-$I2)/($I$1-C$1)</f>
        <v>#N/A</v>
      </c>
      <c r="E2" s="17" t="e">
        <f t="shared" ref="E2:H2" ca="1" si="0">D2-5*(D2-$I2)/($I$1-D$1)</f>
        <v>#N/A</v>
      </c>
      <c r="F2" s="17" t="e">
        <f t="shared" ca="1" si="0"/>
        <v>#N/A</v>
      </c>
      <c r="G2" s="17" t="e">
        <f t="shared" ca="1" si="0"/>
        <v>#N/A</v>
      </c>
      <c r="H2" s="17" t="e">
        <f t="shared" ca="1" si="0"/>
        <v>#N/A</v>
      </c>
      <c r="I2" s="18" t="e">
        <f t="array" aca="1" ref="I2" ca="1">INDEX(OFFSET(_summary!$A$24,0,MATCH(MID(CELL("filename",$A$1),FIND("]",CELL("filename",$A$1))+1,255),_summary!$B$24:$P$24,0),140,1),MATCH(1,($A2=_summary!$B$24:$B$141)*($B2=_summary!$C$24:$C$141),0))</f>
        <v>#N/A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 t="e">
        <f ca="1">INDEX(OFFSET(_summary!$AJ$24,0,MATCH(MID(CELL("filename",$A$1),FIND("]",CELL("filename",$A$1))+1,255),_summary!$AK$24:$AX$24,0),140,1),MATCH($A3,_summary!$B$24:$B$141,0))</f>
        <v>#N/A</v>
      </c>
      <c r="D3" s="17" t="e">
        <f t="shared" ref="D3:H18" ca="1" si="1">C3-5*(C3-$I3)/($I$1-C$1)</f>
        <v>#N/A</v>
      </c>
      <c r="E3" s="17" t="e">
        <f t="shared" ca="1" si="1"/>
        <v>#N/A</v>
      </c>
      <c r="F3" s="17" t="e">
        <f t="shared" ca="1" si="1"/>
        <v>#N/A</v>
      </c>
      <c r="G3" s="17" t="e">
        <f t="shared" ca="1" si="1"/>
        <v>#N/A</v>
      </c>
      <c r="H3" s="17" t="e">
        <f t="shared" ca="1" si="1"/>
        <v>#N/A</v>
      </c>
      <c r="I3" s="18" t="e">
        <f t="array" aca="1" ref="I3" ca="1">INDEX(OFFSET(_summary!$A$24,0,MATCH(MID(CELL("filename",$A$1),FIND("]",CELL("filename",$A$1))+1,255),_summary!$B$24:$P$24,0),140,1),MATCH(1,($A3=_summary!$B$24:$B$141)*($B3=_summary!$C$24:$C$141),0))</f>
        <v>#N/A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 t="e">
        <f ca="1">INDEX(OFFSET(_summary!$AJ$24,0,MATCH(MID(CELL("filename",$A$1),FIND("]",CELL("filename",$A$1))+1,255),_summary!$AK$24:$AX$24,0),140,1),MATCH($A4,_summary!$B$24:$B$141,0))</f>
        <v>#N/A</v>
      </c>
      <c r="D4" s="17" t="e">
        <f t="shared" ca="1" si="1"/>
        <v>#N/A</v>
      </c>
      <c r="E4" s="17" t="e">
        <f t="shared" ca="1" si="1"/>
        <v>#N/A</v>
      </c>
      <c r="F4" s="17" t="e">
        <f t="shared" ca="1" si="1"/>
        <v>#N/A</v>
      </c>
      <c r="G4" s="17" t="e">
        <f t="shared" ca="1" si="1"/>
        <v>#N/A</v>
      </c>
      <c r="H4" s="17" t="e">
        <f t="shared" ca="1" si="1"/>
        <v>#N/A</v>
      </c>
      <c r="I4" s="18" t="e">
        <f t="array" aca="1" ref="I4" ca="1">INDEX(OFFSET(_summary!$A$24,0,MATCH(MID(CELL("filename",$A$1),FIND("]",CELL("filename",$A$1))+1,255),_summary!$B$24:$P$24,0),140,1),MATCH(1,($A4=_summary!$B$24:$B$141)*($B4=_summary!$C$24:$C$141),0))</f>
        <v>#N/A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 t="e">
        <f ca="1">INDEX(OFFSET(_summary!$AJ$24,0,MATCH(MID(CELL("filename",$A$1),FIND("]",CELL("filename",$A$1))+1,255),_summary!$AK$24:$AX$24,0),140,1),MATCH($A5,_summary!$B$24:$B$141,0))</f>
        <v>#N/A</v>
      </c>
      <c r="D5" s="17" t="e">
        <f t="shared" ca="1" si="1"/>
        <v>#N/A</v>
      </c>
      <c r="E5" s="17" t="e">
        <f t="shared" ca="1" si="1"/>
        <v>#N/A</v>
      </c>
      <c r="F5" s="17" t="e">
        <f t="shared" ca="1" si="1"/>
        <v>#N/A</v>
      </c>
      <c r="G5" s="17" t="e">
        <f t="shared" ca="1" si="1"/>
        <v>#N/A</v>
      </c>
      <c r="H5" s="17" t="e">
        <f t="shared" ca="1" si="1"/>
        <v>#N/A</v>
      </c>
      <c r="I5" s="18" t="e">
        <f t="array" aca="1" ref="I5" ca="1">INDEX(OFFSET(_summary!$A$24,0,MATCH(MID(CELL("filename",$A$1),FIND("]",CELL("filename",$A$1))+1,255),_summary!$B$24:$P$24,0),140,1),MATCH(1,($A5=_summary!$B$24:$B$141)*($B5=_summary!$C$24:$C$141),0))</f>
        <v>#N/A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 t="e">
        <f ca="1">INDEX(OFFSET(_summary!$AJ$24,0,MATCH(MID(CELL("filename",$A$1),FIND("]",CELL("filename",$A$1))+1,255),_summary!$AK$24:$AX$24,0),140,1),MATCH($A6,_summary!$B$24:$B$141,0))</f>
        <v>#N/A</v>
      </c>
      <c r="D6" s="17" t="e">
        <f t="shared" ca="1" si="1"/>
        <v>#N/A</v>
      </c>
      <c r="E6" s="17" t="e">
        <f t="shared" ca="1" si="1"/>
        <v>#N/A</v>
      </c>
      <c r="F6" s="17" t="e">
        <f t="shared" ca="1" si="1"/>
        <v>#N/A</v>
      </c>
      <c r="G6" s="17" t="e">
        <f t="shared" ca="1" si="1"/>
        <v>#N/A</v>
      </c>
      <c r="H6" s="17" t="e">
        <f t="shared" ca="1" si="1"/>
        <v>#N/A</v>
      </c>
      <c r="I6" s="18" t="e">
        <f t="array" aca="1" ref="I6" ca="1">INDEX(OFFSET(_summary!$A$24,0,MATCH(MID(CELL("filename",$A$1),FIND("]",CELL("filename",$A$1))+1,255),_summary!$B$24:$P$24,0),140,1),MATCH(1,($A6=_summary!$B$24:$B$141)*($B6=_summary!$C$24:$C$141),0))</f>
        <v>#N/A</v>
      </c>
    </row>
    <row r="7" spans="1:14" x14ac:dyDescent="0.3">
      <c r="A7" t="s">
        <v>13</v>
      </c>
      <c r="B7">
        <v>1</v>
      </c>
      <c r="C7" s="18" t="e">
        <f ca="1">INDEX(OFFSET(_summary!$AJ$24,0,MATCH(MID(CELL("filename",$A$1),FIND("]",CELL("filename",$A$1))+1,255),_summary!$AK$24:$AX$24,0),140,1),MATCH($A7,_summary!$B$24:$B$141,0))</f>
        <v>#N/A</v>
      </c>
      <c r="D7" s="17" t="e">
        <f t="shared" ca="1" si="1"/>
        <v>#N/A</v>
      </c>
      <c r="E7" s="17" t="e">
        <f t="shared" ca="1" si="1"/>
        <v>#N/A</v>
      </c>
      <c r="F7" s="17" t="e">
        <f t="shared" ca="1" si="1"/>
        <v>#N/A</v>
      </c>
      <c r="G7" s="17" t="e">
        <f t="shared" ca="1" si="1"/>
        <v>#N/A</v>
      </c>
      <c r="H7" s="17" t="e">
        <f t="shared" ca="1" si="1"/>
        <v>#N/A</v>
      </c>
      <c r="I7" s="18" t="e">
        <f t="array" aca="1" ref="I7" ca="1">INDEX(OFFSET(_summary!$A$24,0,MATCH(MID(CELL("filename",$A$1),FIND("]",CELL("filename",$A$1))+1,255),_summary!$B$24:$P$24,0),140,1),MATCH(1,($A7=_summary!$B$24:$B$141)*($B7=_summary!$C$24:$C$141),0))</f>
        <v>#N/A</v>
      </c>
    </row>
    <row r="8" spans="1:14" x14ac:dyDescent="0.3">
      <c r="A8" t="s">
        <v>17</v>
      </c>
      <c r="B8">
        <v>1</v>
      </c>
      <c r="C8" s="18" t="e">
        <f ca="1">INDEX(OFFSET(_summary!$AJ$24,0,MATCH(MID(CELL("filename",$A$1),FIND("]",CELL("filename",$A$1))+1,255),_summary!$AK$24:$AX$24,0),140,1),MATCH($A8,_summary!$B$24:$B$141,0))</f>
        <v>#N/A</v>
      </c>
      <c r="D8" s="17" t="e">
        <f t="shared" ca="1" si="1"/>
        <v>#N/A</v>
      </c>
      <c r="E8" s="17" t="e">
        <f t="shared" ca="1" si="1"/>
        <v>#N/A</v>
      </c>
      <c r="F8" s="17" t="e">
        <f t="shared" ca="1" si="1"/>
        <v>#N/A</v>
      </c>
      <c r="G8" s="17" t="e">
        <f t="shared" ca="1" si="1"/>
        <v>#N/A</v>
      </c>
      <c r="H8" s="17" t="e">
        <f t="shared" ca="1" si="1"/>
        <v>#N/A</v>
      </c>
      <c r="I8" s="18" t="e">
        <f t="array" aca="1" ref="I8" ca="1">INDEX(OFFSET(_summary!$A$24,0,MATCH(MID(CELL("filename",$A$1),FIND("]",CELL("filename",$A$1))+1,255),_summary!$B$24:$P$24,0),140,1),MATCH(1,($A8=_summary!$B$24:$B$141)*($B8=_summary!$C$24:$C$141),0))</f>
        <v>#N/A</v>
      </c>
    </row>
    <row r="9" spans="1:14" x14ac:dyDescent="0.3">
      <c r="A9" t="s">
        <v>25</v>
      </c>
      <c r="B9">
        <v>1</v>
      </c>
      <c r="C9" s="18" t="e">
        <f ca="1">INDEX(OFFSET(_summary!$AJ$24,0,MATCH(MID(CELL("filename",$A$1),FIND("]",CELL("filename",$A$1))+1,255),_summary!$AK$24:$AX$24,0),140,1),MATCH($A9,_summary!$B$24:$B$141,0))</f>
        <v>#N/A</v>
      </c>
      <c r="D9" s="17" t="e">
        <f t="shared" ca="1" si="1"/>
        <v>#N/A</v>
      </c>
      <c r="E9" s="17" t="e">
        <f t="shared" ca="1" si="1"/>
        <v>#N/A</v>
      </c>
      <c r="F9" s="17" t="e">
        <f t="shared" ca="1" si="1"/>
        <v>#N/A</v>
      </c>
      <c r="G9" s="17" t="e">
        <f t="shared" ca="1" si="1"/>
        <v>#N/A</v>
      </c>
      <c r="H9" s="17" t="e">
        <f t="shared" ca="1" si="1"/>
        <v>#N/A</v>
      </c>
      <c r="I9" s="18" t="e">
        <f t="array" aca="1" ref="I9" ca="1">INDEX(OFFSET(_summary!$A$24,0,MATCH(MID(CELL("filename",$A$1),FIND("]",CELL("filename",$A$1))+1,255),_summary!$B$24:$P$24,0),140,1),MATCH(1,($A9=_summary!$B$24:$B$141)*($B9=_summary!$C$24:$C$141),0))</f>
        <v>#N/A</v>
      </c>
    </row>
    <row r="10" spans="1:14" x14ac:dyDescent="0.3">
      <c r="A10" t="s">
        <v>11</v>
      </c>
      <c r="B10">
        <v>1</v>
      </c>
      <c r="C10" s="18" t="e">
        <f ca="1">INDEX(OFFSET(_summary!$AJ$24,0,MATCH(MID(CELL("filename",$A$1),FIND("]",CELL("filename",$A$1))+1,255),_summary!$AK$24:$AX$24,0),140,1),MATCH($A10,_summary!$B$24:$B$141,0))</f>
        <v>#N/A</v>
      </c>
      <c r="D10" s="17" t="e">
        <f t="shared" ca="1" si="1"/>
        <v>#N/A</v>
      </c>
      <c r="E10" s="17" t="e">
        <f t="shared" ca="1" si="1"/>
        <v>#N/A</v>
      </c>
      <c r="F10" s="17" t="e">
        <f t="shared" ca="1" si="1"/>
        <v>#N/A</v>
      </c>
      <c r="G10" s="17" t="e">
        <f t="shared" ca="1" si="1"/>
        <v>#N/A</v>
      </c>
      <c r="H10" s="17" t="e">
        <f t="shared" ca="1" si="1"/>
        <v>#N/A</v>
      </c>
      <c r="I10" s="18" t="e">
        <f t="array" aca="1" ref="I10" ca="1">INDEX(OFFSET(_summary!$A$24,0,MATCH(MID(CELL("filename",$A$1),FIND("]",CELL("filename",$A$1))+1,255),_summary!$B$24:$P$24,0),140,1),MATCH(1,($A10=_summary!$B$24:$B$141)*($B10=_summary!$C$24:$C$141),0))</f>
        <v>#N/A</v>
      </c>
    </row>
    <row r="11" spans="1:14" x14ac:dyDescent="0.3">
      <c r="A11" t="s">
        <v>3</v>
      </c>
      <c r="B11">
        <v>1</v>
      </c>
      <c r="C11" s="18" t="e">
        <f ca="1">INDEX(OFFSET(_summary!$AJ$24,0,MATCH(MID(CELL("filename",$A$1),FIND("]",CELL("filename",$A$1))+1,255),_summary!$AK$24:$AX$24,0),140,1),MATCH($A11,_summary!$B$24:$B$141,0))</f>
        <v>#N/A</v>
      </c>
      <c r="D11" s="17" t="e">
        <f t="shared" ca="1" si="1"/>
        <v>#N/A</v>
      </c>
      <c r="E11" s="17" t="e">
        <f t="shared" ca="1" si="1"/>
        <v>#N/A</v>
      </c>
      <c r="F11" s="17" t="e">
        <f t="shared" ca="1" si="1"/>
        <v>#N/A</v>
      </c>
      <c r="G11" s="17" t="e">
        <f t="shared" ca="1" si="1"/>
        <v>#N/A</v>
      </c>
      <c r="H11" s="17" t="e">
        <f t="shared" ca="1" si="1"/>
        <v>#N/A</v>
      </c>
      <c r="I11" s="18" t="e">
        <f t="array" aca="1" ref="I11" ca="1">INDEX(OFFSET(_summary!$A$24,0,MATCH(MID(CELL("filename",$A$1),FIND("]",CELL("filename",$A$1))+1,255),_summary!$B$24:$P$24,0),140,1),MATCH(1,($A11=_summary!$B$24:$B$141)*($B11=_summary!$C$24:$C$141),0))</f>
        <v>#N/A</v>
      </c>
    </row>
    <row r="12" spans="1:14" x14ac:dyDescent="0.3">
      <c r="A12" t="s">
        <v>2</v>
      </c>
      <c r="B12">
        <v>1</v>
      </c>
      <c r="C12" s="18" t="e">
        <f ca="1">INDEX(OFFSET(_summary!$AJ$24,0,MATCH(MID(CELL("filename",$A$1),FIND("]",CELL("filename",$A$1))+1,255),_summary!$AK$24:$AX$24,0),140,1),MATCH($A12,_summary!$B$24:$B$141,0))</f>
        <v>#N/A</v>
      </c>
      <c r="D12" s="17" t="e">
        <f t="shared" ca="1" si="1"/>
        <v>#N/A</v>
      </c>
      <c r="E12" s="17" t="e">
        <f t="shared" ca="1" si="1"/>
        <v>#N/A</v>
      </c>
      <c r="F12" s="17" t="e">
        <f t="shared" ca="1" si="1"/>
        <v>#N/A</v>
      </c>
      <c r="G12" s="17" t="e">
        <f t="shared" ca="1" si="1"/>
        <v>#N/A</v>
      </c>
      <c r="H12" s="17" t="e">
        <f t="shared" ca="1" si="1"/>
        <v>#N/A</v>
      </c>
      <c r="I12" s="18" t="e">
        <f t="array" aca="1" ref="I12" ca="1">INDEX(OFFSET(_summary!$A$24,0,MATCH(MID(CELL("filename",$A$1),FIND("]",CELL("filename",$A$1))+1,255),_summary!$B$24:$P$24,0),140,1),MATCH(1,($A12=_summary!$B$24:$B$141)*($B12=_summary!$C$24:$C$141),0))</f>
        <v>#N/A</v>
      </c>
    </row>
    <row r="13" spans="1:14" x14ac:dyDescent="0.3">
      <c r="A13" t="s">
        <v>16</v>
      </c>
      <c r="B13">
        <v>1</v>
      </c>
      <c r="C13" s="18" t="e">
        <f ca="1">INDEX(OFFSET(_summary!$AJ$24,0,MATCH(MID(CELL("filename",$A$1),FIND("]",CELL("filename",$A$1))+1,255),_summary!$AK$24:$AX$24,0),140,1),MATCH($A13,_summary!$B$24:$B$141,0))</f>
        <v>#N/A</v>
      </c>
      <c r="D13" s="17" t="e">
        <f t="shared" ca="1" si="1"/>
        <v>#N/A</v>
      </c>
      <c r="E13" s="17" t="e">
        <f t="shared" ca="1" si="1"/>
        <v>#N/A</v>
      </c>
      <c r="F13" s="17" t="e">
        <f t="shared" ca="1" si="1"/>
        <v>#N/A</v>
      </c>
      <c r="G13" s="17" t="e">
        <f t="shared" ca="1" si="1"/>
        <v>#N/A</v>
      </c>
      <c r="H13" s="17" t="e">
        <f t="shared" ca="1" si="1"/>
        <v>#N/A</v>
      </c>
      <c r="I13" s="18" t="e">
        <f t="array" aca="1" ref="I13" ca="1">INDEX(OFFSET(_summary!$A$24,0,MATCH(MID(CELL("filename",$A$1),FIND("]",CELL("filename",$A$1))+1,255),_summary!$B$24:$P$24,0),140,1),MATCH(1,($A13=_summary!$B$24:$B$141)*($B13=_summary!$C$24:$C$141),0))</f>
        <v>#N/A</v>
      </c>
    </row>
    <row r="14" spans="1:14" x14ac:dyDescent="0.3">
      <c r="A14" t="s">
        <v>15</v>
      </c>
      <c r="B14">
        <v>1</v>
      </c>
      <c r="C14" s="18" t="e">
        <f ca="1">INDEX(OFFSET(_summary!$AJ$24,0,MATCH(MID(CELL("filename",$A$1),FIND("]",CELL("filename",$A$1))+1,255),_summary!$AK$24:$AX$24,0),140,1),MATCH($A14,_summary!$B$24:$B$141,0))</f>
        <v>#N/A</v>
      </c>
      <c r="D14" s="17" t="e">
        <f t="shared" ca="1" si="1"/>
        <v>#N/A</v>
      </c>
      <c r="E14" s="17" t="e">
        <f t="shared" ca="1" si="1"/>
        <v>#N/A</v>
      </c>
      <c r="F14" s="17" t="e">
        <f t="shared" ca="1" si="1"/>
        <v>#N/A</v>
      </c>
      <c r="G14" s="17" t="e">
        <f t="shared" ca="1" si="1"/>
        <v>#N/A</v>
      </c>
      <c r="H14" s="17" t="e">
        <f t="shared" ca="1" si="1"/>
        <v>#N/A</v>
      </c>
      <c r="I14" s="18" t="e">
        <f t="array" aca="1" ref="I14" ca="1">INDEX(OFFSET(_summary!$A$24,0,MATCH(MID(CELL("filename",$A$1),FIND("]",CELL("filename",$A$1))+1,255),_summary!$B$24:$P$24,0),140,1),MATCH(1,($A14=_summary!$B$24:$B$141)*($B14=_summary!$C$24:$C$141),0))</f>
        <v>#N/A</v>
      </c>
    </row>
    <row r="15" spans="1:14" x14ac:dyDescent="0.3">
      <c r="A15" t="s">
        <v>18</v>
      </c>
      <c r="B15">
        <v>1</v>
      </c>
      <c r="C15" s="18" t="e">
        <f ca="1">INDEX(OFFSET(_summary!$AJ$24,0,MATCH(MID(CELL("filename",$A$1),FIND("]",CELL("filename",$A$1))+1,255),_summary!$AK$24:$AX$24,0),140,1),MATCH($A15,_summary!$B$24:$B$141,0))</f>
        <v>#N/A</v>
      </c>
      <c r="D15" s="17" t="e">
        <f t="shared" ca="1" si="1"/>
        <v>#N/A</v>
      </c>
      <c r="E15" s="17" t="e">
        <f t="shared" ca="1" si="1"/>
        <v>#N/A</v>
      </c>
      <c r="F15" s="17" t="e">
        <f t="shared" ca="1" si="1"/>
        <v>#N/A</v>
      </c>
      <c r="G15" s="17" t="e">
        <f t="shared" ca="1" si="1"/>
        <v>#N/A</v>
      </c>
      <c r="H15" s="17" t="e">
        <f t="shared" ca="1" si="1"/>
        <v>#N/A</v>
      </c>
      <c r="I15" s="18" t="e">
        <f t="array" aca="1" ref="I15" ca="1">INDEX(OFFSET(_summary!$A$24,0,MATCH(MID(CELL("filename",$A$1),FIND("]",CELL("filename",$A$1))+1,255),_summary!$B$24:$P$24,0),140,1),MATCH(1,($A15=_summary!$B$24:$B$141)*($B15=_summary!$C$24:$C$141),0))</f>
        <v>#N/A</v>
      </c>
    </row>
    <row r="16" spans="1:14" x14ac:dyDescent="0.3">
      <c r="A16" t="s">
        <v>5</v>
      </c>
      <c r="B16">
        <v>1</v>
      </c>
      <c r="C16" s="18" t="e">
        <f ca="1">INDEX(OFFSET(_summary!$AJ$24,0,MATCH(MID(CELL("filename",$A$1),FIND("]",CELL("filename",$A$1))+1,255),_summary!$AK$24:$AX$24,0),140,1),MATCH($A16,_summary!$B$24:$B$141,0))</f>
        <v>#N/A</v>
      </c>
      <c r="D16" s="17" t="e">
        <f t="shared" ca="1" si="1"/>
        <v>#N/A</v>
      </c>
      <c r="E16" s="17" t="e">
        <f t="shared" ca="1" si="1"/>
        <v>#N/A</v>
      </c>
      <c r="F16" s="17" t="e">
        <f t="shared" ca="1" si="1"/>
        <v>#N/A</v>
      </c>
      <c r="G16" s="17" t="e">
        <f t="shared" ca="1" si="1"/>
        <v>#N/A</v>
      </c>
      <c r="H16" s="17" t="e">
        <f t="shared" ca="1" si="1"/>
        <v>#N/A</v>
      </c>
      <c r="I16" s="18" t="e">
        <f t="array" aca="1" ref="I16" ca="1">INDEX(OFFSET(_summary!$A$24,0,MATCH(MID(CELL("filename",$A$1),FIND("]",CELL("filename",$A$1))+1,255),_summary!$B$24:$P$24,0),140,1),MATCH(1,($A16=_summary!$B$24:$B$141)*($B16=_summary!$C$24:$C$141),0))</f>
        <v>#N/A</v>
      </c>
    </row>
    <row r="17" spans="1:9" x14ac:dyDescent="0.3">
      <c r="A17" t="s">
        <v>23</v>
      </c>
      <c r="B17">
        <v>1</v>
      </c>
      <c r="C17" s="18" t="e">
        <f ca="1">INDEX(OFFSET(_summary!$AJ$24,0,MATCH(MID(CELL("filename",$A$1),FIND("]",CELL("filename",$A$1))+1,255),_summary!$AK$24:$AX$24,0),140,1),MATCH($A17,_summary!$B$24:$B$141,0))</f>
        <v>#N/A</v>
      </c>
      <c r="D17" s="17" t="e">
        <f t="shared" ca="1" si="1"/>
        <v>#N/A</v>
      </c>
      <c r="E17" s="17" t="e">
        <f t="shared" ca="1" si="1"/>
        <v>#N/A</v>
      </c>
      <c r="F17" s="17" t="e">
        <f t="shared" ca="1" si="1"/>
        <v>#N/A</v>
      </c>
      <c r="G17" s="17" t="e">
        <f t="shared" ca="1" si="1"/>
        <v>#N/A</v>
      </c>
      <c r="H17" s="17" t="e">
        <f t="shared" ca="1" si="1"/>
        <v>#N/A</v>
      </c>
      <c r="I17" s="18" t="e">
        <f t="array" aca="1" ref="I17" ca="1">INDEX(OFFSET(_summary!$A$24,0,MATCH(MID(CELL("filename",$A$1),FIND("]",CELL("filename",$A$1))+1,255),_summary!$B$24:$P$24,0),140,1),MATCH(1,($A17=_summary!$B$24:$B$141)*($B17=_summary!$C$24:$C$141),0))</f>
        <v>#N/A</v>
      </c>
    </row>
    <row r="18" spans="1:9" x14ac:dyDescent="0.3">
      <c r="A18" t="s">
        <v>24</v>
      </c>
      <c r="B18">
        <v>1</v>
      </c>
      <c r="C18" s="18" t="e">
        <f ca="1">INDEX(OFFSET(_summary!$AJ$24,0,MATCH(MID(CELL("filename",$A$1),FIND("]",CELL("filename",$A$1))+1,255),_summary!$AK$24:$AX$24,0),140,1),MATCH($A18,_summary!$B$24:$B$141,0))</f>
        <v>#N/A</v>
      </c>
      <c r="D18" s="17" t="e">
        <f t="shared" ca="1" si="1"/>
        <v>#N/A</v>
      </c>
      <c r="E18" s="17" t="e">
        <f t="shared" ca="1" si="1"/>
        <v>#N/A</v>
      </c>
      <c r="F18" s="17" t="e">
        <f t="shared" ca="1" si="1"/>
        <v>#N/A</v>
      </c>
      <c r="G18" s="17" t="e">
        <f t="shared" ca="1" si="1"/>
        <v>#N/A</v>
      </c>
      <c r="H18" s="17" t="e">
        <f t="shared" ca="1" si="1"/>
        <v>#N/A</v>
      </c>
      <c r="I18" s="18" t="e">
        <f t="array" aca="1" ref="I18" ca="1">INDEX(OFFSET(_summary!$A$24,0,MATCH(MID(CELL("filename",$A$1),FIND("]",CELL("filename",$A$1))+1,255),_summary!$B$24:$P$24,0),140,1),MATCH(1,($A18=_summary!$B$24:$B$141)*($B18=_summary!$C$24:$C$141),0))</f>
        <v>#N/A</v>
      </c>
    </row>
    <row r="19" spans="1:9" x14ac:dyDescent="0.3">
      <c r="A19" t="s">
        <v>27</v>
      </c>
      <c r="B19">
        <v>1</v>
      </c>
      <c r="C19" s="18" t="e">
        <f ca="1">INDEX(OFFSET(_summary!$AJ$24,0,MATCH(MID(CELL("filename",$A$1),FIND("]",CELL("filename",$A$1))+1,255),_summary!$AK$24:$AX$24,0),140,1),MATCH($A19,_summary!$B$24:$B$141,0))</f>
        <v>#N/A</v>
      </c>
      <c r="D19" s="17" t="e">
        <f t="shared" ref="D19:H34" ca="1" si="2">C19-5*(C19-$I19)/($I$1-C$1)</f>
        <v>#N/A</v>
      </c>
      <c r="E19" s="17" t="e">
        <f t="shared" ca="1" si="2"/>
        <v>#N/A</v>
      </c>
      <c r="F19" s="17" t="e">
        <f t="shared" ca="1" si="2"/>
        <v>#N/A</v>
      </c>
      <c r="G19" s="17" t="e">
        <f t="shared" ca="1" si="2"/>
        <v>#N/A</v>
      </c>
      <c r="H19" s="17" t="e">
        <f t="shared" ca="1" si="2"/>
        <v>#N/A</v>
      </c>
      <c r="I19" s="18" t="e">
        <f t="array" aca="1" ref="I19" ca="1">INDEX(OFFSET(_summary!$A$24,0,MATCH(MID(CELL("filename",$A$1),FIND("]",CELL("filename",$A$1))+1,255),_summary!$B$24:$P$24,0),140,1),MATCH(1,($A19=_summary!$B$24:$B$141)*($B19=_summary!$C$24:$C$141),0))</f>
        <v>#N/A</v>
      </c>
    </row>
    <row r="20" spans="1:9" x14ac:dyDescent="0.3">
      <c r="A20" t="s">
        <v>29</v>
      </c>
      <c r="B20">
        <v>1</v>
      </c>
      <c r="C20" s="18" t="e">
        <f ca="1">INDEX(OFFSET(_summary!$AJ$24,0,MATCH(MID(CELL("filename",$A$1),FIND("]",CELL("filename",$A$1))+1,255),_summary!$AK$24:$AX$24,0),140,1),MATCH($A20,_summary!$B$24:$B$141,0))</f>
        <v>#N/A</v>
      </c>
      <c r="D20" s="17" t="e">
        <f t="shared" ca="1" si="2"/>
        <v>#N/A</v>
      </c>
      <c r="E20" s="17" t="e">
        <f t="shared" ca="1" si="2"/>
        <v>#N/A</v>
      </c>
      <c r="F20" s="17" t="e">
        <f t="shared" ca="1" si="2"/>
        <v>#N/A</v>
      </c>
      <c r="G20" s="17" t="e">
        <f t="shared" ca="1" si="2"/>
        <v>#N/A</v>
      </c>
      <c r="H20" s="17" t="e">
        <f t="shared" ca="1" si="2"/>
        <v>#N/A</v>
      </c>
      <c r="I20" s="18" t="e">
        <f t="array" aca="1" ref="I20" ca="1">INDEX(OFFSET(_summary!$A$24,0,MATCH(MID(CELL("filename",$A$1),FIND("]",CELL("filename",$A$1))+1,255),_summary!$B$24:$P$24,0),140,1),MATCH(1,($A20=_summary!$B$24:$B$141)*($B20=_summary!$C$24:$C$141),0))</f>
        <v>#N/A</v>
      </c>
    </row>
    <row r="21" spans="1:9" x14ac:dyDescent="0.3">
      <c r="A21" t="s">
        <v>8</v>
      </c>
      <c r="B21">
        <v>1</v>
      </c>
      <c r="C21" s="18" t="e">
        <f ca="1">INDEX(OFFSET(_summary!$AJ$24,0,MATCH(MID(CELL("filename",$A$1),FIND("]",CELL("filename",$A$1))+1,255),_summary!$AK$24:$AX$24,0),140,1),MATCH($A21,_summary!$B$24:$B$141,0))</f>
        <v>#N/A</v>
      </c>
      <c r="D21" s="17" t="e">
        <f t="shared" ca="1" si="2"/>
        <v>#N/A</v>
      </c>
      <c r="E21" s="17" t="e">
        <f t="shared" ca="1" si="2"/>
        <v>#N/A</v>
      </c>
      <c r="F21" s="17" t="e">
        <f t="shared" ca="1" si="2"/>
        <v>#N/A</v>
      </c>
      <c r="G21" s="17" t="e">
        <f t="shared" ca="1" si="2"/>
        <v>#N/A</v>
      </c>
      <c r="H21" s="17" t="e">
        <f t="shared" ca="1" si="2"/>
        <v>#N/A</v>
      </c>
      <c r="I21" s="18" t="e">
        <f t="array" aca="1" ref="I21" ca="1">INDEX(OFFSET(_summary!$A$24,0,MATCH(MID(CELL("filename",$A$1),FIND("]",CELL("filename",$A$1))+1,255),_summary!$B$24:$P$24,0),140,1),MATCH(1,($A21=_summary!$B$24:$B$141)*($B21=_summary!$C$24:$C$141),0))</f>
        <v>#N/A</v>
      </c>
    </row>
    <row r="22" spans="1:9" x14ac:dyDescent="0.3">
      <c r="A22" t="s">
        <v>6</v>
      </c>
      <c r="B22">
        <v>1</v>
      </c>
      <c r="C22" s="18" t="e">
        <f ca="1">INDEX(OFFSET(_summary!$AJ$24,0,MATCH(MID(CELL("filename",$A$1),FIND("]",CELL("filename",$A$1))+1,255),_summary!$AK$24:$AX$24,0),140,1),MATCH($A22,_summary!$B$24:$B$141,0))</f>
        <v>#N/A</v>
      </c>
      <c r="D22" s="17" t="e">
        <f t="shared" ca="1" si="2"/>
        <v>#N/A</v>
      </c>
      <c r="E22" s="17" t="e">
        <f t="shared" ca="1" si="2"/>
        <v>#N/A</v>
      </c>
      <c r="F22" s="17" t="e">
        <f t="shared" ca="1" si="2"/>
        <v>#N/A</v>
      </c>
      <c r="G22" s="17" t="e">
        <f t="shared" ca="1" si="2"/>
        <v>#N/A</v>
      </c>
      <c r="H22" s="17" t="e">
        <f t="shared" ca="1" si="2"/>
        <v>#N/A</v>
      </c>
      <c r="I22" s="18" t="e">
        <f t="array" aca="1" ref="I22" ca="1">INDEX(OFFSET(_summary!$A$24,0,MATCH(MID(CELL("filename",$A$1),FIND("]",CELL("filename",$A$1))+1,255),_summary!$B$24:$P$24,0),140,1),MATCH(1,($A22=_summary!$B$24:$B$141)*($B22=_summary!$C$24:$C$141),0))</f>
        <v>#N/A</v>
      </c>
    </row>
    <row r="23" spans="1:9" x14ac:dyDescent="0.3">
      <c r="A23" t="s">
        <v>21</v>
      </c>
      <c r="B23">
        <v>1</v>
      </c>
      <c r="C23" s="18" t="e">
        <f ca="1">INDEX(OFFSET(_summary!$AJ$24,0,MATCH(MID(CELL("filename",$A$1),FIND("]",CELL("filename",$A$1))+1,255),_summary!$AK$24:$AX$24,0),140,1),MATCH($A23,_summary!$B$24:$B$141,0))</f>
        <v>#N/A</v>
      </c>
      <c r="D23" s="17" t="e">
        <f t="shared" ca="1" si="2"/>
        <v>#N/A</v>
      </c>
      <c r="E23" s="17" t="e">
        <f t="shared" ca="1" si="2"/>
        <v>#N/A</v>
      </c>
      <c r="F23" s="17" t="e">
        <f t="shared" ca="1" si="2"/>
        <v>#N/A</v>
      </c>
      <c r="G23" s="17" t="e">
        <f t="shared" ca="1" si="2"/>
        <v>#N/A</v>
      </c>
      <c r="H23" s="17" t="e">
        <f t="shared" ca="1" si="2"/>
        <v>#N/A</v>
      </c>
      <c r="I23" s="18" t="e">
        <f t="array" aca="1" ref="I23" ca="1">INDEX(OFFSET(_summary!$A$24,0,MATCH(MID(CELL("filename",$A$1),FIND("]",CELL("filename",$A$1))+1,255),_summary!$B$24:$P$24,0),140,1),MATCH(1,($A23=_summary!$B$24:$B$141)*($B23=_summary!$C$24:$C$141),0))</f>
        <v>#N/A</v>
      </c>
    </row>
    <row r="24" spans="1:9" x14ac:dyDescent="0.3">
      <c r="A24" t="s">
        <v>10</v>
      </c>
      <c r="B24">
        <v>1</v>
      </c>
      <c r="C24" s="18" t="e">
        <f ca="1">INDEX(OFFSET(_summary!$AJ$24,0,MATCH(MID(CELL("filename",$A$1),FIND("]",CELL("filename",$A$1))+1,255),_summary!$AK$24:$AX$24,0),140,1),MATCH($A24,_summary!$B$24:$B$141,0))</f>
        <v>#N/A</v>
      </c>
      <c r="D24" s="17" t="e">
        <f t="shared" ca="1" si="2"/>
        <v>#N/A</v>
      </c>
      <c r="E24" s="17" t="e">
        <f t="shared" ca="1" si="2"/>
        <v>#N/A</v>
      </c>
      <c r="F24" s="17" t="e">
        <f t="shared" ca="1" si="2"/>
        <v>#N/A</v>
      </c>
      <c r="G24" s="17" t="e">
        <f t="shared" ca="1" si="2"/>
        <v>#N/A</v>
      </c>
      <c r="H24" s="17" t="e">
        <f t="shared" ca="1" si="2"/>
        <v>#N/A</v>
      </c>
      <c r="I24" s="18" t="e">
        <f t="array" aca="1" ref="I24" ca="1">INDEX(OFFSET(_summary!$A$24,0,MATCH(MID(CELL("filename",$A$1),FIND("]",CELL("filename",$A$1))+1,255),_summary!$B$24:$P$24,0),140,1),MATCH(1,($A24=_summary!$B$24:$B$141)*($B24=_summary!$C$24:$C$141),0))</f>
        <v>#N/A</v>
      </c>
    </row>
    <row r="25" spans="1:9" x14ac:dyDescent="0.3">
      <c r="A25" t="s">
        <v>20</v>
      </c>
      <c r="B25">
        <v>1</v>
      </c>
      <c r="C25" s="18" t="e">
        <f ca="1">INDEX(OFFSET(_summary!$AJ$24,0,MATCH(MID(CELL("filename",$A$1),FIND("]",CELL("filename",$A$1))+1,255),_summary!$AK$24:$AX$24,0),140,1),MATCH($A25,_summary!$B$24:$B$141,0))</f>
        <v>#N/A</v>
      </c>
      <c r="D25" s="17" t="e">
        <f t="shared" ca="1" si="2"/>
        <v>#N/A</v>
      </c>
      <c r="E25" s="17" t="e">
        <f t="shared" ca="1" si="2"/>
        <v>#N/A</v>
      </c>
      <c r="F25" s="17" t="e">
        <f t="shared" ca="1" si="2"/>
        <v>#N/A</v>
      </c>
      <c r="G25" s="17" t="e">
        <f t="shared" ca="1" si="2"/>
        <v>#N/A</v>
      </c>
      <c r="H25" s="17" t="e">
        <f t="shared" ca="1" si="2"/>
        <v>#N/A</v>
      </c>
      <c r="I25" s="18" t="e">
        <f t="array" aca="1" ref="I25" ca="1">INDEX(OFFSET(_summary!$A$24,0,MATCH(MID(CELL("filename",$A$1),FIND("]",CELL("filename",$A$1))+1,255),_summary!$B$24:$P$24,0),140,1),MATCH(1,($A25=_summary!$B$24:$B$141)*($B25=_summary!$C$24:$C$141),0))</f>
        <v>#N/A</v>
      </c>
    </row>
    <row r="26" spans="1:9" x14ac:dyDescent="0.3">
      <c r="A26" t="s">
        <v>26</v>
      </c>
      <c r="B26">
        <v>1</v>
      </c>
      <c r="C26" s="18" t="e">
        <f ca="1">INDEX(OFFSET(_summary!$AJ$24,0,MATCH(MID(CELL("filename",$A$1),FIND("]",CELL("filename",$A$1))+1,255),_summary!$AK$24:$AX$24,0),140,1),MATCH($A26,_summary!$B$24:$B$141,0))</f>
        <v>#N/A</v>
      </c>
      <c r="D26" s="17" t="e">
        <f t="shared" ca="1" si="2"/>
        <v>#N/A</v>
      </c>
      <c r="E26" s="17" t="e">
        <f t="shared" ca="1" si="2"/>
        <v>#N/A</v>
      </c>
      <c r="F26" s="17" t="e">
        <f t="shared" ca="1" si="2"/>
        <v>#N/A</v>
      </c>
      <c r="G26" s="17" t="e">
        <f t="shared" ca="1" si="2"/>
        <v>#N/A</v>
      </c>
      <c r="H26" s="17" t="e">
        <f t="shared" ca="1" si="2"/>
        <v>#N/A</v>
      </c>
      <c r="I26" s="18" t="e">
        <f t="array" aca="1" ref="I26" ca="1">INDEX(OFFSET(_summary!$A$24,0,MATCH(MID(CELL("filename",$A$1),FIND("]",CELL("filename",$A$1))+1,255),_summary!$B$24:$P$24,0),140,1),MATCH(1,($A26=_summary!$B$24:$B$141)*($B26=_summary!$C$24:$C$141),0))</f>
        <v>#N/A</v>
      </c>
    </row>
    <row r="27" spans="1:9" x14ac:dyDescent="0.3">
      <c r="A27" t="s">
        <v>7</v>
      </c>
      <c r="B27">
        <v>1</v>
      </c>
      <c r="C27" s="18" t="e">
        <f ca="1">INDEX(OFFSET(_summary!$AJ$24,0,MATCH(MID(CELL("filename",$A$1),FIND("]",CELL("filename",$A$1))+1,255),_summary!$AK$24:$AX$24,0),140,1),MATCH($A27,_summary!$B$24:$B$141,0))</f>
        <v>#N/A</v>
      </c>
      <c r="D27" s="17" t="e">
        <f t="shared" ca="1" si="2"/>
        <v>#N/A</v>
      </c>
      <c r="E27" s="17" t="e">
        <f t="shared" ca="1" si="2"/>
        <v>#N/A</v>
      </c>
      <c r="F27" s="17" t="e">
        <f t="shared" ca="1" si="2"/>
        <v>#N/A</v>
      </c>
      <c r="G27" s="17" t="e">
        <f t="shared" ca="1" si="2"/>
        <v>#N/A</v>
      </c>
      <c r="H27" s="17" t="e">
        <f t="shared" ca="1" si="2"/>
        <v>#N/A</v>
      </c>
      <c r="I27" s="18" t="e">
        <f t="array" aca="1" ref="I27" ca="1">INDEX(OFFSET(_summary!$A$24,0,MATCH(MID(CELL("filename",$A$1),FIND("]",CELL("filename",$A$1))+1,255),_summary!$B$24:$P$24,0),140,1),MATCH(1,($A27=_summary!$B$24:$B$141)*($B27=_summary!$C$24:$C$141),0))</f>
        <v>#N/A</v>
      </c>
    </row>
    <row r="28" spans="1:9" x14ac:dyDescent="0.3">
      <c r="A28" t="s">
        <v>9</v>
      </c>
      <c r="B28">
        <v>1</v>
      </c>
      <c r="C28" s="18" t="e">
        <f ca="1">INDEX(OFFSET(_summary!$AJ$24,0,MATCH(MID(CELL("filename",$A$1),FIND("]",CELL("filename",$A$1))+1,255),_summary!$AK$24:$AX$24,0),140,1),MATCH($A28,_summary!$B$24:$B$141,0))</f>
        <v>#N/A</v>
      </c>
      <c r="D28" s="17" t="e">
        <f t="shared" ca="1" si="2"/>
        <v>#N/A</v>
      </c>
      <c r="E28" s="17" t="e">
        <f t="shared" ca="1" si="2"/>
        <v>#N/A</v>
      </c>
      <c r="F28" s="17" t="e">
        <f t="shared" ca="1" si="2"/>
        <v>#N/A</v>
      </c>
      <c r="G28" s="17" t="e">
        <f t="shared" ca="1" si="2"/>
        <v>#N/A</v>
      </c>
      <c r="H28" s="17" t="e">
        <f t="shared" ca="1" si="2"/>
        <v>#N/A</v>
      </c>
      <c r="I28" s="18" t="e">
        <f t="array" aca="1" ref="I28" ca="1">INDEX(OFFSET(_summary!$A$24,0,MATCH(MID(CELL("filename",$A$1),FIND("]",CELL("filename",$A$1))+1,255),_summary!$B$24:$P$24,0),140,1),MATCH(1,($A28=_summary!$B$24:$B$141)*($B28=_summary!$C$24:$C$141),0))</f>
        <v>#N/A</v>
      </c>
    </row>
    <row r="29" spans="1:9" x14ac:dyDescent="0.3">
      <c r="A29" t="s">
        <v>14</v>
      </c>
      <c r="B29">
        <v>1</v>
      </c>
      <c r="C29" s="18" t="e">
        <f ca="1">INDEX(OFFSET(_summary!$AJ$24,0,MATCH(MID(CELL("filename",$A$1),FIND("]",CELL("filename",$A$1))+1,255),_summary!$AK$24:$AX$24,0),140,1),MATCH($A29,_summary!$B$24:$B$141,0))</f>
        <v>#N/A</v>
      </c>
      <c r="D29" s="17" t="e">
        <f t="shared" ca="1" si="2"/>
        <v>#N/A</v>
      </c>
      <c r="E29" s="17" t="e">
        <f t="shared" ca="1" si="2"/>
        <v>#N/A</v>
      </c>
      <c r="F29" s="17" t="e">
        <f t="shared" ca="1" si="2"/>
        <v>#N/A</v>
      </c>
      <c r="G29" s="17" t="e">
        <f t="shared" ca="1" si="2"/>
        <v>#N/A</v>
      </c>
      <c r="H29" s="17" t="e">
        <f t="shared" ca="1" si="2"/>
        <v>#N/A</v>
      </c>
      <c r="I29" s="18" t="e">
        <f t="array" aca="1" ref="I29" ca="1">INDEX(OFFSET(_summary!$A$24,0,MATCH(MID(CELL("filename",$A$1),FIND("]",CELL("filename",$A$1))+1,255),_summary!$B$24:$P$24,0),140,1),MATCH(1,($A29=_summary!$B$24:$B$141)*($B29=_summary!$C$24:$C$141),0))</f>
        <v>#N/A</v>
      </c>
    </row>
    <row r="30" spans="1:9" x14ac:dyDescent="0.3">
      <c r="A30" t="s">
        <v>4</v>
      </c>
      <c r="B30">
        <v>1</v>
      </c>
      <c r="C30" s="18" t="e">
        <f ca="1">INDEX(OFFSET(_summary!$AJ$24,0,MATCH(MID(CELL("filename",$A$1),FIND("]",CELL("filename",$A$1))+1,255),_summary!$AK$24:$AX$24,0),140,1),MATCH($A30,_summary!$B$24:$B$141,0))</f>
        <v>#N/A</v>
      </c>
      <c r="D30" s="17" t="e">
        <f t="shared" ca="1" si="2"/>
        <v>#N/A</v>
      </c>
      <c r="E30" s="17" t="e">
        <f t="shared" ca="1" si="2"/>
        <v>#N/A</v>
      </c>
      <c r="F30" s="17" t="e">
        <f t="shared" ca="1" si="2"/>
        <v>#N/A</v>
      </c>
      <c r="G30" s="17" t="e">
        <f t="shared" ca="1" si="2"/>
        <v>#N/A</v>
      </c>
      <c r="H30" s="17" t="e">
        <f t="shared" ca="1" si="2"/>
        <v>#N/A</v>
      </c>
      <c r="I30" s="18" t="e">
        <f t="array" aca="1" ref="I30" ca="1">INDEX(OFFSET(_summary!$A$24,0,MATCH(MID(CELL("filename",$A$1),FIND("]",CELL("filename",$A$1))+1,255),_summary!$B$24:$P$24,0),140,1),MATCH(1,($A30=_summary!$B$24:$B$141)*($B30=_summary!$C$24:$C$141),0))</f>
        <v>#N/A</v>
      </c>
    </row>
    <row r="31" spans="1:9" x14ac:dyDescent="0.3">
      <c r="A31" t="s">
        <v>12</v>
      </c>
      <c r="B31">
        <f t="shared" ref="B31:B62" si="3">B2+1</f>
        <v>2</v>
      </c>
      <c r="C31" s="18" t="e">
        <f ca="1">INDEX(OFFSET(_summary!$AJ$24,0,MATCH(MID(CELL("filename",$A$1),FIND("]",CELL("filename",$A$1))+1,255),_summary!$AK$24:$AX$24,0),140,1),MATCH($A31,_summary!$B$24:$B$141,0))</f>
        <v>#N/A</v>
      </c>
      <c r="D31" s="17" t="e">
        <f t="shared" ca="1" si="2"/>
        <v>#N/A</v>
      </c>
      <c r="E31" s="17" t="e">
        <f t="shared" ca="1" si="2"/>
        <v>#N/A</v>
      </c>
      <c r="F31" s="17" t="e">
        <f t="shared" ca="1" si="2"/>
        <v>#N/A</v>
      </c>
      <c r="G31" s="17" t="e">
        <f t="shared" ca="1" si="2"/>
        <v>#N/A</v>
      </c>
      <c r="H31" s="17" t="e">
        <f t="shared" ca="1" si="2"/>
        <v>#N/A</v>
      </c>
      <c r="I31" s="18" t="e">
        <f t="array" aca="1" ref="I31" ca="1">INDEX(OFFSET(_summary!$A$24,0,MATCH(MID(CELL("filename",$A$1),FIND("]",CELL("filename",$A$1))+1,255),_summary!$B$24:$P$24,0),140,1),MATCH(1,($A31=_summary!$B$24:$B$141)*($B31=_summary!$C$24:$C$141),0))</f>
        <v>#N/A</v>
      </c>
    </row>
    <row r="32" spans="1:9" x14ac:dyDescent="0.3">
      <c r="A32" t="s">
        <v>1</v>
      </c>
      <c r="B32">
        <f t="shared" si="3"/>
        <v>2</v>
      </c>
      <c r="C32" s="18" t="e">
        <f ca="1">INDEX(OFFSET(_summary!$AJ$24,0,MATCH(MID(CELL("filename",$A$1),FIND("]",CELL("filename",$A$1))+1,255),_summary!$AK$24:$AX$24,0),140,1),MATCH($A32,_summary!$B$24:$B$141,0))</f>
        <v>#N/A</v>
      </c>
      <c r="D32" s="17" t="e">
        <f t="shared" ca="1" si="2"/>
        <v>#N/A</v>
      </c>
      <c r="E32" s="17" t="e">
        <f t="shared" ca="1" si="2"/>
        <v>#N/A</v>
      </c>
      <c r="F32" s="17" t="e">
        <f t="shared" ca="1" si="2"/>
        <v>#N/A</v>
      </c>
      <c r="G32" s="17" t="e">
        <f t="shared" ca="1" si="2"/>
        <v>#N/A</v>
      </c>
      <c r="H32" s="17" t="e">
        <f t="shared" ca="1" si="2"/>
        <v>#N/A</v>
      </c>
      <c r="I32" s="18" t="e">
        <f t="array" aca="1" ref="I32" ca="1">INDEX(OFFSET(_summary!$A$24,0,MATCH(MID(CELL("filename",$A$1),FIND("]",CELL("filename",$A$1))+1,255),_summary!$B$24:$P$24,0),140,1),MATCH(1,($A32=_summary!$B$24:$B$141)*($B32=_summary!$C$24:$C$141),0))</f>
        <v>#N/A</v>
      </c>
    </row>
    <row r="33" spans="1:9" x14ac:dyDescent="0.3">
      <c r="A33" t="s">
        <v>19</v>
      </c>
      <c r="B33">
        <f t="shared" si="3"/>
        <v>2</v>
      </c>
      <c r="C33" s="18" t="e">
        <f ca="1">INDEX(OFFSET(_summary!$AJ$24,0,MATCH(MID(CELL("filename",$A$1),FIND("]",CELL("filename",$A$1))+1,255),_summary!$AK$24:$AX$24,0),140,1),MATCH($A33,_summary!$B$24:$B$141,0))</f>
        <v>#N/A</v>
      </c>
      <c r="D33" s="17" t="e">
        <f t="shared" ca="1" si="2"/>
        <v>#N/A</v>
      </c>
      <c r="E33" s="17" t="e">
        <f t="shared" ca="1" si="2"/>
        <v>#N/A</v>
      </c>
      <c r="F33" s="17" t="e">
        <f t="shared" ca="1" si="2"/>
        <v>#N/A</v>
      </c>
      <c r="G33" s="17" t="e">
        <f t="shared" ca="1" si="2"/>
        <v>#N/A</v>
      </c>
      <c r="H33" s="17" t="e">
        <f t="shared" ca="1" si="2"/>
        <v>#N/A</v>
      </c>
      <c r="I33" s="18" t="e">
        <f t="array" aca="1" ref="I33" ca="1">INDEX(OFFSET(_summary!$A$24,0,MATCH(MID(CELL("filename",$A$1),FIND("]",CELL("filename",$A$1))+1,255),_summary!$B$24:$P$24,0),140,1),MATCH(1,($A33=_summary!$B$24:$B$141)*($B33=_summary!$C$24:$C$141),0))</f>
        <v>#N/A</v>
      </c>
    </row>
    <row r="34" spans="1:9" x14ac:dyDescent="0.3">
      <c r="A34" t="s">
        <v>22</v>
      </c>
      <c r="B34">
        <f t="shared" si="3"/>
        <v>2</v>
      </c>
      <c r="C34" s="18" t="e">
        <f ca="1">INDEX(OFFSET(_summary!$AJ$24,0,MATCH(MID(CELL("filename",$A$1),FIND("]",CELL("filename",$A$1))+1,255),_summary!$AK$24:$AX$24,0),140,1),MATCH($A34,_summary!$B$24:$B$141,0))</f>
        <v>#N/A</v>
      </c>
      <c r="D34" s="17" t="e">
        <f t="shared" ca="1" si="2"/>
        <v>#N/A</v>
      </c>
      <c r="E34" s="17" t="e">
        <f t="shared" ca="1" si="2"/>
        <v>#N/A</v>
      </c>
      <c r="F34" s="17" t="e">
        <f t="shared" ca="1" si="2"/>
        <v>#N/A</v>
      </c>
      <c r="G34" s="17" t="e">
        <f t="shared" ca="1" si="2"/>
        <v>#N/A</v>
      </c>
      <c r="H34" s="17" t="e">
        <f t="shared" ca="1" si="2"/>
        <v>#N/A</v>
      </c>
      <c r="I34" s="18" t="e">
        <f t="array" aca="1" ref="I34" ca="1">INDEX(OFFSET(_summary!$A$24,0,MATCH(MID(CELL("filename",$A$1),FIND("]",CELL("filename",$A$1))+1,255),_summary!$B$24:$P$24,0),140,1),MATCH(1,($A34=_summary!$B$24:$B$141)*($B34=_summary!$C$24:$C$141),0))</f>
        <v>#N/A</v>
      </c>
    </row>
    <row r="35" spans="1:9" x14ac:dyDescent="0.3">
      <c r="A35" t="s">
        <v>28</v>
      </c>
      <c r="B35">
        <f t="shared" si="3"/>
        <v>2</v>
      </c>
      <c r="C35" s="18" t="e">
        <f ca="1">INDEX(OFFSET(_summary!$AJ$24,0,MATCH(MID(CELL("filename",$A$1),FIND("]",CELL("filename",$A$1))+1,255),_summary!$AK$24:$AX$24,0),140,1),MATCH($A35,_summary!$B$24:$B$141,0))</f>
        <v>#N/A</v>
      </c>
      <c r="D35" s="17" t="e">
        <f t="shared" ref="D35:H50" ca="1" si="4">C35-5*(C35-$I35)/($I$1-C$1)</f>
        <v>#N/A</v>
      </c>
      <c r="E35" s="17" t="e">
        <f t="shared" ca="1" si="4"/>
        <v>#N/A</v>
      </c>
      <c r="F35" s="17" t="e">
        <f t="shared" ca="1" si="4"/>
        <v>#N/A</v>
      </c>
      <c r="G35" s="17" t="e">
        <f t="shared" ca="1" si="4"/>
        <v>#N/A</v>
      </c>
      <c r="H35" s="17" t="e">
        <f t="shared" ca="1" si="4"/>
        <v>#N/A</v>
      </c>
      <c r="I35" s="18" t="e">
        <f t="array" aca="1" ref="I35" ca="1">INDEX(OFFSET(_summary!$A$24,0,MATCH(MID(CELL("filename",$A$1),FIND("]",CELL("filename",$A$1))+1,255),_summary!$B$24:$P$24,0),140,1),MATCH(1,($A35=_summary!$B$24:$B$141)*($B35=_summary!$C$24:$C$141),0))</f>
        <v>#N/A</v>
      </c>
    </row>
    <row r="36" spans="1:9" x14ac:dyDescent="0.3">
      <c r="A36" t="s">
        <v>13</v>
      </c>
      <c r="B36">
        <f t="shared" si="3"/>
        <v>2</v>
      </c>
      <c r="C36" s="18" t="e">
        <f ca="1">INDEX(OFFSET(_summary!$AJ$24,0,MATCH(MID(CELL("filename",$A$1),FIND("]",CELL("filename",$A$1))+1,255),_summary!$AK$24:$AX$24,0),140,1),MATCH($A36,_summary!$B$24:$B$141,0))</f>
        <v>#N/A</v>
      </c>
      <c r="D36" s="17" t="e">
        <f t="shared" ca="1" si="4"/>
        <v>#N/A</v>
      </c>
      <c r="E36" s="17" t="e">
        <f t="shared" ca="1" si="4"/>
        <v>#N/A</v>
      </c>
      <c r="F36" s="17" t="e">
        <f t="shared" ca="1" si="4"/>
        <v>#N/A</v>
      </c>
      <c r="G36" s="17" t="e">
        <f t="shared" ca="1" si="4"/>
        <v>#N/A</v>
      </c>
      <c r="H36" s="17" t="e">
        <f t="shared" ca="1" si="4"/>
        <v>#N/A</v>
      </c>
      <c r="I36" s="18" t="e">
        <f t="array" aca="1" ref="I36" ca="1">INDEX(OFFSET(_summary!$A$24,0,MATCH(MID(CELL("filename",$A$1),FIND("]",CELL("filename",$A$1))+1,255),_summary!$B$24:$P$24,0),140,1),MATCH(1,($A36=_summary!$B$24:$B$141)*($B36=_summary!$C$24:$C$141),0))</f>
        <v>#N/A</v>
      </c>
    </row>
    <row r="37" spans="1:9" x14ac:dyDescent="0.3">
      <c r="A37" t="s">
        <v>17</v>
      </c>
      <c r="B37">
        <f t="shared" si="3"/>
        <v>2</v>
      </c>
      <c r="C37" s="18" t="e">
        <f ca="1">INDEX(OFFSET(_summary!$AJ$24,0,MATCH(MID(CELL("filename",$A$1),FIND("]",CELL("filename",$A$1))+1,255),_summary!$AK$24:$AX$24,0),140,1),MATCH($A37,_summary!$B$24:$B$141,0))</f>
        <v>#N/A</v>
      </c>
      <c r="D37" s="17" t="e">
        <f t="shared" ca="1" si="4"/>
        <v>#N/A</v>
      </c>
      <c r="E37" s="17" t="e">
        <f t="shared" ca="1" si="4"/>
        <v>#N/A</v>
      </c>
      <c r="F37" s="17" t="e">
        <f t="shared" ca="1" si="4"/>
        <v>#N/A</v>
      </c>
      <c r="G37" s="17" t="e">
        <f t="shared" ca="1" si="4"/>
        <v>#N/A</v>
      </c>
      <c r="H37" s="17" t="e">
        <f t="shared" ca="1" si="4"/>
        <v>#N/A</v>
      </c>
      <c r="I37" s="18" t="e">
        <f t="array" aca="1" ref="I37" ca="1">INDEX(OFFSET(_summary!$A$24,0,MATCH(MID(CELL("filename",$A$1),FIND("]",CELL("filename",$A$1))+1,255),_summary!$B$24:$P$24,0),140,1),MATCH(1,($A37=_summary!$B$24:$B$141)*($B37=_summary!$C$24:$C$141),0))</f>
        <v>#N/A</v>
      </c>
    </row>
    <row r="38" spans="1:9" x14ac:dyDescent="0.3">
      <c r="A38" t="s">
        <v>25</v>
      </c>
      <c r="B38">
        <f t="shared" si="3"/>
        <v>2</v>
      </c>
      <c r="C38" s="18" t="e">
        <f ca="1">INDEX(OFFSET(_summary!$AJ$24,0,MATCH(MID(CELL("filename",$A$1),FIND("]",CELL("filename",$A$1))+1,255),_summary!$AK$24:$AX$24,0),140,1),MATCH($A38,_summary!$B$24:$B$141,0))</f>
        <v>#N/A</v>
      </c>
      <c r="D38" s="17" t="e">
        <f t="shared" ca="1" si="4"/>
        <v>#N/A</v>
      </c>
      <c r="E38" s="17" t="e">
        <f t="shared" ca="1" si="4"/>
        <v>#N/A</v>
      </c>
      <c r="F38" s="17" t="e">
        <f t="shared" ca="1" si="4"/>
        <v>#N/A</v>
      </c>
      <c r="G38" s="17" t="e">
        <f t="shared" ca="1" si="4"/>
        <v>#N/A</v>
      </c>
      <c r="H38" s="17" t="e">
        <f t="shared" ca="1" si="4"/>
        <v>#N/A</v>
      </c>
      <c r="I38" s="18" t="e">
        <f t="array" aca="1" ref="I38" ca="1">INDEX(OFFSET(_summary!$A$24,0,MATCH(MID(CELL("filename",$A$1),FIND("]",CELL("filename",$A$1))+1,255),_summary!$B$24:$P$24,0),140,1),MATCH(1,($A38=_summary!$B$24:$B$141)*($B38=_summary!$C$24:$C$141),0))</f>
        <v>#N/A</v>
      </c>
    </row>
    <row r="39" spans="1:9" x14ac:dyDescent="0.3">
      <c r="A39" t="s">
        <v>11</v>
      </c>
      <c r="B39">
        <f t="shared" si="3"/>
        <v>2</v>
      </c>
      <c r="C39" s="18" t="e">
        <f ca="1">INDEX(OFFSET(_summary!$AJ$24,0,MATCH(MID(CELL("filename",$A$1),FIND("]",CELL("filename",$A$1))+1,255),_summary!$AK$24:$AX$24,0),140,1),MATCH($A39,_summary!$B$24:$B$141,0))</f>
        <v>#N/A</v>
      </c>
      <c r="D39" s="17" t="e">
        <f t="shared" ca="1" si="4"/>
        <v>#N/A</v>
      </c>
      <c r="E39" s="17" t="e">
        <f t="shared" ca="1" si="4"/>
        <v>#N/A</v>
      </c>
      <c r="F39" s="17" t="e">
        <f t="shared" ca="1" si="4"/>
        <v>#N/A</v>
      </c>
      <c r="G39" s="17" t="e">
        <f t="shared" ca="1" si="4"/>
        <v>#N/A</v>
      </c>
      <c r="H39" s="17" t="e">
        <f t="shared" ca="1" si="4"/>
        <v>#N/A</v>
      </c>
      <c r="I39" s="18" t="e">
        <f t="array" aca="1" ref="I39" ca="1">INDEX(OFFSET(_summary!$A$24,0,MATCH(MID(CELL("filename",$A$1),FIND("]",CELL("filename",$A$1))+1,255),_summary!$B$24:$P$24,0),140,1),MATCH(1,($A39=_summary!$B$24:$B$141)*($B39=_summary!$C$24:$C$141),0))</f>
        <v>#N/A</v>
      </c>
    </row>
    <row r="40" spans="1:9" x14ac:dyDescent="0.3">
      <c r="A40" t="s">
        <v>3</v>
      </c>
      <c r="B40">
        <f t="shared" si="3"/>
        <v>2</v>
      </c>
      <c r="C40" s="18" t="e">
        <f ca="1">INDEX(OFFSET(_summary!$AJ$24,0,MATCH(MID(CELL("filename",$A$1),FIND("]",CELL("filename",$A$1))+1,255),_summary!$AK$24:$AX$24,0),140,1),MATCH($A40,_summary!$B$24:$B$141,0))</f>
        <v>#N/A</v>
      </c>
      <c r="D40" s="17" t="e">
        <f t="shared" ca="1" si="4"/>
        <v>#N/A</v>
      </c>
      <c r="E40" s="17" t="e">
        <f t="shared" ca="1" si="4"/>
        <v>#N/A</v>
      </c>
      <c r="F40" s="17" t="e">
        <f t="shared" ca="1" si="4"/>
        <v>#N/A</v>
      </c>
      <c r="G40" s="17" t="e">
        <f t="shared" ca="1" si="4"/>
        <v>#N/A</v>
      </c>
      <c r="H40" s="17" t="e">
        <f t="shared" ca="1" si="4"/>
        <v>#N/A</v>
      </c>
      <c r="I40" s="18" t="e">
        <f t="array" aca="1" ref="I40" ca="1">INDEX(OFFSET(_summary!$A$24,0,MATCH(MID(CELL("filename",$A$1),FIND("]",CELL("filename",$A$1))+1,255),_summary!$B$24:$P$24,0),140,1),MATCH(1,($A40=_summary!$B$24:$B$141)*($B40=_summary!$C$24:$C$141),0))</f>
        <v>#N/A</v>
      </c>
    </row>
    <row r="41" spans="1:9" x14ac:dyDescent="0.3">
      <c r="A41" t="s">
        <v>2</v>
      </c>
      <c r="B41">
        <f t="shared" si="3"/>
        <v>2</v>
      </c>
      <c r="C41" s="18" t="e">
        <f ca="1">INDEX(OFFSET(_summary!$AJ$24,0,MATCH(MID(CELL("filename",$A$1),FIND("]",CELL("filename",$A$1))+1,255),_summary!$AK$24:$AX$24,0),140,1),MATCH($A41,_summary!$B$24:$B$141,0))</f>
        <v>#N/A</v>
      </c>
      <c r="D41" s="17" t="e">
        <f t="shared" ca="1" si="4"/>
        <v>#N/A</v>
      </c>
      <c r="E41" s="17" t="e">
        <f t="shared" ca="1" si="4"/>
        <v>#N/A</v>
      </c>
      <c r="F41" s="17" t="e">
        <f t="shared" ca="1" si="4"/>
        <v>#N/A</v>
      </c>
      <c r="G41" s="17" t="e">
        <f t="shared" ca="1" si="4"/>
        <v>#N/A</v>
      </c>
      <c r="H41" s="17" t="e">
        <f t="shared" ca="1" si="4"/>
        <v>#N/A</v>
      </c>
      <c r="I41" s="18" t="e">
        <f t="array" aca="1" ref="I41" ca="1">INDEX(OFFSET(_summary!$A$24,0,MATCH(MID(CELL("filename",$A$1),FIND("]",CELL("filename",$A$1))+1,255),_summary!$B$24:$P$24,0),140,1),MATCH(1,($A41=_summary!$B$24:$B$141)*($B41=_summary!$C$24:$C$141),0))</f>
        <v>#N/A</v>
      </c>
    </row>
    <row r="42" spans="1:9" x14ac:dyDescent="0.3">
      <c r="A42" t="s">
        <v>16</v>
      </c>
      <c r="B42">
        <f t="shared" si="3"/>
        <v>2</v>
      </c>
      <c r="C42" s="18" t="e">
        <f ca="1">INDEX(OFFSET(_summary!$AJ$24,0,MATCH(MID(CELL("filename",$A$1),FIND("]",CELL("filename",$A$1))+1,255),_summary!$AK$24:$AX$24,0),140,1),MATCH($A42,_summary!$B$24:$B$141,0))</f>
        <v>#N/A</v>
      </c>
      <c r="D42" s="17" t="e">
        <f t="shared" ca="1" si="4"/>
        <v>#N/A</v>
      </c>
      <c r="E42" s="17" t="e">
        <f t="shared" ca="1" si="4"/>
        <v>#N/A</v>
      </c>
      <c r="F42" s="17" t="e">
        <f t="shared" ca="1" si="4"/>
        <v>#N/A</v>
      </c>
      <c r="G42" s="17" t="e">
        <f t="shared" ca="1" si="4"/>
        <v>#N/A</v>
      </c>
      <c r="H42" s="17" t="e">
        <f t="shared" ca="1" si="4"/>
        <v>#N/A</v>
      </c>
      <c r="I42" s="18" t="e">
        <f t="array" aca="1" ref="I42" ca="1">INDEX(OFFSET(_summary!$A$24,0,MATCH(MID(CELL("filename",$A$1),FIND("]",CELL("filename",$A$1))+1,255),_summary!$B$24:$P$24,0),140,1),MATCH(1,($A42=_summary!$B$24:$B$141)*($B42=_summary!$C$24:$C$141),0))</f>
        <v>#N/A</v>
      </c>
    </row>
    <row r="43" spans="1:9" x14ac:dyDescent="0.3">
      <c r="A43" t="s">
        <v>15</v>
      </c>
      <c r="B43">
        <f t="shared" si="3"/>
        <v>2</v>
      </c>
      <c r="C43" s="18" t="e">
        <f ca="1">INDEX(OFFSET(_summary!$AJ$24,0,MATCH(MID(CELL("filename",$A$1),FIND("]",CELL("filename",$A$1))+1,255),_summary!$AK$24:$AX$24,0),140,1),MATCH($A43,_summary!$B$24:$B$141,0))</f>
        <v>#N/A</v>
      </c>
      <c r="D43" s="17" t="e">
        <f t="shared" ca="1" si="4"/>
        <v>#N/A</v>
      </c>
      <c r="E43" s="17" t="e">
        <f t="shared" ca="1" si="4"/>
        <v>#N/A</v>
      </c>
      <c r="F43" s="17" t="e">
        <f t="shared" ca="1" si="4"/>
        <v>#N/A</v>
      </c>
      <c r="G43" s="17" t="e">
        <f t="shared" ca="1" si="4"/>
        <v>#N/A</v>
      </c>
      <c r="H43" s="17" t="e">
        <f t="shared" ca="1" si="4"/>
        <v>#N/A</v>
      </c>
      <c r="I43" s="18" t="e">
        <f t="array" aca="1" ref="I43" ca="1">INDEX(OFFSET(_summary!$A$24,0,MATCH(MID(CELL("filename",$A$1),FIND("]",CELL("filename",$A$1))+1,255),_summary!$B$24:$P$24,0),140,1),MATCH(1,($A43=_summary!$B$24:$B$141)*($B43=_summary!$C$24:$C$141),0))</f>
        <v>#N/A</v>
      </c>
    </row>
    <row r="44" spans="1:9" x14ac:dyDescent="0.3">
      <c r="A44" t="s">
        <v>18</v>
      </c>
      <c r="B44">
        <f t="shared" si="3"/>
        <v>2</v>
      </c>
      <c r="C44" s="18" t="e">
        <f ca="1">INDEX(OFFSET(_summary!$AJ$24,0,MATCH(MID(CELL("filename",$A$1),FIND("]",CELL("filename",$A$1))+1,255),_summary!$AK$24:$AX$24,0),140,1),MATCH($A44,_summary!$B$24:$B$141,0))</f>
        <v>#N/A</v>
      </c>
      <c r="D44" s="17" t="e">
        <f t="shared" ca="1" si="4"/>
        <v>#N/A</v>
      </c>
      <c r="E44" s="17" t="e">
        <f t="shared" ca="1" si="4"/>
        <v>#N/A</v>
      </c>
      <c r="F44" s="17" t="e">
        <f t="shared" ca="1" si="4"/>
        <v>#N/A</v>
      </c>
      <c r="G44" s="17" t="e">
        <f t="shared" ca="1" si="4"/>
        <v>#N/A</v>
      </c>
      <c r="H44" s="17" t="e">
        <f t="shared" ca="1" si="4"/>
        <v>#N/A</v>
      </c>
      <c r="I44" s="18" t="e">
        <f t="array" aca="1" ref="I44" ca="1">INDEX(OFFSET(_summary!$A$24,0,MATCH(MID(CELL("filename",$A$1),FIND("]",CELL("filename",$A$1))+1,255),_summary!$B$24:$P$24,0),140,1),MATCH(1,($A44=_summary!$B$24:$B$141)*($B44=_summary!$C$24:$C$141),0))</f>
        <v>#N/A</v>
      </c>
    </row>
    <row r="45" spans="1:9" x14ac:dyDescent="0.3">
      <c r="A45" t="s">
        <v>5</v>
      </c>
      <c r="B45">
        <f t="shared" si="3"/>
        <v>2</v>
      </c>
      <c r="C45" s="18" t="e">
        <f ca="1">INDEX(OFFSET(_summary!$AJ$24,0,MATCH(MID(CELL("filename",$A$1),FIND("]",CELL("filename",$A$1))+1,255),_summary!$AK$24:$AX$24,0),140,1),MATCH($A45,_summary!$B$24:$B$141,0))</f>
        <v>#N/A</v>
      </c>
      <c r="D45" s="17" t="e">
        <f t="shared" ca="1" si="4"/>
        <v>#N/A</v>
      </c>
      <c r="E45" s="17" t="e">
        <f t="shared" ca="1" si="4"/>
        <v>#N/A</v>
      </c>
      <c r="F45" s="17" t="e">
        <f t="shared" ca="1" si="4"/>
        <v>#N/A</v>
      </c>
      <c r="G45" s="17" t="e">
        <f t="shared" ca="1" si="4"/>
        <v>#N/A</v>
      </c>
      <c r="H45" s="17" t="e">
        <f t="shared" ca="1" si="4"/>
        <v>#N/A</v>
      </c>
      <c r="I45" s="18" t="e">
        <f t="array" aca="1" ref="I45" ca="1">INDEX(OFFSET(_summary!$A$24,0,MATCH(MID(CELL("filename",$A$1),FIND("]",CELL("filename",$A$1))+1,255),_summary!$B$24:$P$24,0),140,1),MATCH(1,($A45=_summary!$B$24:$B$141)*($B45=_summary!$C$24:$C$141),0))</f>
        <v>#N/A</v>
      </c>
    </row>
    <row r="46" spans="1:9" x14ac:dyDescent="0.3">
      <c r="A46" t="s">
        <v>23</v>
      </c>
      <c r="B46">
        <f t="shared" si="3"/>
        <v>2</v>
      </c>
      <c r="C46" s="18" t="e">
        <f ca="1">INDEX(OFFSET(_summary!$AJ$24,0,MATCH(MID(CELL("filename",$A$1),FIND("]",CELL("filename",$A$1))+1,255),_summary!$AK$24:$AX$24,0),140,1),MATCH($A46,_summary!$B$24:$B$141,0))</f>
        <v>#N/A</v>
      </c>
      <c r="D46" s="17" t="e">
        <f t="shared" ca="1" si="4"/>
        <v>#N/A</v>
      </c>
      <c r="E46" s="17" t="e">
        <f t="shared" ca="1" si="4"/>
        <v>#N/A</v>
      </c>
      <c r="F46" s="17" t="e">
        <f t="shared" ca="1" si="4"/>
        <v>#N/A</v>
      </c>
      <c r="G46" s="17" t="e">
        <f t="shared" ca="1" si="4"/>
        <v>#N/A</v>
      </c>
      <c r="H46" s="17" t="e">
        <f t="shared" ca="1" si="4"/>
        <v>#N/A</v>
      </c>
      <c r="I46" s="18" t="e">
        <f t="array" aca="1" ref="I46" ca="1">INDEX(OFFSET(_summary!$A$24,0,MATCH(MID(CELL("filename",$A$1),FIND("]",CELL("filename",$A$1))+1,255),_summary!$B$24:$P$24,0),140,1),MATCH(1,($A46=_summary!$B$24:$B$141)*($B46=_summary!$C$24:$C$141),0))</f>
        <v>#N/A</v>
      </c>
    </row>
    <row r="47" spans="1:9" x14ac:dyDescent="0.3">
      <c r="A47" t="s">
        <v>24</v>
      </c>
      <c r="B47">
        <f t="shared" si="3"/>
        <v>2</v>
      </c>
      <c r="C47" s="18" t="e">
        <f ca="1">INDEX(OFFSET(_summary!$AJ$24,0,MATCH(MID(CELL("filename",$A$1),FIND("]",CELL("filename",$A$1))+1,255),_summary!$AK$24:$AX$24,0),140,1),MATCH($A47,_summary!$B$24:$B$141,0))</f>
        <v>#N/A</v>
      </c>
      <c r="D47" s="17" t="e">
        <f t="shared" ca="1" si="4"/>
        <v>#N/A</v>
      </c>
      <c r="E47" s="17" t="e">
        <f t="shared" ca="1" si="4"/>
        <v>#N/A</v>
      </c>
      <c r="F47" s="17" t="e">
        <f t="shared" ca="1" si="4"/>
        <v>#N/A</v>
      </c>
      <c r="G47" s="17" t="e">
        <f t="shared" ca="1" si="4"/>
        <v>#N/A</v>
      </c>
      <c r="H47" s="17" t="e">
        <f t="shared" ca="1" si="4"/>
        <v>#N/A</v>
      </c>
      <c r="I47" s="18" t="e">
        <f t="array" aca="1" ref="I47" ca="1">INDEX(OFFSET(_summary!$A$24,0,MATCH(MID(CELL("filename",$A$1),FIND("]",CELL("filename",$A$1))+1,255),_summary!$B$24:$P$24,0),140,1),MATCH(1,($A47=_summary!$B$24:$B$141)*($B47=_summary!$C$24:$C$141),0))</f>
        <v>#N/A</v>
      </c>
    </row>
    <row r="48" spans="1:9" x14ac:dyDescent="0.3">
      <c r="A48" t="s">
        <v>27</v>
      </c>
      <c r="B48">
        <f t="shared" si="3"/>
        <v>2</v>
      </c>
      <c r="C48" s="18" t="e">
        <f ca="1">INDEX(OFFSET(_summary!$AJ$24,0,MATCH(MID(CELL("filename",$A$1),FIND("]",CELL("filename",$A$1))+1,255),_summary!$AK$24:$AX$24,0),140,1),MATCH($A48,_summary!$B$24:$B$141,0))</f>
        <v>#N/A</v>
      </c>
      <c r="D48" s="17" t="e">
        <f t="shared" ca="1" si="4"/>
        <v>#N/A</v>
      </c>
      <c r="E48" s="17" t="e">
        <f t="shared" ca="1" si="4"/>
        <v>#N/A</v>
      </c>
      <c r="F48" s="17" t="e">
        <f t="shared" ca="1" si="4"/>
        <v>#N/A</v>
      </c>
      <c r="G48" s="17" t="e">
        <f t="shared" ca="1" si="4"/>
        <v>#N/A</v>
      </c>
      <c r="H48" s="17" t="e">
        <f t="shared" ca="1" si="4"/>
        <v>#N/A</v>
      </c>
      <c r="I48" s="18" t="e">
        <f t="array" aca="1" ref="I48" ca="1">INDEX(OFFSET(_summary!$A$24,0,MATCH(MID(CELL("filename",$A$1),FIND("]",CELL("filename",$A$1))+1,255),_summary!$B$24:$P$24,0),140,1),MATCH(1,($A48=_summary!$B$24:$B$141)*($B48=_summary!$C$24:$C$141),0))</f>
        <v>#N/A</v>
      </c>
    </row>
    <row r="49" spans="1:9" x14ac:dyDescent="0.3">
      <c r="A49" t="s">
        <v>29</v>
      </c>
      <c r="B49">
        <f t="shared" si="3"/>
        <v>2</v>
      </c>
      <c r="C49" s="18" t="e">
        <f ca="1">INDEX(OFFSET(_summary!$AJ$24,0,MATCH(MID(CELL("filename",$A$1),FIND("]",CELL("filename",$A$1))+1,255),_summary!$AK$24:$AX$24,0),140,1),MATCH($A49,_summary!$B$24:$B$141,0))</f>
        <v>#N/A</v>
      </c>
      <c r="D49" s="17" t="e">
        <f t="shared" ca="1" si="4"/>
        <v>#N/A</v>
      </c>
      <c r="E49" s="17" t="e">
        <f t="shared" ca="1" si="4"/>
        <v>#N/A</v>
      </c>
      <c r="F49" s="17" t="e">
        <f t="shared" ca="1" si="4"/>
        <v>#N/A</v>
      </c>
      <c r="G49" s="17" t="e">
        <f t="shared" ca="1" si="4"/>
        <v>#N/A</v>
      </c>
      <c r="H49" s="17" t="e">
        <f t="shared" ca="1" si="4"/>
        <v>#N/A</v>
      </c>
      <c r="I49" s="18" t="e">
        <f t="array" aca="1" ref="I49" ca="1">INDEX(OFFSET(_summary!$A$24,0,MATCH(MID(CELL("filename",$A$1),FIND("]",CELL("filename",$A$1))+1,255),_summary!$B$24:$P$24,0),140,1),MATCH(1,($A49=_summary!$B$24:$B$141)*($B49=_summary!$C$24:$C$141),0))</f>
        <v>#N/A</v>
      </c>
    </row>
    <row r="50" spans="1:9" x14ac:dyDescent="0.3">
      <c r="A50" t="s">
        <v>8</v>
      </c>
      <c r="B50">
        <f t="shared" si="3"/>
        <v>2</v>
      </c>
      <c r="C50" s="18" t="e">
        <f ca="1">INDEX(OFFSET(_summary!$AJ$24,0,MATCH(MID(CELL("filename",$A$1),FIND("]",CELL("filename",$A$1))+1,255),_summary!$AK$24:$AX$24,0),140,1),MATCH($A50,_summary!$B$24:$B$141,0))</f>
        <v>#N/A</v>
      </c>
      <c r="D50" s="17" t="e">
        <f t="shared" ca="1" si="4"/>
        <v>#N/A</v>
      </c>
      <c r="E50" s="17" t="e">
        <f t="shared" ca="1" si="4"/>
        <v>#N/A</v>
      </c>
      <c r="F50" s="17" t="e">
        <f t="shared" ca="1" si="4"/>
        <v>#N/A</v>
      </c>
      <c r="G50" s="17" t="e">
        <f t="shared" ca="1" si="4"/>
        <v>#N/A</v>
      </c>
      <c r="H50" s="17" t="e">
        <f t="shared" ca="1" si="4"/>
        <v>#N/A</v>
      </c>
      <c r="I50" s="18" t="e">
        <f t="array" aca="1" ref="I50" ca="1">INDEX(OFFSET(_summary!$A$24,0,MATCH(MID(CELL("filename",$A$1),FIND("]",CELL("filename",$A$1))+1,255),_summary!$B$24:$P$24,0),140,1),MATCH(1,($A50=_summary!$B$24:$B$141)*($B50=_summary!$C$24:$C$141),0))</f>
        <v>#N/A</v>
      </c>
    </row>
    <row r="51" spans="1:9" x14ac:dyDescent="0.3">
      <c r="A51" t="s">
        <v>6</v>
      </c>
      <c r="B51">
        <f t="shared" si="3"/>
        <v>2</v>
      </c>
      <c r="C51" s="18" t="e">
        <f ca="1">INDEX(OFFSET(_summary!$AJ$24,0,MATCH(MID(CELL("filename",$A$1),FIND("]",CELL("filename",$A$1))+1,255),_summary!$AK$24:$AX$24,0),140,1),MATCH($A51,_summary!$B$24:$B$141,0))</f>
        <v>#N/A</v>
      </c>
      <c r="D51" s="17" t="e">
        <f t="shared" ref="D51:H66" ca="1" si="5">C51-5*(C51-$I51)/($I$1-C$1)</f>
        <v>#N/A</v>
      </c>
      <c r="E51" s="17" t="e">
        <f t="shared" ca="1" si="5"/>
        <v>#N/A</v>
      </c>
      <c r="F51" s="17" t="e">
        <f t="shared" ca="1" si="5"/>
        <v>#N/A</v>
      </c>
      <c r="G51" s="17" t="e">
        <f t="shared" ca="1" si="5"/>
        <v>#N/A</v>
      </c>
      <c r="H51" s="17" t="e">
        <f t="shared" ca="1" si="5"/>
        <v>#N/A</v>
      </c>
      <c r="I51" s="18" t="e">
        <f t="array" aca="1" ref="I51" ca="1">INDEX(OFFSET(_summary!$A$24,0,MATCH(MID(CELL("filename",$A$1),FIND("]",CELL("filename",$A$1))+1,255),_summary!$B$24:$P$24,0),140,1),MATCH(1,($A51=_summary!$B$24:$B$141)*($B51=_summary!$C$24:$C$141),0))</f>
        <v>#N/A</v>
      </c>
    </row>
    <row r="52" spans="1:9" x14ac:dyDescent="0.3">
      <c r="A52" t="s">
        <v>21</v>
      </c>
      <c r="B52">
        <f t="shared" si="3"/>
        <v>2</v>
      </c>
      <c r="C52" s="18" t="e">
        <f ca="1">INDEX(OFFSET(_summary!$AJ$24,0,MATCH(MID(CELL("filename",$A$1),FIND("]",CELL("filename",$A$1))+1,255),_summary!$AK$24:$AX$24,0),140,1),MATCH($A52,_summary!$B$24:$B$141,0))</f>
        <v>#N/A</v>
      </c>
      <c r="D52" s="17" t="e">
        <f t="shared" ca="1" si="5"/>
        <v>#N/A</v>
      </c>
      <c r="E52" s="17" t="e">
        <f t="shared" ca="1" si="5"/>
        <v>#N/A</v>
      </c>
      <c r="F52" s="17" t="e">
        <f t="shared" ca="1" si="5"/>
        <v>#N/A</v>
      </c>
      <c r="G52" s="17" t="e">
        <f t="shared" ca="1" si="5"/>
        <v>#N/A</v>
      </c>
      <c r="H52" s="17" t="e">
        <f t="shared" ca="1" si="5"/>
        <v>#N/A</v>
      </c>
      <c r="I52" s="18" t="e">
        <f t="array" aca="1" ref="I52" ca="1">INDEX(OFFSET(_summary!$A$24,0,MATCH(MID(CELL("filename",$A$1),FIND("]",CELL("filename",$A$1))+1,255),_summary!$B$24:$P$24,0),140,1),MATCH(1,($A52=_summary!$B$24:$B$141)*($B52=_summary!$C$24:$C$141),0))</f>
        <v>#N/A</v>
      </c>
    </row>
    <row r="53" spans="1:9" x14ac:dyDescent="0.3">
      <c r="A53" t="s">
        <v>10</v>
      </c>
      <c r="B53">
        <f t="shared" si="3"/>
        <v>2</v>
      </c>
      <c r="C53" s="18" t="e">
        <f ca="1">INDEX(OFFSET(_summary!$AJ$24,0,MATCH(MID(CELL("filename",$A$1),FIND("]",CELL("filename",$A$1))+1,255),_summary!$AK$24:$AX$24,0),140,1),MATCH($A53,_summary!$B$24:$B$141,0))</f>
        <v>#N/A</v>
      </c>
      <c r="D53" s="17" t="e">
        <f t="shared" ca="1" si="5"/>
        <v>#N/A</v>
      </c>
      <c r="E53" s="17" t="e">
        <f t="shared" ca="1" si="5"/>
        <v>#N/A</v>
      </c>
      <c r="F53" s="17" t="e">
        <f t="shared" ca="1" si="5"/>
        <v>#N/A</v>
      </c>
      <c r="G53" s="17" t="e">
        <f t="shared" ca="1" si="5"/>
        <v>#N/A</v>
      </c>
      <c r="H53" s="17" t="e">
        <f t="shared" ca="1" si="5"/>
        <v>#N/A</v>
      </c>
      <c r="I53" s="18" t="e">
        <f t="array" aca="1" ref="I53" ca="1">INDEX(OFFSET(_summary!$A$24,0,MATCH(MID(CELL("filename",$A$1),FIND("]",CELL("filename",$A$1))+1,255),_summary!$B$24:$P$24,0),140,1),MATCH(1,($A53=_summary!$B$24:$B$141)*($B53=_summary!$C$24:$C$141),0))</f>
        <v>#N/A</v>
      </c>
    </row>
    <row r="54" spans="1:9" x14ac:dyDescent="0.3">
      <c r="A54" t="s">
        <v>20</v>
      </c>
      <c r="B54">
        <f t="shared" si="3"/>
        <v>2</v>
      </c>
      <c r="C54" s="18" t="e">
        <f ca="1">INDEX(OFFSET(_summary!$AJ$24,0,MATCH(MID(CELL("filename",$A$1),FIND("]",CELL("filename",$A$1))+1,255),_summary!$AK$24:$AX$24,0),140,1),MATCH($A54,_summary!$B$24:$B$141,0))</f>
        <v>#N/A</v>
      </c>
      <c r="D54" s="17" t="e">
        <f t="shared" ca="1" si="5"/>
        <v>#N/A</v>
      </c>
      <c r="E54" s="17" t="e">
        <f t="shared" ca="1" si="5"/>
        <v>#N/A</v>
      </c>
      <c r="F54" s="17" t="e">
        <f t="shared" ca="1" si="5"/>
        <v>#N/A</v>
      </c>
      <c r="G54" s="17" t="e">
        <f t="shared" ca="1" si="5"/>
        <v>#N/A</v>
      </c>
      <c r="H54" s="17" t="e">
        <f t="shared" ca="1" si="5"/>
        <v>#N/A</v>
      </c>
      <c r="I54" s="18" t="e">
        <f t="array" aca="1" ref="I54" ca="1">INDEX(OFFSET(_summary!$A$24,0,MATCH(MID(CELL("filename",$A$1),FIND("]",CELL("filename",$A$1))+1,255),_summary!$B$24:$P$24,0),140,1),MATCH(1,($A54=_summary!$B$24:$B$141)*($B54=_summary!$C$24:$C$141),0))</f>
        <v>#N/A</v>
      </c>
    </row>
    <row r="55" spans="1:9" x14ac:dyDescent="0.3">
      <c r="A55" t="s">
        <v>26</v>
      </c>
      <c r="B55">
        <f t="shared" si="3"/>
        <v>2</v>
      </c>
      <c r="C55" s="18" t="e">
        <f ca="1">INDEX(OFFSET(_summary!$AJ$24,0,MATCH(MID(CELL("filename",$A$1),FIND("]",CELL("filename",$A$1))+1,255),_summary!$AK$24:$AX$24,0),140,1),MATCH($A55,_summary!$B$24:$B$141,0))</f>
        <v>#N/A</v>
      </c>
      <c r="D55" s="17" t="e">
        <f t="shared" ca="1" si="5"/>
        <v>#N/A</v>
      </c>
      <c r="E55" s="17" t="e">
        <f t="shared" ca="1" si="5"/>
        <v>#N/A</v>
      </c>
      <c r="F55" s="17" t="e">
        <f t="shared" ca="1" si="5"/>
        <v>#N/A</v>
      </c>
      <c r="G55" s="17" t="e">
        <f t="shared" ca="1" si="5"/>
        <v>#N/A</v>
      </c>
      <c r="H55" s="17" t="e">
        <f t="shared" ca="1" si="5"/>
        <v>#N/A</v>
      </c>
      <c r="I55" s="18" t="e">
        <f t="array" aca="1" ref="I55" ca="1">INDEX(OFFSET(_summary!$A$24,0,MATCH(MID(CELL("filename",$A$1),FIND("]",CELL("filename",$A$1))+1,255),_summary!$B$24:$P$24,0),140,1),MATCH(1,($A55=_summary!$B$24:$B$141)*($B55=_summary!$C$24:$C$141),0))</f>
        <v>#N/A</v>
      </c>
    </row>
    <row r="56" spans="1:9" x14ac:dyDescent="0.3">
      <c r="A56" t="s">
        <v>7</v>
      </c>
      <c r="B56">
        <f t="shared" si="3"/>
        <v>2</v>
      </c>
      <c r="C56" s="18" t="e">
        <f ca="1">INDEX(OFFSET(_summary!$AJ$24,0,MATCH(MID(CELL("filename",$A$1),FIND("]",CELL("filename",$A$1))+1,255),_summary!$AK$24:$AX$24,0),140,1),MATCH($A56,_summary!$B$24:$B$141,0))</f>
        <v>#N/A</v>
      </c>
      <c r="D56" s="17" t="e">
        <f t="shared" ca="1" si="5"/>
        <v>#N/A</v>
      </c>
      <c r="E56" s="17" t="e">
        <f t="shared" ca="1" si="5"/>
        <v>#N/A</v>
      </c>
      <c r="F56" s="17" t="e">
        <f t="shared" ca="1" si="5"/>
        <v>#N/A</v>
      </c>
      <c r="G56" s="17" t="e">
        <f t="shared" ca="1" si="5"/>
        <v>#N/A</v>
      </c>
      <c r="H56" s="17" t="e">
        <f t="shared" ca="1" si="5"/>
        <v>#N/A</v>
      </c>
      <c r="I56" s="18" t="e">
        <f t="array" aca="1" ref="I56" ca="1">INDEX(OFFSET(_summary!$A$24,0,MATCH(MID(CELL("filename",$A$1),FIND("]",CELL("filename",$A$1))+1,255),_summary!$B$24:$P$24,0),140,1),MATCH(1,($A56=_summary!$B$24:$B$141)*($B56=_summary!$C$24:$C$141),0))</f>
        <v>#N/A</v>
      </c>
    </row>
    <row r="57" spans="1:9" x14ac:dyDescent="0.3">
      <c r="A57" t="s">
        <v>9</v>
      </c>
      <c r="B57">
        <f t="shared" si="3"/>
        <v>2</v>
      </c>
      <c r="C57" s="18" t="e">
        <f ca="1">INDEX(OFFSET(_summary!$AJ$24,0,MATCH(MID(CELL("filename",$A$1),FIND("]",CELL("filename",$A$1))+1,255),_summary!$AK$24:$AX$24,0),140,1),MATCH($A57,_summary!$B$24:$B$141,0))</f>
        <v>#N/A</v>
      </c>
      <c r="D57" s="17" t="e">
        <f t="shared" ca="1" si="5"/>
        <v>#N/A</v>
      </c>
      <c r="E57" s="17" t="e">
        <f t="shared" ca="1" si="5"/>
        <v>#N/A</v>
      </c>
      <c r="F57" s="17" t="e">
        <f t="shared" ca="1" si="5"/>
        <v>#N/A</v>
      </c>
      <c r="G57" s="17" t="e">
        <f t="shared" ca="1" si="5"/>
        <v>#N/A</v>
      </c>
      <c r="H57" s="17" t="e">
        <f t="shared" ca="1" si="5"/>
        <v>#N/A</v>
      </c>
      <c r="I57" s="18" t="e">
        <f t="array" aca="1" ref="I57" ca="1">INDEX(OFFSET(_summary!$A$24,0,MATCH(MID(CELL("filename",$A$1),FIND("]",CELL("filename",$A$1))+1,255),_summary!$B$24:$P$24,0),140,1),MATCH(1,($A57=_summary!$B$24:$B$141)*($B57=_summary!$C$24:$C$141),0))</f>
        <v>#N/A</v>
      </c>
    </row>
    <row r="58" spans="1:9" x14ac:dyDescent="0.3">
      <c r="A58" t="s">
        <v>14</v>
      </c>
      <c r="B58">
        <f t="shared" si="3"/>
        <v>2</v>
      </c>
      <c r="C58" s="18" t="e">
        <f ca="1">INDEX(OFFSET(_summary!$AJ$24,0,MATCH(MID(CELL("filename",$A$1),FIND("]",CELL("filename",$A$1))+1,255),_summary!$AK$24:$AX$24,0),140,1),MATCH($A58,_summary!$B$24:$B$141,0))</f>
        <v>#N/A</v>
      </c>
      <c r="D58" s="17" t="e">
        <f t="shared" ca="1" si="5"/>
        <v>#N/A</v>
      </c>
      <c r="E58" s="17" t="e">
        <f t="shared" ca="1" si="5"/>
        <v>#N/A</v>
      </c>
      <c r="F58" s="17" t="e">
        <f t="shared" ca="1" si="5"/>
        <v>#N/A</v>
      </c>
      <c r="G58" s="17" t="e">
        <f t="shared" ca="1" si="5"/>
        <v>#N/A</v>
      </c>
      <c r="H58" s="17" t="e">
        <f t="shared" ca="1" si="5"/>
        <v>#N/A</v>
      </c>
      <c r="I58" s="18" t="e">
        <f t="array" aca="1" ref="I58" ca="1">INDEX(OFFSET(_summary!$A$24,0,MATCH(MID(CELL("filename",$A$1),FIND("]",CELL("filename",$A$1))+1,255),_summary!$B$24:$P$24,0),140,1),MATCH(1,($A58=_summary!$B$24:$B$141)*($B58=_summary!$C$24:$C$141),0))</f>
        <v>#N/A</v>
      </c>
    </row>
    <row r="59" spans="1:9" x14ac:dyDescent="0.3">
      <c r="A59" t="s">
        <v>4</v>
      </c>
      <c r="B59">
        <f t="shared" si="3"/>
        <v>2</v>
      </c>
      <c r="C59" s="18" t="e">
        <f ca="1">INDEX(OFFSET(_summary!$AJ$24,0,MATCH(MID(CELL("filename",$A$1),FIND("]",CELL("filename",$A$1))+1,255),_summary!$AK$24:$AX$24,0),140,1),MATCH($A59,_summary!$B$24:$B$141,0))</f>
        <v>#N/A</v>
      </c>
      <c r="D59" s="17" t="e">
        <f t="shared" ca="1" si="5"/>
        <v>#N/A</v>
      </c>
      <c r="E59" s="17" t="e">
        <f t="shared" ca="1" si="5"/>
        <v>#N/A</v>
      </c>
      <c r="F59" s="17" t="e">
        <f t="shared" ca="1" si="5"/>
        <v>#N/A</v>
      </c>
      <c r="G59" s="17" t="e">
        <f t="shared" ca="1" si="5"/>
        <v>#N/A</v>
      </c>
      <c r="H59" s="17" t="e">
        <f t="shared" ca="1" si="5"/>
        <v>#N/A</v>
      </c>
      <c r="I59" s="18" t="e">
        <f t="array" aca="1" ref="I59" ca="1">INDEX(OFFSET(_summary!$A$24,0,MATCH(MID(CELL("filename",$A$1),FIND("]",CELL("filename",$A$1))+1,255),_summary!$B$24:$P$24,0),140,1),MATCH(1,($A59=_summary!$B$24:$B$141)*($B59=_summary!$C$24:$C$141),0))</f>
        <v>#N/A</v>
      </c>
    </row>
    <row r="60" spans="1:9" x14ac:dyDescent="0.3">
      <c r="A60" t="s">
        <v>12</v>
      </c>
      <c r="B60">
        <f t="shared" si="3"/>
        <v>3</v>
      </c>
      <c r="C60" s="18" t="e">
        <f ca="1">INDEX(OFFSET(_summary!$AJ$24,0,MATCH(MID(CELL("filename",$A$1),FIND("]",CELL("filename",$A$1))+1,255),_summary!$AK$24:$AX$24,0),140,1),MATCH($A60,_summary!$B$24:$B$141,0))</f>
        <v>#N/A</v>
      </c>
      <c r="D60" s="17" t="e">
        <f t="shared" ca="1" si="5"/>
        <v>#N/A</v>
      </c>
      <c r="E60" s="17" t="e">
        <f t="shared" ca="1" si="5"/>
        <v>#N/A</v>
      </c>
      <c r="F60" s="17" t="e">
        <f t="shared" ca="1" si="5"/>
        <v>#N/A</v>
      </c>
      <c r="G60" s="17" t="e">
        <f t="shared" ca="1" si="5"/>
        <v>#N/A</v>
      </c>
      <c r="H60" s="17" t="e">
        <f t="shared" ca="1" si="5"/>
        <v>#N/A</v>
      </c>
      <c r="I60" s="18" t="e">
        <f t="array" aca="1" ref="I60" ca="1">INDEX(OFFSET(_summary!$A$24,0,MATCH(MID(CELL("filename",$A$1),FIND("]",CELL("filename",$A$1))+1,255),_summary!$B$24:$P$24,0),140,1),MATCH(1,($A60=_summary!$B$24:$B$141)*($B60=_summary!$C$24:$C$141),0))</f>
        <v>#N/A</v>
      </c>
    </row>
    <row r="61" spans="1:9" x14ac:dyDescent="0.3">
      <c r="A61" t="s">
        <v>1</v>
      </c>
      <c r="B61">
        <f t="shared" si="3"/>
        <v>3</v>
      </c>
      <c r="C61" s="18" t="e">
        <f ca="1">INDEX(OFFSET(_summary!$AJ$24,0,MATCH(MID(CELL("filename",$A$1),FIND("]",CELL("filename",$A$1))+1,255),_summary!$AK$24:$AX$24,0),140,1),MATCH($A61,_summary!$B$24:$B$141,0))</f>
        <v>#N/A</v>
      </c>
      <c r="D61" s="17" t="e">
        <f t="shared" ca="1" si="5"/>
        <v>#N/A</v>
      </c>
      <c r="E61" s="17" t="e">
        <f t="shared" ca="1" si="5"/>
        <v>#N/A</v>
      </c>
      <c r="F61" s="17" t="e">
        <f t="shared" ca="1" si="5"/>
        <v>#N/A</v>
      </c>
      <c r="G61" s="17" t="e">
        <f t="shared" ca="1" si="5"/>
        <v>#N/A</v>
      </c>
      <c r="H61" s="17" t="e">
        <f t="shared" ca="1" si="5"/>
        <v>#N/A</v>
      </c>
      <c r="I61" s="18" t="e">
        <f t="array" aca="1" ref="I61" ca="1">INDEX(OFFSET(_summary!$A$24,0,MATCH(MID(CELL("filename",$A$1),FIND("]",CELL("filename",$A$1))+1,255),_summary!$B$24:$P$24,0),140,1),MATCH(1,($A61=_summary!$B$24:$B$141)*($B61=_summary!$C$24:$C$141),0))</f>
        <v>#N/A</v>
      </c>
    </row>
    <row r="62" spans="1:9" x14ac:dyDescent="0.3">
      <c r="A62" t="s">
        <v>19</v>
      </c>
      <c r="B62">
        <f t="shared" si="3"/>
        <v>3</v>
      </c>
      <c r="C62" s="18" t="e">
        <f ca="1">INDEX(OFFSET(_summary!$AJ$24,0,MATCH(MID(CELL("filename",$A$1),FIND("]",CELL("filename",$A$1))+1,255),_summary!$AK$24:$AX$24,0),140,1),MATCH($A62,_summary!$B$24:$B$141,0))</f>
        <v>#N/A</v>
      </c>
      <c r="D62" s="17" t="e">
        <f t="shared" ca="1" si="5"/>
        <v>#N/A</v>
      </c>
      <c r="E62" s="17" t="e">
        <f t="shared" ca="1" si="5"/>
        <v>#N/A</v>
      </c>
      <c r="F62" s="17" t="e">
        <f t="shared" ca="1" si="5"/>
        <v>#N/A</v>
      </c>
      <c r="G62" s="17" t="e">
        <f t="shared" ca="1" si="5"/>
        <v>#N/A</v>
      </c>
      <c r="H62" s="17" t="e">
        <f t="shared" ca="1" si="5"/>
        <v>#N/A</v>
      </c>
      <c r="I62" s="18" t="e">
        <f t="array" aca="1" ref="I62" ca="1">INDEX(OFFSET(_summary!$A$24,0,MATCH(MID(CELL("filename",$A$1),FIND("]",CELL("filename",$A$1))+1,255),_summary!$B$24:$P$24,0),140,1),MATCH(1,($A62=_summary!$B$24:$B$141)*($B62=_summary!$C$24:$C$141),0))</f>
        <v>#N/A</v>
      </c>
    </row>
    <row r="63" spans="1:9" x14ac:dyDescent="0.3">
      <c r="A63" t="s">
        <v>22</v>
      </c>
      <c r="B63">
        <f t="shared" ref="B63:B94" si="6">B34+1</f>
        <v>3</v>
      </c>
      <c r="C63" s="18" t="e">
        <f ca="1">INDEX(OFFSET(_summary!$AJ$24,0,MATCH(MID(CELL("filename",$A$1),FIND("]",CELL("filename",$A$1))+1,255),_summary!$AK$24:$AX$24,0),140,1),MATCH($A63,_summary!$B$24:$B$141,0))</f>
        <v>#N/A</v>
      </c>
      <c r="D63" s="17" t="e">
        <f t="shared" ca="1" si="5"/>
        <v>#N/A</v>
      </c>
      <c r="E63" s="17" t="e">
        <f t="shared" ca="1" si="5"/>
        <v>#N/A</v>
      </c>
      <c r="F63" s="17" t="e">
        <f t="shared" ca="1" si="5"/>
        <v>#N/A</v>
      </c>
      <c r="G63" s="17" t="e">
        <f t="shared" ca="1" si="5"/>
        <v>#N/A</v>
      </c>
      <c r="H63" s="17" t="e">
        <f t="shared" ca="1" si="5"/>
        <v>#N/A</v>
      </c>
      <c r="I63" s="18" t="e">
        <f t="array" aca="1" ref="I63" ca="1">INDEX(OFFSET(_summary!$A$24,0,MATCH(MID(CELL("filename",$A$1),FIND("]",CELL("filename",$A$1))+1,255),_summary!$B$24:$P$24,0),140,1),MATCH(1,($A63=_summary!$B$24:$B$141)*($B63=_summary!$C$24:$C$141),0))</f>
        <v>#N/A</v>
      </c>
    </row>
    <row r="64" spans="1:9" x14ac:dyDescent="0.3">
      <c r="A64" t="s">
        <v>28</v>
      </c>
      <c r="B64">
        <f t="shared" si="6"/>
        <v>3</v>
      </c>
      <c r="C64" s="18" t="e">
        <f ca="1">INDEX(OFFSET(_summary!$AJ$24,0,MATCH(MID(CELL("filename",$A$1),FIND("]",CELL("filename",$A$1))+1,255),_summary!$AK$24:$AX$24,0),140,1),MATCH($A64,_summary!$B$24:$B$141,0))</f>
        <v>#N/A</v>
      </c>
      <c r="D64" s="17" t="e">
        <f t="shared" ca="1" si="5"/>
        <v>#N/A</v>
      </c>
      <c r="E64" s="17" t="e">
        <f t="shared" ca="1" si="5"/>
        <v>#N/A</v>
      </c>
      <c r="F64" s="17" t="e">
        <f t="shared" ca="1" si="5"/>
        <v>#N/A</v>
      </c>
      <c r="G64" s="17" t="e">
        <f t="shared" ca="1" si="5"/>
        <v>#N/A</v>
      </c>
      <c r="H64" s="17" t="e">
        <f t="shared" ca="1" si="5"/>
        <v>#N/A</v>
      </c>
      <c r="I64" s="18" t="e">
        <f t="array" aca="1" ref="I64" ca="1">INDEX(OFFSET(_summary!$A$24,0,MATCH(MID(CELL("filename",$A$1),FIND("]",CELL("filename",$A$1))+1,255),_summary!$B$24:$P$24,0),140,1),MATCH(1,($A64=_summary!$B$24:$B$141)*($B64=_summary!$C$24:$C$141),0))</f>
        <v>#N/A</v>
      </c>
    </row>
    <row r="65" spans="1:9" x14ac:dyDescent="0.3">
      <c r="A65" t="s">
        <v>13</v>
      </c>
      <c r="B65">
        <f t="shared" si="6"/>
        <v>3</v>
      </c>
      <c r="C65" s="18" t="e">
        <f ca="1">INDEX(OFFSET(_summary!$AJ$24,0,MATCH(MID(CELL("filename",$A$1),FIND("]",CELL("filename",$A$1))+1,255),_summary!$AK$24:$AX$24,0),140,1),MATCH($A65,_summary!$B$24:$B$141,0))</f>
        <v>#N/A</v>
      </c>
      <c r="D65" s="17" t="e">
        <f t="shared" ca="1" si="5"/>
        <v>#N/A</v>
      </c>
      <c r="E65" s="17" t="e">
        <f t="shared" ca="1" si="5"/>
        <v>#N/A</v>
      </c>
      <c r="F65" s="17" t="e">
        <f t="shared" ca="1" si="5"/>
        <v>#N/A</v>
      </c>
      <c r="G65" s="17" t="e">
        <f t="shared" ca="1" si="5"/>
        <v>#N/A</v>
      </c>
      <c r="H65" s="17" t="e">
        <f t="shared" ca="1" si="5"/>
        <v>#N/A</v>
      </c>
      <c r="I65" s="18" t="e">
        <f t="array" aca="1" ref="I65" ca="1">INDEX(OFFSET(_summary!$A$24,0,MATCH(MID(CELL("filename",$A$1),FIND("]",CELL("filename",$A$1))+1,255),_summary!$B$24:$P$24,0),140,1),MATCH(1,($A65=_summary!$B$24:$B$141)*($B65=_summary!$C$24:$C$141),0))</f>
        <v>#N/A</v>
      </c>
    </row>
    <row r="66" spans="1:9" x14ac:dyDescent="0.3">
      <c r="A66" t="s">
        <v>17</v>
      </c>
      <c r="B66">
        <f t="shared" si="6"/>
        <v>3</v>
      </c>
      <c r="C66" s="18" t="e">
        <f ca="1">INDEX(OFFSET(_summary!$AJ$24,0,MATCH(MID(CELL("filename",$A$1),FIND("]",CELL("filename",$A$1))+1,255),_summary!$AK$24:$AX$24,0),140,1),MATCH($A66,_summary!$B$24:$B$141,0))</f>
        <v>#N/A</v>
      </c>
      <c r="D66" s="17" t="e">
        <f t="shared" ca="1" si="5"/>
        <v>#N/A</v>
      </c>
      <c r="E66" s="17" t="e">
        <f t="shared" ca="1" si="5"/>
        <v>#N/A</v>
      </c>
      <c r="F66" s="17" t="e">
        <f t="shared" ca="1" si="5"/>
        <v>#N/A</v>
      </c>
      <c r="G66" s="17" t="e">
        <f t="shared" ca="1" si="5"/>
        <v>#N/A</v>
      </c>
      <c r="H66" s="17" t="e">
        <f t="shared" ca="1" si="5"/>
        <v>#N/A</v>
      </c>
      <c r="I66" s="18" t="e">
        <f t="array" aca="1" ref="I66" ca="1">INDEX(OFFSET(_summary!$A$24,0,MATCH(MID(CELL("filename",$A$1),FIND("]",CELL("filename",$A$1))+1,255),_summary!$B$24:$P$24,0),140,1),MATCH(1,($A66=_summary!$B$24:$B$141)*($B66=_summary!$C$24:$C$141),0))</f>
        <v>#N/A</v>
      </c>
    </row>
    <row r="67" spans="1:9" x14ac:dyDescent="0.3">
      <c r="A67" t="s">
        <v>25</v>
      </c>
      <c r="B67">
        <f t="shared" si="6"/>
        <v>3</v>
      </c>
      <c r="C67" s="18" t="e">
        <f ca="1">INDEX(OFFSET(_summary!$AJ$24,0,MATCH(MID(CELL("filename",$A$1),FIND("]",CELL("filename",$A$1))+1,255),_summary!$AK$24:$AX$24,0),140,1),MATCH($A67,_summary!$B$24:$B$141,0))</f>
        <v>#N/A</v>
      </c>
      <c r="D67" s="17" t="e">
        <f t="shared" ref="D67:H82" ca="1" si="7">C67-5*(C67-$I67)/($I$1-C$1)</f>
        <v>#N/A</v>
      </c>
      <c r="E67" s="17" t="e">
        <f t="shared" ca="1" si="7"/>
        <v>#N/A</v>
      </c>
      <c r="F67" s="17" t="e">
        <f t="shared" ca="1" si="7"/>
        <v>#N/A</v>
      </c>
      <c r="G67" s="17" t="e">
        <f t="shared" ca="1" si="7"/>
        <v>#N/A</v>
      </c>
      <c r="H67" s="17" t="e">
        <f t="shared" ca="1" si="7"/>
        <v>#N/A</v>
      </c>
      <c r="I67" s="18" t="e">
        <f t="array" aca="1" ref="I67" ca="1">INDEX(OFFSET(_summary!$A$24,0,MATCH(MID(CELL("filename",$A$1),FIND("]",CELL("filename",$A$1))+1,255),_summary!$B$24:$P$24,0),140,1),MATCH(1,($A67=_summary!$B$24:$B$141)*($B67=_summary!$C$24:$C$141),0))</f>
        <v>#N/A</v>
      </c>
    </row>
    <row r="68" spans="1:9" x14ac:dyDescent="0.3">
      <c r="A68" t="s">
        <v>11</v>
      </c>
      <c r="B68">
        <f t="shared" si="6"/>
        <v>3</v>
      </c>
      <c r="C68" s="18" t="e">
        <f ca="1">INDEX(OFFSET(_summary!$AJ$24,0,MATCH(MID(CELL("filename",$A$1),FIND("]",CELL("filename",$A$1))+1,255),_summary!$AK$24:$AX$24,0),140,1),MATCH($A68,_summary!$B$24:$B$141,0))</f>
        <v>#N/A</v>
      </c>
      <c r="D68" s="17" t="e">
        <f t="shared" ca="1" si="7"/>
        <v>#N/A</v>
      </c>
      <c r="E68" s="17" t="e">
        <f t="shared" ca="1" si="7"/>
        <v>#N/A</v>
      </c>
      <c r="F68" s="17" t="e">
        <f t="shared" ca="1" si="7"/>
        <v>#N/A</v>
      </c>
      <c r="G68" s="17" t="e">
        <f t="shared" ca="1" si="7"/>
        <v>#N/A</v>
      </c>
      <c r="H68" s="17" t="e">
        <f t="shared" ca="1" si="7"/>
        <v>#N/A</v>
      </c>
      <c r="I68" s="18" t="e">
        <f t="array" aca="1" ref="I68" ca="1">INDEX(OFFSET(_summary!$A$24,0,MATCH(MID(CELL("filename",$A$1),FIND("]",CELL("filename",$A$1))+1,255),_summary!$B$24:$P$24,0),140,1),MATCH(1,($A68=_summary!$B$24:$B$141)*($B68=_summary!$C$24:$C$141),0))</f>
        <v>#N/A</v>
      </c>
    </row>
    <row r="69" spans="1:9" x14ac:dyDescent="0.3">
      <c r="A69" t="s">
        <v>3</v>
      </c>
      <c r="B69">
        <f t="shared" si="6"/>
        <v>3</v>
      </c>
      <c r="C69" s="18" t="e">
        <f ca="1">INDEX(OFFSET(_summary!$AJ$24,0,MATCH(MID(CELL("filename",$A$1),FIND("]",CELL("filename",$A$1))+1,255),_summary!$AK$24:$AX$24,0),140,1),MATCH($A69,_summary!$B$24:$B$141,0))</f>
        <v>#N/A</v>
      </c>
      <c r="D69" s="17" t="e">
        <f t="shared" ca="1" si="7"/>
        <v>#N/A</v>
      </c>
      <c r="E69" s="17" t="e">
        <f t="shared" ca="1" si="7"/>
        <v>#N/A</v>
      </c>
      <c r="F69" s="17" t="e">
        <f t="shared" ca="1" si="7"/>
        <v>#N/A</v>
      </c>
      <c r="G69" s="17" t="e">
        <f t="shared" ca="1" si="7"/>
        <v>#N/A</v>
      </c>
      <c r="H69" s="17" t="e">
        <f t="shared" ca="1" si="7"/>
        <v>#N/A</v>
      </c>
      <c r="I69" s="18" t="e">
        <f t="array" aca="1" ref="I69" ca="1">INDEX(OFFSET(_summary!$A$24,0,MATCH(MID(CELL("filename",$A$1),FIND("]",CELL("filename",$A$1))+1,255),_summary!$B$24:$P$24,0),140,1),MATCH(1,($A69=_summary!$B$24:$B$141)*($B69=_summary!$C$24:$C$141),0))</f>
        <v>#N/A</v>
      </c>
    </row>
    <row r="70" spans="1:9" x14ac:dyDescent="0.3">
      <c r="A70" t="s">
        <v>2</v>
      </c>
      <c r="B70">
        <f t="shared" si="6"/>
        <v>3</v>
      </c>
      <c r="C70" s="18" t="e">
        <f ca="1">INDEX(OFFSET(_summary!$AJ$24,0,MATCH(MID(CELL("filename",$A$1),FIND("]",CELL("filename",$A$1))+1,255),_summary!$AK$24:$AX$24,0),140,1),MATCH($A70,_summary!$B$24:$B$141,0))</f>
        <v>#N/A</v>
      </c>
      <c r="D70" s="17" t="e">
        <f t="shared" ca="1" si="7"/>
        <v>#N/A</v>
      </c>
      <c r="E70" s="17" t="e">
        <f t="shared" ca="1" si="7"/>
        <v>#N/A</v>
      </c>
      <c r="F70" s="17" t="e">
        <f t="shared" ca="1" si="7"/>
        <v>#N/A</v>
      </c>
      <c r="G70" s="17" t="e">
        <f t="shared" ca="1" si="7"/>
        <v>#N/A</v>
      </c>
      <c r="H70" s="17" t="e">
        <f t="shared" ca="1" si="7"/>
        <v>#N/A</v>
      </c>
      <c r="I70" s="18" t="e">
        <f t="array" aca="1" ref="I70" ca="1">INDEX(OFFSET(_summary!$A$24,0,MATCH(MID(CELL("filename",$A$1),FIND("]",CELL("filename",$A$1))+1,255),_summary!$B$24:$P$24,0),140,1),MATCH(1,($A70=_summary!$B$24:$B$141)*($B70=_summary!$C$24:$C$141),0))</f>
        <v>#N/A</v>
      </c>
    </row>
    <row r="71" spans="1:9" x14ac:dyDescent="0.3">
      <c r="A71" t="s">
        <v>16</v>
      </c>
      <c r="B71">
        <f t="shared" si="6"/>
        <v>3</v>
      </c>
      <c r="C71" s="18" t="e">
        <f ca="1">INDEX(OFFSET(_summary!$AJ$24,0,MATCH(MID(CELL("filename",$A$1),FIND("]",CELL("filename",$A$1))+1,255),_summary!$AK$24:$AX$24,0),140,1),MATCH($A71,_summary!$B$24:$B$141,0))</f>
        <v>#N/A</v>
      </c>
      <c r="D71" s="17" t="e">
        <f t="shared" ca="1" si="7"/>
        <v>#N/A</v>
      </c>
      <c r="E71" s="17" t="e">
        <f t="shared" ca="1" si="7"/>
        <v>#N/A</v>
      </c>
      <c r="F71" s="17" t="e">
        <f t="shared" ca="1" si="7"/>
        <v>#N/A</v>
      </c>
      <c r="G71" s="17" t="e">
        <f t="shared" ca="1" si="7"/>
        <v>#N/A</v>
      </c>
      <c r="H71" s="17" t="e">
        <f t="shared" ca="1" si="7"/>
        <v>#N/A</v>
      </c>
      <c r="I71" s="18" t="e">
        <f t="array" aca="1" ref="I71" ca="1">INDEX(OFFSET(_summary!$A$24,0,MATCH(MID(CELL("filename",$A$1),FIND("]",CELL("filename",$A$1))+1,255),_summary!$B$24:$P$24,0),140,1),MATCH(1,($A71=_summary!$B$24:$B$141)*($B71=_summary!$C$24:$C$141),0))</f>
        <v>#N/A</v>
      </c>
    </row>
    <row r="72" spans="1:9" x14ac:dyDescent="0.3">
      <c r="A72" t="s">
        <v>15</v>
      </c>
      <c r="B72">
        <f t="shared" si="6"/>
        <v>3</v>
      </c>
      <c r="C72" s="18" t="e">
        <f ca="1">INDEX(OFFSET(_summary!$AJ$24,0,MATCH(MID(CELL("filename",$A$1),FIND("]",CELL("filename",$A$1))+1,255),_summary!$AK$24:$AX$24,0),140,1),MATCH($A72,_summary!$B$24:$B$141,0))</f>
        <v>#N/A</v>
      </c>
      <c r="D72" s="17" t="e">
        <f t="shared" ca="1" si="7"/>
        <v>#N/A</v>
      </c>
      <c r="E72" s="17" t="e">
        <f t="shared" ca="1" si="7"/>
        <v>#N/A</v>
      </c>
      <c r="F72" s="17" t="e">
        <f t="shared" ca="1" si="7"/>
        <v>#N/A</v>
      </c>
      <c r="G72" s="17" t="e">
        <f t="shared" ca="1" si="7"/>
        <v>#N/A</v>
      </c>
      <c r="H72" s="17" t="e">
        <f t="shared" ca="1" si="7"/>
        <v>#N/A</v>
      </c>
      <c r="I72" s="18" t="e">
        <f t="array" aca="1" ref="I72" ca="1">INDEX(OFFSET(_summary!$A$24,0,MATCH(MID(CELL("filename",$A$1),FIND("]",CELL("filename",$A$1))+1,255),_summary!$B$24:$P$24,0),140,1),MATCH(1,($A72=_summary!$B$24:$B$141)*($B72=_summary!$C$24:$C$141),0))</f>
        <v>#N/A</v>
      </c>
    </row>
    <row r="73" spans="1:9" x14ac:dyDescent="0.3">
      <c r="A73" t="s">
        <v>18</v>
      </c>
      <c r="B73">
        <f t="shared" si="6"/>
        <v>3</v>
      </c>
      <c r="C73" s="18" t="e">
        <f ca="1">INDEX(OFFSET(_summary!$AJ$24,0,MATCH(MID(CELL("filename",$A$1),FIND("]",CELL("filename",$A$1))+1,255),_summary!$AK$24:$AX$24,0),140,1),MATCH($A73,_summary!$B$24:$B$141,0))</f>
        <v>#N/A</v>
      </c>
      <c r="D73" s="17" t="e">
        <f t="shared" ca="1" si="7"/>
        <v>#N/A</v>
      </c>
      <c r="E73" s="17" t="e">
        <f t="shared" ca="1" si="7"/>
        <v>#N/A</v>
      </c>
      <c r="F73" s="17" t="e">
        <f t="shared" ca="1" si="7"/>
        <v>#N/A</v>
      </c>
      <c r="G73" s="17" t="e">
        <f t="shared" ca="1" si="7"/>
        <v>#N/A</v>
      </c>
      <c r="H73" s="17" t="e">
        <f t="shared" ca="1" si="7"/>
        <v>#N/A</v>
      </c>
      <c r="I73" s="18" t="e">
        <f t="array" aca="1" ref="I73" ca="1">INDEX(OFFSET(_summary!$A$24,0,MATCH(MID(CELL("filename",$A$1),FIND("]",CELL("filename",$A$1))+1,255),_summary!$B$24:$P$24,0),140,1),MATCH(1,($A73=_summary!$B$24:$B$141)*($B73=_summary!$C$24:$C$141),0))</f>
        <v>#N/A</v>
      </c>
    </row>
    <row r="74" spans="1:9" x14ac:dyDescent="0.3">
      <c r="A74" t="s">
        <v>5</v>
      </c>
      <c r="B74">
        <f t="shared" si="6"/>
        <v>3</v>
      </c>
      <c r="C74" s="18" t="e">
        <f ca="1">INDEX(OFFSET(_summary!$AJ$24,0,MATCH(MID(CELL("filename",$A$1),FIND("]",CELL("filename",$A$1))+1,255),_summary!$AK$24:$AX$24,0),140,1),MATCH($A74,_summary!$B$24:$B$141,0))</f>
        <v>#N/A</v>
      </c>
      <c r="D74" s="17" t="e">
        <f t="shared" ca="1" si="7"/>
        <v>#N/A</v>
      </c>
      <c r="E74" s="17" t="e">
        <f t="shared" ca="1" si="7"/>
        <v>#N/A</v>
      </c>
      <c r="F74" s="17" t="e">
        <f t="shared" ca="1" si="7"/>
        <v>#N/A</v>
      </c>
      <c r="G74" s="17" t="e">
        <f t="shared" ca="1" si="7"/>
        <v>#N/A</v>
      </c>
      <c r="H74" s="17" t="e">
        <f t="shared" ca="1" si="7"/>
        <v>#N/A</v>
      </c>
      <c r="I74" s="18" t="e">
        <f t="array" aca="1" ref="I74" ca="1">INDEX(OFFSET(_summary!$A$24,0,MATCH(MID(CELL("filename",$A$1),FIND("]",CELL("filename",$A$1))+1,255),_summary!$B$24:$P$24,0),140,1),MATCH(1,($A74=_summary!$B$24:$B$141)*($B74=_summary!$C$24:$C$141),0))</f>
        <v>#N/A</v>
      </c>
    </row>
    <row r="75" spans="1:9" x14ac:dyDescent="0.3">
      <c r="A75" t="s">
        <v>23</v>
      </c>
      <c r="B75">
        <f t="shared" si="6"/>
        <v>3</v>
      </c>
      <c r="C75" s="18" t="e">
        <f ca="1">INDEX(OFFSET(_summary!$AJ$24,0,MATCH(MID(CELL("filename",$A$1),FIND("]",CELL("filename",$A$1))+1,255),_summary!$AK$24:$AX$24,0),140,1),MATCH($A75,_summary!$B$24:$B$141,0))</f>
        <v>#N/A</v>
      </c>
      <c r="D75" s="17" t="e">
        <f t="shared" ca="1" si="7"/>
        <v>#N/A</v>
      </c>
      <c r="E75" s="17" t="e">
        <f t="shared" ca="1" si="7"/>
        <v>#N/A</v>
      </c>
      <c r="F75" s="17" t="e">
        <f t="shared" ca="1" si="7"/>
        <v>#N/A</v>
      </c>
      <c r="G75" s="17" t="e">
        <f t="shared" ca="1" si="7"/>
        <v>#N/A</v>
      </c>
      <c r="H75" s="17" t="e">
        <f t="shared" ca="1" si="7"/>
        <v>#N/A</v>
      </c>
      <c r="I75" s="18" t="e">
        <f t="array" aca="1" ref="I75" ca="1">INDEX(OFFSET(_summary!$A$24,0,MATCH(MID(CELL("filename",$A$1),FIND("]",CELL("filename",$A$1))+1,255),_summary!$B$24:$P$24,0),140,1),MATCH(1,($A75=_summary!$B$24:$B$141)*($B75=_summary!$C$24:$C$141),0))</f>
        <v>#N/A</v>
      </c>
    </row>
    <row r="76" spans="1:9" x14ac:dyDescent="0.3">
      <c r="A76" t="s">
        <v>24</v>
      </c>
      <c r="B76">
        <f t="shared" si="6"/>
        <v>3</v>
      </c>
      <c r="C76" s="18" t="e">
        <f ca="1">INDEX(OFFSET(_summary!$AJ$24,0,MATCH(MID(CELL("filename",$A$1),FIND("]",CELL("filename",$A$1))+1,255),_summary!$AK$24:$AX$24,0),140,1),MATCH($A76,_summary!$B$24:$B$141,0))</f>
        <v>#N/A</v>
      </c>
      <c r="D76" s="17" t="e">
        <f t="shared" ca="1" si="7"/>
        <v>#N/A</v>
      </c>
      <c r="E76" s="17" t="e">
        <f t="shared" ca="1" si="7"/>
        <v>#N/A</v>
      </c>
      <c r="F76" s="17" t="e">
        <f t="shared" ca="1" si="7"/>
        <v>#N/A</v>
      </c>
      <c r="G76" s="17" t="e">
        <f t="shared" ca="1" si="7"/>
        <v>#N/A</v>
      </c>
      <c r="H76" s="17" t="e">
        <f t="shared" ca="1" si="7"/>
        <v>#N/A</v>
      </c>
      <c r="I76" s="18" t="e">
        <f t="array" aca="1" ref="I76" ca="1">INDEX(OFFSET(_summary!$A$24,0,MATCH(MID(CELL("filename",$A$1),FIND("]",CELL("filename",$A$1))+1,255),_summary!$B$24:$P$24,0),140,1),MATCH(1,($A76=_summary!$B$24:$B$141)*($B76=_summary!$C$24:$C$141),0))</f>
        <v>#N/A</v>
      </c>
    </row>
    <row r="77" spans="1:9" x14ac:dyDescent="0.3">
      <c r="A77" t="s">
        <v>27</v>
      </c>
      <c r="B77">
        <f t="shared" si="6"/>
        <v>3</v>
      </c>
      <c r="C77" s="18" t="e">
        <f ca="1">INDEX(OFFSET(_summary!$AJ$24,0,MATCH(MID(CELL("filename",$A$1),FIND("]",CELL("filename",$A$1))+1,255),_summary!$AK$24:$AX$24,0),140,1),MATCH($A77,_summary!$B$24:$B$141,0))</f>
        <v>#N/A</v>
      </c>
      <c r="D77" s="17" t="e">
        <f t="shared" ca="1" si="7"/>
        <v>#N/A</v>
      </c>
      <c r="E77" s="17" t="e">
        <f t="shared" ca="1" si="7"/>
        <v>#N/A</v>
      </c>
      <c r="F77" s="17" t="e">
        <f t="shared" ca="1" si="7"/>
        <v>#N/A</v>
      </c>
      <c r="G77" s="17" t="e">
        <f t="shared" ca="1" si="7"/>
        <v>#N/A</v>
      </c>
      <c r="H77" s="17" t="e">
        <f t="shared" ca="1" si="7"/>
        <v>#N/A</v>
      </c>
      <c r="I77" s="18" t="e">
        <f t="array" aca="1" ref="I77" ca="1">INDEX(OFFSET(_summary!$A$24,0,MATCH(MID(CELL("filename",$A$1),FIND("]",CELL("filename",$A$1))+1,255),_summary!$B$24:$P$24,0),140,1),MATCH(1,($A77=_summary!$B$24:$B$141)*($B77=_summary!$C$24:$C$141),0))</f>
        <v>#N/A</v>
      </c>
    </row>
    <row r="78" spans="1:9" x14ac:dyDescent="0.3">
      <c r="A78" t="s">
        <v>29</v>
      </c>
      <c r="B78">
        <f t="shared" si="6"/>
        <v>3</v>
      </c>
      <c r="C78" s="18" t="e">
        <f ca="1">INDEX(OFFSET(_summary!$AJ$24,0,MATCH(MID(CELL("filename",$A$1),FIND("]",CELL("filename",$A$1))+1,255),_summary!$AK$24:$AX$24,0),140,1),MATCH($A78,_summary!$B$24:$B$141,0))</f>
        <v>#N/A</v>
      </c>
      <c r="D78" s="17" t="e">
        <f t="shared" ca="1" si="7"/>
        <v>#N/A</v>
      </c>
      <c r="E78" s="17" t="e">
        <f t="shared" ca="1" si="7"/>
        <v>#N/A</v>
      </c>
      <c r="F78" s="17" t="e">
        <f t="shared" ca="1" si="7"/>
        <v>#N/A</v>
      </c>
      <c r="G78" s="17" t="e">
        <f t="shared" ca="1" si="7"/>
        <v>#N/A</v>
      </c>
      <c r="H78" s="17" t="e">
        <f t="shared" ca="1" si="7"/>
        <v>#N/A</v>
      </c>
      <c r="I78" s="18" t="e">
        <f t="array" aca="1" ref="I78" ca="1">INDEX(OFFSET(_summary!$A$24,0,MATCH(MID(CELL("filename",$A$1),FIND("]",CELL("filename",$A$1))+1,255),_summary!$B$24:$P$24,0),140,1),MATCH(1,($A78=_summary!$B$24:$B$141)*($B78=_summary!$C$24:$C$141),0))</f>
        <v>#N/A</v>
      </c>
    </row>
    <row r="79" spans="1:9" x14ac:dyDescent="0.3">
      <c r="A79" t="s">
        <v>8</v>
      </c>
      <c r="B79">
        <f t="shared" si="6"/>
        <v>3</v>
      </c>
      <c r="C79" s="18" t="e">
        <f ca="1">INDEX(OFFSET(_summary!$AJ$24,0,MATCH(MID(CELL("filename",$A$1),FIND("]",CELL("filename",$A$1))+1,255),_summary!$AK$24:$AX$24,0),140,1),MATCH($A79,_summary!$B$24:$B$141,0))</f>
        <v>#N/A</v>
      </c>
      <c r="D79" s="17" t="e">
        <f t="shared" ca="1" si="7"/>
        <v>#N/A</v>
      </c>
      <c r="E79" s="17" t="e">
        <f t="shared" ca="1" si="7"/>
        <v>#N/A</v>
      </c>
      <c r="F79" s="17" t="e">
        <f t="shared" ca="1" si="7"/>
        <v>#N/A</v>
      </c>
      <c r="G79" s="17" t="e">
        <f t="shared" ca="1" si="7"/>
        <v>#N/A</v>
      </c>
      <c r="H79" s="17" t="e">
        <f t="shared" ca="1" si="7"/>
        <v>#N/A</v>
      </c>
      <c r="I79" s="18" t="e">
        <f t="array" aca="1" ref="I79" ca="1">INDEX(OFFSET(_summary!$A$24,0,MATCH(MID(CELL("filename",$A$1),FIND("]",CELL("filename",$A$1))+1,255),_summary!$B$24:$P$24,0),140,1),MATCH(1,($A79=_summary!$B$24:$B$141)*($B79=_summary!$C$24:$C$141),0))</f>
        <v>#N/A</v>
      </c>
    </row>
    <row r="80" spans="1:9" x14ac:dyDescent="0.3">
      <c r="A80" t="s">
        <v>6</v>
      </c>
      <c r="B80">
        <f t="shared" si="6"/>
        <v>3</v>
      </c>
      <c r="C80" s="18" t="e">
        <f ca="1">INDEX(OFFSET(_summary!$AJ$24,0,MATCH(MID(CELL("filename",$A$1),FIND("]",CELL("filename",$A$1))+1,255),_summary!$AK$24:$AX$24,0),140,1),MATCH($A80,_summary!$B$24:$B$141,0))</f>
        <v>#N/A</v>
      </c>
      <c r="D80" s="17" t="e">
        <f t="shared" ca="1" si="7"/>
        <v>#N/A</v>
      </c>
      <c r="E80" s="17" t="e">
        <f t="shared" ca="1" si="7"/>
        <v>#N/A</v>
      </c>
      <c r="F80" s="17" t="e">
        <f t="shared" ca="1" si="7"/>
        <v>#N/A</v>
      </c>
      <c r="G80" s="17" t="e">
        <f t="shared" ca="1" si="7"/>
        <v>#N/A</v>
      </c>
      <c r="H80" s="17" t="e">
        <f t="shared" ca="1" si="7"/>
        <v>#N/A</v>
      </c>
      <c r="I80" s="18" t="e">
        <f t="array" aca="1" ref="I80" ca="1">INDEX(OFFSET(_summary!$A$24,0,MATCH(MID(CELL("filename",$A$1),FIND("]",CELL("filename",$A$1))+1,255),_summary!$B$24:$P$24,0),140,1),MATCH(1,($A80=_summary!$B$24:$B$141)*($B80=_summary!$C$24:$C$141),0))</f>
        <v>#N/A</v>
      </c>
    </row>
    <row r="81" spans="1:9" x14ac:dyDescent="0.3">
      <c r="A81" t="s">
        <v>21</v>
      </c>
      <c r="B81">
        <f t="shared" si="6"/>
        <v>3</v>
      </c>
      <c r="C81" s="18" t="e">
        <f ca="1">INDEX(OFFSET(_summary!$AJ$24,0,MATCH(MID(CELL("filename",$A$1),FIND("]",CELL("filename",$A$1))+1,255),_summary!$AK$24:$AX$24,0),140,1),MATCH($A81,_summary!$B$24:$B$141,0))</f>
        <v>#N/A</v>
      </c>
      <c r="D81" s="17" t="e">
        <f t="shared" ca="1" si="7"/>
        <v>#N/A</v>
      </c>
      <c r="E81" s="17" t="e">
        <f t="shared" ca="1" si="7"/>
        <v>#N/A</v>
      </c>
      <c r="F81" s="17" t="e">
        <f t="shared" ca="1" si="7"/>
        <v>#N/A</v>
      </c>
      <c r="G81" s="17" t="e">
        <f t="shared" ca="1" si="7"/>
        <v>#N/A</v>
      </c>
      <c r="H81" s="17" t="e">
        <f t="shared" ca="1" si="7"/>
        <v>#N/A</v>
      </c>
      <c r="I81" s="18" t="e">
        <f t="array" aca="1" ref="I81" ca="1">INDEX(OFFSET(_summary!$A$24,0,MATCH(MID(CELL("filename",$A$1),FIND("]",CELL("filename",$A$1))+1,255),_summary!$B$24:$P$24,0),140,1),MATCH(1,($A81=_summary!$B$24:$B$141)*($B81=_summary!$C$24:$C$141),0))</f>
        <v>#N/A</v>
      </c>
    </row>
    <row r="82" spans="1:9" x14ac:dyDescent="0.3">
      <c r="A82" t="s">
        <v>10</v>
      </c>
      <c r="B82">
        <f t="shared" si="6"/>
        <v>3</v>
      </c>
      <c r="C82" s="18" t="e">
        <f ca="1">INDEX(OFFSET(_summary!$AJ$24,0,MATCH(MID(CELL("filename",$A$1),FIND("]",CELL("filename",$A$1))+1,255),_summary!$AK$24:$AX$24,0),140,1),MATCH($A82,_summary!$B$24:$B$141,0))</f>
        <v>#N/A</v>
      </c>
      <c r="D82" s="17" t="e">
        <f t="shared" ca="1" si="7"/>
        <v>#N/A</v>
      </c>
      <c r="E82" s="17" t="e">
        <f t="shared" ca="1" si="7"/>
        <v>#N/A</v>
      </c>
      <c r="F82" s="17" t="e">
        <f t="shared" ca="1" si="7"/>
        <v>#N/A</v>
      </c>
      <c r="G82" s="17" t="e">
        <f t="shared" ca="1" si="7"/>
        <v>#N/A</v>
      </c>
      <c r="H82" s="17" t="e">
        <f t="shared" ca="1" si="7"/>
        <v>#N/A</v>
      </c>
      <c r="I82" s="18" t="e">
        <f t="array" aca="1" ref="I82" ca="1">INDEX(OFFSET(_summary!$A$24,0,MATCH(MID(CELL("filename",$A$1),FIND("]",CELL("filename",$A$1))+1,255),_summary!$B$24:$P$24,0),140,1),MATCH(1,($A82=_summary!$B$24:$B$141)*($B82=_summary!$C$24:$C$141),0))</f>
        <v>#N/A</v>
      </c>
    </row>
    <row r="83" spans="1:9" x14ac:dyDescent="0.3">
      <c r="A83" t="s">
        <v>20</v>
      </c>
      <c r="B83">
        <f t="shared" si="6"/>
        <v>3</v>
      </c>
      <c r="C83" s="18" t="e">
        <f ca="1">INDEX(OFFSET(_summary!$AJ$24,0,MATCH(MID(CELL("filename",$A$1),FIND("]",CELL("filename",$A$1))+1,255),_summary!$AK$24:$AX$24,0),140,1),MATCH($A83,_summary!$B$24:$B$141,0))</f>
        <v>#N/A</v>
      </c>
      <c r="D83" s="17" t="e">
        <f t="shared" ref="D83:H98" ca="1" si="8">C83-5*(C83-$I83)/($I$1-C$1)</f>
        <v>#N/A</v>
      </c>
      <c r="E83" s="17" t="e">
        <f t="shared" ca="1" si="8"/>
        <v>#N/A</v>
      </c>
      <c r="F83" s="17" t="e">
        <f t="shared" ca="1" si="8"/>
        <v>#N/A</v>
      </c>
      <c r="G83" s="17" t="e">
        <f t="shared" ca="1" si="8"/>
        <v>#N/A</v>
      </c>
      <c r="H83" s="17" t="e">
        <f t="shared" ca="1" si="8"/>
        <v>#N/A</v>
      </c>
      <c r="I83" s="18" t="e">
        <f t="array" aca="1" ref="I83" ca="1">INDEX(OFFSET(_summary!$A$24,0,MATCH(MID(CELL("filename",$A$1),FIND("]",CELL("filename",$A$1))+1,255),_summary!$B$24:$P$24,0),140,1),MATCH(1,($A83=_summary!$B$24:$B$141)*($B83=_summary!$C$24:$C$141),0))</f>
        <v>#N/A</v>
      </c>
    </row>
    <row r="84" spans="1:9" x14ac:dyDescent="0.3">
      <c r="A84" t="s">
        <v>26</v>
      </c>
      <c r="B84">
        <f t="shared" si="6"/>
        <v>3</v>
      </c>
      <c r="C84" s="18" t="e">
        <f ca="1">INDEX(OFFSET(_summary!$AJ$24,0,MATCH(MID(CELL("filename",$A$1),FIND("]",CELL("filename",$A$1))+1,255),_summary!$AK$24:$AX$24,0),140,1),MATCH($A84,_summary!$B$24:$B$141,0))</f>
        <v>#N/A</v>
      </c>
      <c r="D84" s="17" t="e">
        <f t="shared" ca="1" si="8"/>
        <v>#N/A</v>
      </c>
      <c r="E84" s="17" t="e">
        <f t="shared" ca="1" si="8"/>
        <v>#N/A</v>
      </c>
      <c r="F84" s="17" t="e">
        <f t="shared" ca="1" si="8"/>
        <v>#N/A</v>
      </c>
      <c r="G84" s="17" t="e">
        <f t="shared" ca="1" si="8"/>
        <v>#N/A</v>
      </c>
      <c r="H84" s="17" t="e">
        <f t="shared" ca="1" si="8"/>
        <v>#N/A</v>
      </c>
      <c r="I84" s="18" t="e">
        <f t="array" aca="1" ref="I84" ca="1">INDEX(OFFSET(_summary!$A$24,0,MATCH(MID(CELL("filename",$A$1),FIND("]",CELL("filename",$A$1))+1,255),_summary!$B$24:$P$24,0),140,1),MATCH(1,($A84=_summary!$B$24:$B$141)*($B84=_summary!$C$24:$C$141),0))</f>
        <v>#N/A</v>
      </c>
    </row>
    <row r="85" spans="1:9" x14ac:dyDescent="0.3">
      <c r="A85" t="s">
        <v>7</v>
      </c>
      <c r="B85">
        <f t="shared" si="6"/>
        <v>3</v>
      </c>
      <c r="C85" s="18" t="e">
        <f ca="1">INDEX(OFFSET(_summary!$AJ$24,0,MATCH(MID(CELL("filename",$A$1),FIND("]",CELL("filename",$A$1))+1,255),_summary!$AK$24:$AX$24,0),140,1),MATCH($A85,_summary!$B$24:$B$141,0))</f>
        <v>#N/A</v>
      </c>
      <c r="D85" s="17" t="e">
        <f t="shared" ca="1" si="8"/>
        <v>#N/A</v>
      </c>
      <c r="E85" s="17" t="e">
        <f t="shared" ca="1" si="8"/>
        <v>#N/A</v>
      </c>
      <c r="F85" s="17" t="e">
        <f t="shared" ca="1" si="8"/>
        <v>#N/A</v>
      </c>
      <c r="G85" s="17" t="e">
        <f t="shared" ca="1" si="8"/>
        <v>#N/A</v>
      </c>
      <c r="H85" s="17" t="e">
        <f t="shared" ca="1" si="8"/>
        <v>#N/A</v>
      </c>
      <c r="I85" s="18" t="e">
        <f t="array" aca="1" ref="I85" ca="1">INDEX(OFFSET(_summary!$A$24,0,MATCH(MID(CELL("filename",$A$1),FIND("]",CELL("filename",$A$1))+1,255),_summary!$B$24:$P$24,0),140,1),MATCH(1,($A85=_summary!$B$24:$B$141)*($B85=_summary!$C$24:$C$141),0))</f>
        <v>#N/A</v>
      </c>
    </row>
    <row r="86" spans="1:9" x14ac:dyDescent="0.3">
      <c r="A86" t="s">
        <v>9</v>
      </c>
      <c r="B86">
        <f t="shared" si="6"/>
        <v>3</v>
      </c>
      <c r="C86" s="18" t="e">
        <f ca="1">INDEX(OFFSET(_summary!$AJ$24,0,MATCH(MID(CELL("filename",$A$1),FIND("]",CELL("filename",$A$1))+1,255),_summary!$AK$24:$AX$24,0),140,1),MATCH($A86,_summary!$B$24:$B$141,0))</f>
        <v>#N/A</v>
      </c>
      <c r="D86" s="17" t="e">
        <f t="shared" ca="1" si="8"/>
        <v>#N/A</v>
      </c>
      <c r="E86" s="17" t="e">
        <f t="shared" ca="1" si="8"/>
        <v>#N/A</v>
      </c>
      <c r="F86" s="17" t="e">
        <f t="shared" ca="1" si="8"/>
        <v>#N/A</v>
      </c>
      <c r="G86" s="17" t="e">
        <f t="shared" ca="1" si="8"/>
        <v>#N/A</v>
      </c>
      <c r="H86" s="17" t="e">
        <f t="shared" ca="1" si="8"/>
        <v>#N/A</v>
      </c>
      <c r="I86" s="18" t="e">
        <f t="array" aca="1" ref="I86" ca="1">INDEX(OFFSET(_summary!$A$24,0,MATCH(MID(CELL("filename",$A$1),FIND("]",CELL("filename",$A$1))+1,255),_summary!$B$24:$P$24,0),140,1),MATCH(1,($A86=_summary!$B$24:$B$141)*($B86=_summary!$C$24:$C$141),0))</f>
        <v>#N/A</v>
      </c>
    </row>
    <row r="87" spans="1:9" x14ac:dyDescent="0.3">
      <c r="A87" t="s">
        <v>14</v>
      </c>
      <c r="B87">
        <f t="shared" si="6"/>
        <v>3</v>
      </c>
      <c r="C87" s="18" t="e">
        <f ca="1">INDEX(OFFSET(_summary!$AJ$24,0,MATCH(MID(CELL("filename",$A$1),FIND("]",CELL("filename",$A$1))+1,255),_summary!$AK$24:$AX$24,0),140,1),MATCH($A87,_summary!$B$24:$B$141,0))</f>
        <v>#N/A</v>
      </c>
      <c r="D87" s="17" t="e">
        <f t="shared" ca="1" si="8"/>
        <v>#N/A</v>
      </c>
      <c r="E87" s="17" t="e">
        <f t="shared" ca="1" si="8"/>
        <v>#N/A</v>
      </c>
      <c r="F87" s="17" t="e">
        <f t="shared" ca="1" si="8"/>
        <v>#N/A</v>
      </c>
      <c r="G87" s="17" t="e">
        <f t="shared" ca="1" si="8"/>
        <v>#N/A</v>
      </c>
      <c r="H87" s="17" t="e">
        <f t="shared" ca="1" si="8"/>
        <v>#N/A</v>
      </c>
      <c r="I87" s="18" t="e">
        <f t="array" aca="1" ref="I87" ca="1">INDEX(OFFSET(_summary!$A$24,0,MATCH(MID(CELL("filename",$A$1),FIND("]",CELL("filename",$A$1))+1,255),_summary!$B$24:$P$24,0),140,1),MATCH(1,($A87=_summary!$B$24:$B$141)*($B87=_summary!$C$24:$C$141),0))</f>
        <v>#N/A</v>
      </c>
    </row>
    <row r="88" spans="1:9" x14ac:dyDescent="0.3">
      <c r="A88" t="s">
        <v>4</v>
      </c>
      <c r="B88">
        <f t="shared" si="6"/>
        <v>3</v>
      </c>
      <c r="C88" s="18" t="e">
        <f ca="1">INDEX(OFFSET(_summary!$AJ$24,0,MATCH(MID(CELL("filename",$A$1),FIND("]",CELL("filename",$A$1))+1,255),_summary!$AK$24:$AX$24,0),140,1),MATCH($A88,_summary!$B$24:$B$141,0))</f>
        <v>#N/A</v>
      </c>
      <c r="D88" s="17" t="e">
        <f t="shared" ca="1" si="8"/>
        <v>#N/A</v>
      </c>
      <c r="E88" s="17" t="e">
        <f t="shared" ca="1" si="8"/>
        <v>#N/A</v>
      </c>
      <c r="F88" s="17" t="e">
        <f t="shared" ca="1" si="8"/>
        <v>#N/A</v>
      </c>
      <c r="G88" s="17" t="e">
        <f t="shared" ca="1" si="8"/>
        <v>#N/A</v>
      </c>
      <c r="H88" s="17" t="e">
        <f t="shared" ca="1" si="8"/>
        <v>#N/A</v>
      </c>
      <c r="I88" s="18" t="e">
        <f t="array" aca="1" ref="I88" ca="1">INDEX(OFFSET(_summary!$A$24,0,MATCH(MID(CELL("filename",$A$1),FIND("]",CELL("filename",$A$1))+1,255),_summary!$B$24:$P$24,0),140,1),MATCH(1,($A88=_summary!$B$24:$B$141)*($B88=_summary!$C$24:$C$141),0))</f>
        <v>#N/A</v>
      </c>
    </row>
    <row r="89" spans="1:9" x14ac:dyDescent="0.3">
      <c r="A89" t="s">
        <v>12</v>
      </c>
      <c r="B89">
        <f t="shared" si="6"/>
        <v>4</v>
      </c>
      <c r="C89" s="18" t="e">
        <f ca="1">INDEX(OFFSET(_summary!$AJ$24,0,MATCH(MID(CELL("filename",$A$1),FIND("]",CELL("filename",$A$1))+1,255),_summary!$AK$24:$AX$24,0),140,1),MATCH($A89,_summary!$B$24:$B$141,0))</f>
        <v>#N/A</v>
      </c>
      <c r="D89" s="17" t="e">
        <f t="shared" ca="1" si="8"/>
        <v>#N/A</v>
      </c>
      <c r="E89" s="17" t="e">
        <f t="shared" ca="1" si="8"/>
        <v>#N/A</v>
      </c>
      <c r="F89" s="17" t="e">
        <f t="shared" ca="1" si="8"/>
        <v>#N/A</v>
      </c>
      <c r="G89" s="17" t="e">
        <f t="shared" ca="1" si="8"/>
        <v>#N/A</v>
      </c>
      <c r="H89" s="17" t="e">
        <f t="shared" ca="1" si="8"/>
        <v>#N/A</v>
      </c>
      <c r="I89" s="18" t="e">
        <f t="array" aca="1" ref="I89" ca="1">INDEX(OFFSET(_summary!$A$24,0,MATCH(MID(CELL("filename",$A$1),FIND("]",CELL("filename",$A$1))+1,255),_summary!$B$24:$P$24,0),140,1),MATCH(1,($A89=_summary!$B$24:$B$141)*($B89=_summary!$C$24:$C$141),0))</f>
        <v>#N/A</v>
      </c>
    </row>
    <row r="90" spans="1:9" x14ac:dyDescent="0.3">
      <c r="A90" t="s">
        <v>1</v>
      </c>
      <c r="B90">
        <f t="shared" si="6"/>
        <v>4</v>
      </c>
      <c r="C90" s="18" t="e">
        <f ca="1">INDEX(OFFSET(_summary!$AJ$24,0,MATCH(MID(CELL("filename",$A$1),FIND("]",CELL("filename",$A$1))+1,255),_summary!$AK$24:$AX$24,0),140,1),MATCH($A90,_summary!$B$24:$B$141,0))</f>
        <v>#N/A</v>
      </c>
      <c r="D90" s="17" t="e">
        <f t="shared" ca="1" si="8"/>
        <v>#N/A</v>
      </c>
      <c r="E90" s="17" t="e">
        <f t="shared" ca="1" si="8"/>
        <v>#N/A</v>
      </c>
      <c r="F90" s="17" t="e">
        <f t="shared" ca="1" si="8"/>
        <v>#N/A</v>
      </c>
      <c r="G90" s="17" t="e">
        <f t="shared" ca="1" si="8"/>
        <v>#N/A</v>
      </c>
      <c r="H90" s="17" t="e">
        <f t="shared" ca="1" si="8"/>
        <v>#N/A</v>
      </c>
      <c r="I90" s="18" t="e">
        <f t="array" aca="1" ref="I90" ca="1">INDEX(OFFSET(_summary!$A$24,0,MATCH(MID(CELL("filename",$A$1),FIND("]",CELL("filename",$A$1))+1,255),_summary!$B$24:$P$24,0),140,1),MATCH(1,($A90=_summary!$B$24:$B$141)*($B90=_summary!$C$24:$C$141),0))</f>
        <v>#N/A</v>
      </c>
    </row>
    <row r="91" spans="1:9" x14ac:dyDescent="0.3">
      <c r="A91" t="s">
        <v>19</v>
      </c>
      <c r="B91">
        <f t="shared" si="6"/>
        <v>4</v>
      </c>
      <c r="C91" s="18" t="e">
        <f ca="1">INDEX(OFFSET(_summary!$AJ$24,0,MATCH(MID(CELL("filename",$A$1),FIND("]",CELL("filename",$A$1))+1,255),_summary!$AK$24:$AX$24,0),140,1),MATCH($A91,_summary!$B$24:$B$141,0))</f>
        <v>#N/A</v>
      </c>
      <c r="D91" s="17" t="e">
        <f t="shared" ca="1" si="8"/>
        <v>#N/A</v>
      </c>
      <c r="E91" s="17" t="e">
        <f t="shared" ca="1" si="8"/>
        <v>#N/A</v>
      </c>
      <c r="F91" s="17" t="e">
        <f t="shared" ca="1" si="8"/>
        <v>#N/A</v>
      </c>
      <c r="G91" s="17" t="e">
        <f t="shared" ca="1" si="8"/>
        <v>#N/A</v>
      </c>
      <c r="H91" s="17" t="e">
        <f t="shared" ca="1" si="8"/>
        <v>#N/A</v>
      </c>
      <c r="I91" s="18" t="e">
        <f t="array" aca="1" ref="I91" ca="1">INDEX(OFFSET(_summary!$A$24,0,MATCH(MID(CELL("filename",$A$1),FIND("]",CELL("filename",$A$1))+1,255),_summary!$B$24:$P$24,0),140,1),MATCH(1,($A91=_summary!$B$24:$B$141)*($B91=_summary!$C$24:$C$141),0))</f>
        <v>#N/A</v>
      </c>
    </row>
    <row r="92" spans="1:9" x14ac:dyDescent="0.3">
      <c r="A92" t="s">
        <v>22</v>
      </c>
      <c r="B92">
        <f t="shared" si="6"/>
        <v>4</v>
      </c>
      <c r="C92" s="18" t="e">
        <f ca="1">INDEX(OFFSET(_summary!$AJ$24,0,MATCH(MID(CELL("filename",$A$1),FIND("]",CELL("filename",$A$1))+1,255),_summary!$AK$24:$AX$24,0),140,1),MATCH($A92,_summary!$B$24:$B$141,0))</f>
        <v>#N/A</v>
      </c>
      <c r="D92" s="17" t="e">
        <f t="shared" ca="1" si="8"/>
        <v>#N/A</v>
      </c>
      <c r="E92" s="17" t="e">
        <f t="shared" ca="1" si="8"/>
        <v>#N/A</v>
      </c>
      <c r="F92" s="17" t="e">
        <f t="shared" ca="1" si="8"/>
        <v>#N/A</v>
      </c>
      <c r="G92" s="17" t="e">
        <f t="shared" ca="1" si="8"/>
        <v>#N/A</v>
      </c>
      <c r="H92" s="17" t="e">
        <f t="shared" ca="1" si="8"/>
        <v>#N/A</v>
      </c>
      <c r="I92" s="18" t="e">
        <f t="array" aca="1" ref="I92" ca="1">INDEX(OFFSET(_summary!$A$24,0,MATCH(MID(CELL("filename",$A$1),FIND("]",CELL("filename",$A$1))+1,255),_summary!$B$24:$P$24,0),140,1),MATCH(1,($A92=_summary!$B$24:$B$141)*($B92=_summary!$C$24:$C$141),0))</f>
        <v>#N/A</v>
      </c>
    </row>
    <row r="93" spans="1:9" x14ac:dyDescent="0.3">
      <c r="A93" t="s">
        <v>28</v>
      </c>
      <c r="B93">
        <f t="shared" si="6"/>
        <v>4</v>
      </c>
      <c r="C93" s="18" t="e">
        <f ca="1">INDEX(OFFSET(_summary!$AJ$24,0,MATCH(MID(CELL("filename",$A$1),FIND("]",CELL("filename",$A$1))+1,255),_summary!$AK$24:$AX$24,0),140,1),MATCH($A93,_summary!$B$24:$B$141,0))</f>
        <v>#N/A</v>
      </c>
      <c r="D93" s="17" t="e">
        <f t="shared" ca="1" si="8"/>
        <v>#N/A</v>
      </c>
      <c r="E93" s="17" t="e">
        <f t="shared" ca="1" si="8"/>
        <v>#N/A</v>
      </c>
      <c r="F93" s="17" t="e">
        <f t="shared" ca="1" si="8"/>
        <v>#N/A</v>
      </c>
      <c r="G93" s="17" t="e">
        <f t="shared" ca="1" si="8"/>
        <v>#N/A</v>
      </c>
      <c r="H93" s="17" t="e">
        <f t="shared" ca="1" si="8"/>
        <v>#N/A</v>
      </c>
      <c r="I93" s="18" t="e">
        <f t="array" aca="1" ref="I93" ca="1">INDEX(OFFSET(_summary!$A$24,0,MATCH(MID(CELL("filename",$A$1),FIND("]",CELL("filename",$A$1))+1,255),_summary!$B$24:$P$24,0),140,1),MATCH(1,($A93=_summary!$B$24:$B$141)*($B93=_summary!$C$24:$C$141),0))</f>
        <v>#N/A</v>
      </c>
    </row>
    <row r="94" spans="1:9" x14ac:dyDescent="0.3">
      <c r="A94" t="s">
        <v>13</v>
      </c>
      <c r="B94">
        <f t="shared" si="6"/>
        <v>4</v>
      </c>
      <c r="C94" s="18" t="e">
        <f ca="1">INDEX(OFFSET(_summary!$AJ$24,0,MATCH(MID(CELL("filename",$A$1),FIND("]",CELL("filename",$A$1))+1,255),_summary!$AK$24:$AX$24,0),140,1),MATCH($A94,_summary!$B$24:$B$141,0))</f>
        <v>#N/A</v>
      </c>
      <c r="D94" s="17" t="e">
        <f t="shared" ca="1" si="8"/>
        <v>#N/A</v>
      </c>
      <c r="E94" s="17" t="e">
        <f t="shared" ca="1" si="8"/>
        <v>#N/A</v>
      </c>
      <c r="F94" s="17" t="e">
        <f t="shared" ca="1" si="8"/>
        <v>#N/A</v>
      </c>
      <c r="G94" s="17" t="e">
        <f t="shared" ca="1" si="8"/>
        <v>#N/A</v>
      </c>
      <c r="H94" s="17" t="e">
        <f t="shared" ca="1" si="8"/>
        <v>#N/A</v>
      </c>
      <c r="I94" s="18" t="e">
        <f t="array" aca="1" ref="I94" ca="1">INDEX(OFFSET(_summary!$A$24,0,MATCH(MID(CELL("filename",$A$1),FIND("]",CELL("filename",$A$1))+1,255),_summary!$B$24:$P$24,0),140,1),MATCH(1,($A94=_summary!$B$24:$B$141)*($B94=_summary!$C$24:$C$141),0))</f>
        <v>#N/A</v>
      </c>
    </row>
    <row r="95" spans="1:9" x14ac:dyDescent="0.3">
      <c r="A95" t="s">
        <v>17</v>
      </c>
      <c r="B95">
        <f t="shared" ref="B95:B117" si="9">B66+1</f>
        <v>4</v>
      </c>
      <c r="C95" s="18" t="e">
        <f ca="1">INDEX(OFFSET(_summary!$AJ$24,0,MATCH(MID(CELL("filename",$A$1),FIND("]",CELL("filename",$A$1))+1,255),_summary!$AK$24:$AX$24,0),140,1),MATCH($A95,_summary!$B$24:$B$141,0))</f>
        <v>#N/A</v>
      </c>
      <c r="D95" s="17" t="e">
        <f t="shared" ca="1" si="8"/>
        <v>#N/A</v>
      </c>
      <c r="E95" s="17" t="e">
        <f t="shared" ca="1" si="8"/>
        <v>#N/A</v>
      </c>
      <c r="F95" s="17" t="e">
        <f t="shared" ca="1" si="8"/>
        <v>#N/A</v>
      </c>
      <c r="G95" s="17" t="e">
        <f t="shared" ca="1" si="8"/>
        <v>#N/A</v>
      </c>
      <c r="H95" s="17" t="e">
        <f t="shared" ca="1" si="8"/>
        <v>#N/A</v>
      </c>
      <c r="I95" s="18" t="e">
        <f t="array" aca="1" ref="I95" ca="1">INDEX(OFFSET(_summary!$A$24,0,MATCH(MID(CELL("filename",$A$1),FIND("]",CELL("filename",$A$1))+1,255),_summary!$B$24:$P$24,0),140,1),MATCH(1,($A95=_summary!$B$24:$B$141)*($B95=_summary!$C$24:$C$141),0))</f>
        <v>#N/A</v>
      </c>
    </row>
    <row r="96" spans="1:9" x14ac:dyDescent="0.3">
      <c r="A96" t="s">
        <v>25</v>
      </c>
      <c r="B96">
        <f t="shared" si="9"/>
        <v>4</v>
      </c>
      <c r="C96" s="18" t="e">
        <f ca="1">INDEX(OFFSET(_summary!$AJ$24,0,MATCH(MID(CELL("filename",$A$1),FIND("]",CELL("filename",$A$1))+1,255),_summary!$AK$24:$AX$24,0),140,1),MATCH($A96,_summary!$B$24:$B$141,0))</f>
        <v>#N/A</v>
      </c>
      <c r="D96" s="17" t="e">
        <f t="shared" ca="1" si="8"/>
        <v>#N/A</v>
      </c>
      <c r="E96" s="17" t="e">
        <f t="shared" ca="1" si="8"/>
        <v>#N/A</v>
      </c>
      <c r="F96" s="17" t="e">
        <f t="shared" ca="1" si="8"/>
        <v>#N/A</v>
      </c>
      <c r="G96" s="17" t="e">
        <f t="shared" ca="1" si="8"/>
        <v>#N/A</v>
      </c>
      <c r="H96" s="17" t="e">
        <f t="shared" ca="1" si="8"/>
        <v>#N/A</v>
      </c>
      <c r="I96" s="18" t="e">
        <f t="array" aca="1" ref="I96" ca="1">INDEX(OFFSET(_summary!$A$24,0,MATCH(MID(CELL("filename",$A$1),FIND("]",CELL("filename",$A$1))+1,255),_summary!$B$24:$P$24,0),140,1),MATCH(1,($A96=_summary!$B$24:$B$141)*($B96=_summary!$C$24:$C$141),0))</f>
        <v>#N/A</v>
      </c>
    </row>
    <row r="97" spans="1:9" x14ac:dyDescent="0.3">
      <c r="A97" t="s">
        <v>11</v>
      </c>
      <c r="B97">
        <f t="shared" si="9"/>
        <v>4</v>
      </c>
      <c r="C97" s="18" t="e">
        <f ca="1">INDEX(OFFSET(_summary!$AJ$24,0,MATCH(MID(CELL("filename",$A$1),FIND("]",CELL("filename",$A$1))+1,255),_summary!$AK$24:$AX$24,0),140,1),MATCH($A97,_summary!$B$24:$B$141,0))</f>
        <v>#N/A</v>
      </c>
      <c r="D97" s="17" t="e">
        <f t="shared" ca="1" si="8"/>
        <v>#N/A</v>
      </c>
      <c r="E97" s="17" t="e">
        <f t="shared" ca="1" si="8"/>
        <v>#N/A</v>
      </c>
      <c r="F97" s="17" t="e">
        <f t="shared" ca="1" si="8"/>
        <v>#N/A</v>
      </c>
      <c r="G97" s="17" t="e">
        <f t="shared" ca="1" si="8"/>
        <v>#N/A</v>
      </c>
      <c r="H97" s="17" t="e">
        <f t="shared" ca="1" si="8"/>
        <v>#N/A</v>
      </c>
      <c r="I97" s="18" t="e">
        <f t="array" aca="1" ref="I97" ca="1">INDEX(OFFSET(_summary!$A$24,0,MATCH(MID(CELL("filename",$A$1),FIND("]",CELL("filename",$A$1))+1,255),_summary!$B$24:$P$24,0),140,1),MATCH(1,($A97=_summary!$B$24:$B$141)*($B97=_summary!$C$24:$C$141),0))</f>
        <v>#N/A</v>
      </c>
    </row>
    <row r="98" spans="1:9" x14ac:dyDescent="0.3">
      <c r="A98" t="s">
        <v>3</v>
      </c>
      <c r="B98">
        <f t="shared" si="9"/>
        <v>4</v>
      </c>
      <c r="C98" s="18" t="e">
        <f ca="1">INDEX(OFFSET(_summary!$AJ$24,0,MATCH(MID(CELL("filename",$A$1),FIND("]",CELL("filename",$A$1))+1,255),_summary!$AK$24:$AX$24,0),140,1),MATCH($A98,_summary!$B$24:$B$141,0))</f>
        <v>#N/A</v>
      </c>
      <c r="D98" s="17" t="e">
        <f t="shared" ca="1" si="8"/>
        <v>#N/A</v>
      </c>
      <c r="E98" s="17" t="e">
        <f t="shared" ca="1" si="8"/>
        <v>#N/A</v>
      </c>
      <c r="F98" s="17" t="e">
        <f t="shared" ca="1" si="8"/>
        <v>#N/A</v>
      </c>
      <c r="G98" s="17" t="e">
        <f t="shared" ca="1" si="8"/>
        <v>#N/A</v>
      </c>
      <c r="H98" s="17" t="e">
        <f t="shared" ca="1" si="8"/>
        <v>#N/A</v>
      </c>
      <c r="I98" s="18" t="e">
        <f t="array" aca="1" ref="I98" ca="1">INDEX(OFFSET(_summary!$A$24,0,MATCH(MID(CELL("filename",$A$1),FIND("]",CELL("filename",$A$1))+1,255),_summary!$B$24:$P$24,0),140,1),MATCH(1,($A98=_summary!$B$24:$B$141)*($B98=_summary!$C$24:$C$141),0))</f>
        <v>#N/A</v>
      </c>
    </row>
    <row r="99" spans="1:9" x14ac:dyDescent="0.3">
      <c r="A99" t="s">
        <v>2</v>
      </c>
      <c r="B99">
        <f t="shared" si="9"/>
        <v>4</v>
      </c>
      <c r="C99" s="18" t="e">
        <f ca="1">INDEX(OFFSET(_summary!$AJ$24,0,MATCH(MID(CELL("filename",$A$1),FIND("]",CELL("filename",$A$1))+1,255),_summary!$AK$24:$AX$24,0),140,1),MATCH($A99,_summary!$B$24:$B$141,0))</f>
        <v>#N/A</v>
      </c>
      <c r="D99" s="17" t="e">
        <f t="shared" ref="D99:H114" ca="1" si="10">C99-5*(C99-$I99)/($I$1-C$1)</f>
        <v>#N/A</v>
      </c>
      <c r="E99" s="17" t="e">
        <f t="shared" ca="1" si="10"/>
        <v>#N/A</v>
      </c>
      <c r="F99" s="17" t="e">
        <f t="shared" ca="1" si="10"/>
        <v>#N/A</v>
      </c>
      <c r="G99" s="17" t="e">
        <f t="shared" ca="1" si="10"/>
        <v>#N/A</v>
      </c>
      <c r="H99" s="17" t="e">
        <f t="shared" ca="1" si="10"/>
        <v>#N/A</v>
      </c>
      <c r="I99" s="18" t="e">
        <f t="array" aca="1" ref="I99" ca="1">INDEX(OFFSET(_summary!$A$24,0,MATCH(MID(CELL("filename",$A$1),FIND("]",CELL("filename",$A$1))+1,255),_summary!$B$24:$P$24,0),140,1),MATCH(1,($A99=_summary!$B$24:$B$141)*($B99=_summary!$C$24:$C$141),0))</f>
        <v>#N/A</v>
      </c>
    </row>
    <row r="100" spans="1:9" x14ac:dyDescent="0.3">
      <c r="A100" t="s">
        <v>16</v>
      </c>
      <c r="B100">
        <f t="shared" si="9"/>
        <v>4</v>
      </c>
      <c r="C100" s="18" t="e">
        <f ca="1">INDEX(OFFSET(_summary!$AJ$24,0,MATCH(MID(CELL("filename",$A$1),FIND("]",CELL("filename",$A$1))+1,255),_summary!$AK$24:$AX$24,0),140,1),MATCH($A100,_summary!$B$24:$B$141,0))</f>
        <v>#N/A</v>
      </c>
      <c r="D100" s="17" t="e">
        <f t="shared" ca="1" si="10"/>
        <v>#N/A</v>
      </c>
      <c r="E100" s="17" t="e">
        <f t="shared" ca="1" si="10"/>
        <v>#N/A</v>
      </c>
      <c r="F100" s="17" t="e">
        <f t="shared" ca="1" si="10"/>
        <v>#N/A</v>
      </c>
      <c r="G100" s="17" t="e">
        <f t="shared" ca="1" si="10"/>
        <v>#N/A</v>
      </c>
      <c r="H100" s="17" t="e">
        <f t="shared" ca="1" si="10"/>
        <v>#N/A</v>
      </c>
      <c r="I100" s="18" t="e">
        <f t="array" aca="1" ref="I100" ca="1">INDEX(OFFSET(_summary!$A$24,0,MATCH(MID(CELL("filename",$A$1),FIND("]",CELL("filename",$A$1))+1,255),_summary!$B$24:$P$24,0),140,1),MATCH(1,($A100=_summary!$B$24:$B$141)*($B100=_summary!$C$24:$C$141),0))</f>
        <v>#N/A</v>
      </c>
    </row>
    <row r="101" spans="1:9" x14ac:dyDescent="0.3">
      <c r="A101" t="s">
        <v>15</v>
      </c>
      <c r="B101">
        <f t="shared" si="9"/>
        <v>4</v>
      </c>
      <c r="C101" s="18" t="e">
        <f ca="1">INDEX(OFFSET(_summary!$AJ$24,0,MATCH(MID(CELL("filename",$A$1),FIND("]",CELL("filename",$A$1))+1,255),_summary!$AK$24:$AX$24,0),140,1),MATCH($A101,_summary!$B$24:$B$141,0))</f>
        <v>#N/A</v>
      </c>
      <c r="D101" s="17" t="e">
        <f t="shared" ca="1" si="10"/>
        <v>#N/A</v>
      </c>
      <c r="E101" s="17" t="e">
        <f t="shared" ca="1" si="10"/>
        <v>#N/A</v>
      </c>
      <c r="F101" s="17" t="e">
        <f t="shared" ca="1" si="10"/>
        <v>#N/A</v>
      </c>
      <c r="G101" s="17" t="e">
        <f t="shared" ca="1" si="10"/>
        <v>#N/A</v>
      </c>
      <c r="H101" s="17" t="e">
        <f t="shared" ca="1" si="10"/>
        <v>#N/A</v>
      </c>
      <c r="I101" s="18" t="e">
        <f t="array" aca="1" ref="I101" ca="1">INDEX(OFFSET(_summary!$A$24,0,MATCH(MID(CELL("filename",$A$1),FIND("]",CELL("filename",$A$1))+1,255),_summary!$B$24:$P$24,0),140,1),MATCH(1,($A101=_summary!$B$24:$B$141)*($B101=_summary!$C$24:$C$141),0))</f>
        <v>#N/A</v>
      </c>
    </row>
    <row r="102" spans="1:9" x14ac:dyDescent="0.3">
      <c r="A102" t="s">
        <v>18</v>
      </c>
      <c r="B102">
        <f t="shared" si="9"/>
        <v>4</v>
      </c>
      <c r="C102" s="18" t="e">
        <f ca="1">INDEX(OFFSET(_summary!$AJ$24,0,MATCH(MID(CELL("filename",$A$1),FIND("]",CELL("filename",$A$1))+1,255),_summary!$AK$24:$AX$24,0),140,1),MATCH($A102,_summary!$B$24:$B$141,0))</f>
        <v>#N/A</v>
      </c>
      <c r="D102" s="17" t="e">
        <f t="shared" ca="1" si="10"/>
        <v>#N/A</v>
      </c>
      <c r="E102" s="17" t="e">
        <f t="shared" ca="1" si="10"/>
        <v>#N/A</v>
      </c>
      <c r="F102" s="17" t="e">
        <f t="shared" ca="1" si="10"/>
        <v>#N/A</v>
      </c>
      <c r="G102" s="17" t="e">
        <f t="shared" ca="1" si="10"/>
        <v>#N/A</v>
      </c>
      <c r="H102" s="17" t="e">
        <f t="shared" ca="1" si="10"/>
        <v>#N/A</v>
      </c>
      <c r="I102" s="18" t="e">
        <f t="array" aca="1" ref="I102" ca="1">INDEX(OFFSET(_summary!$A$24,0,MATCH(MID(CELL("filename",$A$1),FIND("]",CELL("filename",$A$1))+1,255),_summary!$B$24:$P$24,0),140,1),MATCH(1,($A102=_summary!$B$24:$B$141)*($B102=_summary!$C$24:$C$141),0))</f>
        <v>#N/A</v>
      </c>
    </row>
    <row r="103" spans="1:9" x14ac:dyDescent="0.3">
      <c r="A103" t="s">
        <v>5</v>
      </c>
      <c r="B103">
        <f t="shared" si="9"/>
        <v>4</v>
      </c>
      <c r="C103" s="18" t="e">
        <f ca="1">INDEX(OFFSET(_summary!$AJ$24,0,MATCH(MID(CELL("filename",$A$1),FIND("]",CELL("filename",$A$1))+1,255),_summary!$AK$24:$AX$24,0),140,1),MATCH($A103,_summary!$B$24:$B$141,0))</f>
        <v>#N/A</v>
      </c>
      <c r="D103" s="17" t="e">
        <f t="shared" ca="1" si="10"/>
        <v>#N/A</v>
      </c>
      <c r="E103" s="17" t="e">
        <f t="shared" ca="1" si="10"/>
        <v>#N/A</v>
      </c>
      <c r="F103" s="17" t="e">
        <f t="shared" ca="1" si="10"/>
        <v>#N/A</v>
      </c>
      <c r="G103" s="17" t="e">
        <f t="shared" ca="1" si="10"/>
        <v>#N/A</v>
      </c>
      <c r="H103" s="17" t="e">
        <f t="shared" ca="1" si="10"/>
        <v>#N/A</v>
      </c>
      <c r="I103" s="18" t="e">
        <f t="array" aca="1" ref="I103" ca="1">INDEX(OFFSET(_summary!$A$24,0,MATCH(MID(CELL("filename",$A$1),FIND("]",CELL("filename",$A$1))+1,255),_summary!$B$24:$P$24,0),140,1),MATCH(1,($A103=_summary!$B$24:$B$141)*($B103=_summary!$C$24:$C$141),0))</f>
        <v>#N/A</v>
      </c>
    </row>
    <row r="104" spans="1:9" x14ac:dyDescent="0.3">
      <c r="A104" t="s">
        <v>23</v>
      </c>
      <c r="B104">
        <f t="shared" si="9"/>
        <v>4</v>
      </c>
      <c r="C104" s="18" t="e">
        <f ca="1">INDEX(OFFSET(_summary!$AJ$24,0,MATCH(MID(CELL("filename",$A$1),FIND("]",CELL("filename",$A$1))+1,255),_summary!$AK$24:$AX$24,0),140,1),MATCH($A104,_summary!$B$24:$B$141,0))</f>
        <v>#N/A</v>
      </c>
      <c r="D104" s="17" t="e">
        <f t="shared" ca="1" si="10"/>
        <v>#N/A</v>
      </c>
      <c r="E104" s="17" t="e">
        <f t="shared" ca="1" si="10"/>
        <v>#N/A</v>
      </c>
      <c r="F104" s="17" t="e">
        <f t="shared" ca="1" si="10"/>
        <v>#N/A</v>
      </c>
      <c r="G104" s="17" t="e">
        <f t="shared" ca="1" si="10"/>
        <v>#N/A</v>
      </c>
      <c r="H104" s="17" t="e">
        <f t="shared" ca="1" si="10"/>
        <v>#N/A</v>
      </c>
      <c r="I104" s="18" t="e">
        <f t="array" aca="1" ref="I104" ca="1">INDEX(OFFSET(_summary!$A$24,0,MATCH(MID(CELL("filename",$A$1),FIND("]",CELL("filename",$A$1))+1,255),_summary!$B$24:$P$24,0),140,1),MATCH(1,($A104=_summary!$B$24:$B$141)*($B104=_summary!$C$24:$C$141),0))</f>
        <v>#N/A</v>
      </c>
    </row>
    <row r="105" spans="1:9" x14ac:dyDescent="0.3">
      <c r="A105" t="s">
        <v>24</v>
      </c>
      <c r="B105">
        <f t="shared" si="9"/>
        <v>4</v>
      </c>
      <c r="C105" s="18" t="e">
        <f ca="1">INDEX(OFFSET(_summary!$AJ$24,0,MATCH(MID(CELL("filename",$A$1),FIND("]",CELL("filename",$A$1))+1,255),_summary!$AK$24:$AX$24,0),140,1),MATCH($A105,_summary!$B$24:$B$141,0))</f>
        <v>#N/A</v>
      </c>
      <c r="D105" s="17" t="e">
        <f t="shared" ca="1" si="10"/>
        <v>#N/A</v>
      </c>
      <c r="E105" s="17" t="e">
        <f t="shared" ca="1" si="10"/>
        <v>#N/A</v>
      </c>
      <c r="F105" s="17" t="e">
        <f t="shared" ca="1" si="10"/>
        <v>#N/A</v>
      </c>
      <c r="G105" s="17" t="e">
        <f t="shared" ca="1" si="10"/>
        <v>#N/A</v>
      </c>
      <c r="H105" s="17" t="e">
        <f t="shared" ca="1" si="10"/>
        <v>#N/A</v>
      </c>
      <c r="I105" s="18" t="e">
        <f t="array" aca="1" ref="I105" ca="1">INDEX(OFFSET(_summary!$A$24,0,MATCH(MID(CELL("filename",$A$1),FIND("]",CELL("filename",$A$1))+1,255),_summary!$B$24:$P$24,0),140,1),MATCH(1,($A105=_summary!$B$24:$B$141)*($B105=_summary!$C$24:$C$141),0))</f>
        <v>#N/A</v>
      </c>
    </row>
    <row r="106" spans="1:9" x14ac:dyDescent="0.3">
      <c r="A106" t="s">
        <v>27</v>
      </c>
      <c r="B106">
        <f t="shared" si="9"/>
        <v>4</v>
      </c>
      <c r="C106" s="18" t="e">
        <f ca="1">INDEX(OFFSET(_summary!$AJ$24,0,MATCH(MID(CELL("filename",$A$1),FIND("]",CELL("filename",$A$1))+1,255),_summary!$AK$24:$AX$24,0),140,1),MATCH($A106,_summary!$B$24:$B$141,0))</f>
        <v>#N/A</v>
      </c>
      <c r="D106" s="17" t="e">
        <f t="shared" ca="1" si="10"/>
        <v>#N/A</v>
      </c>
      <c r="E106" s="17" t="e">
        <f t="shared" ca="1" si="10"/>
        <v>#N/A</v>
      </c>
      <c r="F106" s="17" t="e">
        <f t="shared" ca="1" si="10"/>
        <v>#N/A</v>
      </c>
      <c r="G106" s="17" t="e">
        <f t="shared" ca="1" si="10"/>
        <v>#N/A</v>
      </c>
      <c r="H106" s="17" t="e">
        <f t="shared" ca="1" si="10"/>
        <v>#N/A</v>
      </c>
      <c r="I106" s="18" t="e">
        <f t="array" aca="1" ref="I106" ca="1">INDEX(OFFSET(_summary!$A$24,0,MATCH(MID(CELL("filename",$A$1),FIND("]",CELL("filename",$A$1))+1,255),_summary!$B$24:$P$24,0),140,1),MATCH(1,($A106=_summary!$B$24:$B$141)*($B106=_summary!$C$24:$C$141),0))</f>
        <v>#N/A</v>
      </c>
    </row>
    <row r="107" spans="1:9" x14ac:dyDescent="0.3">
      <c r="A107" t="s">
        <v>29</v>
      </c>
      <c r="B107">
        <f t="shared" si="9"/>
        <v>4</v>
      </c>
      <c r="C107" s="18" t="e">
        <f ca="1">INDEX(OFFSET(_summary!$AJ$24,0,MATCH(MID(CELL("filename",$A$1),FIND("]",CELL("filename",$A$1))+1,255),_summary!$AK$24:$AX$24,0),140,1),MATCH($A107,_summary!$B$24:$B$141,0))</f>
        <v>#N/A</v>
      </c>
      <c r="D107" s="17" t="e">
        <f t="shared" ca="1" si="10"/>
        <v>#N/A</v>
      </c>
      <c r="E107" s="17" t="e">
        <f t="shared" ca="1" si="10"/>
        <v>#N/A</v>
      </c>
      <c r="F107" s="17" t="e">
        <f t="shared" ca="1" si="10"/>
        <v>#N/A</v>
      </c>
      <c r="G107" s="17" t="e">
        <f t="shared" ca="1" si="10"/>
        <v>#N/A</v>
      </c>
      <c r="H107" s="17" t="e">
        <f t="shared" ca="1" si="10"/>
        <v>#N/A</v>
      </c>
      <c r="I107" s="18" t="e">
        <f t="array" aca="1" ref="I107" ca="1">INDEX(OFFSET(_summary!$A$24,0,MATCH(MID(CELL("filename",$A$1),FIND("]",CELL("filename",$A$1))+1,255),_summary!$B$24:$P$24,0),140,1),MATCH(1,($A107=_summary!$B$24:$B$141)*($B107=_summary!$C$24:$C$141),0))</f>
        <v>#N/A</v>
      </c>
    </row>
    <row r="108" spans="1:9" x14ac:dyDescent="0.3">
      <c r="A108" t="s">
        <v>8</v>
      </c>
      <c r="B108">
        <f t="shared" si="9"/>
        <v>4</v>
      </c>
      <c r="C108" s="18" t="e">
        <f ca="1">INDEX(OFFSET(_summary!$AJ$24,0,MATCH(MID(CELL("filename",$A$1),FIND("]",CELL("filename",$A$1))+1,255),_summary!$AK$24:$AX$24,0),140,1),MATCH($A108,_summary!$B$24:$B$141,0))</f>
        <v>#N/A</v>
      </c>
      <c r="D108" s="17" t="e">
        <f t="shared" ca="1" si="10"/>
        <v>#N/A</v>
      </c>
      <c r="E108" s="17" t="e">
        <f t="shared" ca="1" si="10"/>
        <v>#N/A</v>
      </c>
      <c r="F108" s="17" t="e">
        <f t="shared" ca="1" si="10"/>
        <v>#N/A</v>
      </c>
      <c r="G108" s="17" t="e">
        <f t="shared" ca="1" si="10"/>
        <v>#N/A</v>
      </c>
      <c r="H108" s="17" t="e">
        <f t="shared" ca="1" si="10"/>
        <v>#N/A</v>
      </c>
      <c r="I108" s="18" t="e">
        <f t="array" aca="1" ref="I108" ca="1">INDEX(OFFSET(_summary!$A$24,0,MATCH(MID(CELL("filename",$A$1),FIND("]",CELL("filename",$A$1))+1,255),_summary!$B$24:$P$24,0),140,1),MATCH(1,($A108=_summary!$B$24:$B$141)*($B108=_summary!$C$24:$C$141),0))</f>
        <v>#N/A</v>
      </c>
    </row>
    <row r="109" spans="1:9" x14ac:dyDescent="0.3">
      <c r="A109" t="s">
        <v>6</v>
      </c>
      <c r="B109">
        <f t="shared" si="9"/>
        <v>4</v>
      </c>
      <c r="C109" s="18" t="e">
        <f ca="1">INDEX(OFFSET(_summary!$AJ$24,0,MATCH(MID(CELL("filename",$A$1),FIND("]",CELL("filename",$A$1))+1,255),_summary!$AK$24:$AX$24,0),140,1),MATCH($A109,_summary!$B$24:$B$141,0))</f>
        <v>#N/A</v>
      </c>
      <c r="D109" s="17" t="e">
        <f t="shared" ca="1" si="10"/>
        <v>#N/A</v>
      </c>
      <c r="E109" s="17" t="e">
        <f t="shared" ca="1" si="10"/>
        <v>#N/A</v>
      </c>
      <c r="F109" s="17" t="e">
        <f t="shared" ca="1" si="10"/>
        <v>#N/A</v>
      </c>
      <c r="G109" s="17" t="e">
        <f t="shared" ca="1" si="10"/>
        <v>#N/A</v>
      </c>
      <c r="H109" s="17" t="e">
        <f t="shared" ca="1" si="10"/>
        <v>#N/A</v>
      </c>
      <c r="I109" s="18" t="e">
        <f t="array" aca="1" ref="I109" ca="1">INDEX(OFFSET(_summary!$A$24,0,MATCH(MID(CELL("filename",$A$1),FIND("]",CELL("filename",$A$1))+1,255),_summary!$B$24:$P$24,0),140,1),MATCH(1,($A109=_summary!$B$24:$B$141)*($B109=_summary!$C$24:$C$141),0))</f>
        <v>#N/A</v>
      </c>
    </row>
    <row r="110" spans="1:9" x14ac:dyDescent="0.3">
      <c r="A110" t="s">
        <v>21</v>
      </c>
      <c r="B110">
        <f t="shared" si="9"/>
        <v>4</v>
      </c>
      <c r="C110" s="18" t="e">
        <f ca="1">INDEX(OFFSET(_summary!$AJ$24,0,MATCH(MID(CELL("filename",$A$1),FIND("]",CELL("filename",$A$1))+1,255),_summary!$AK$24:$AX$24,0),140,1),MATCH($A110,_summary!$B$24:$B$141,0))</f>
        <v>#N/A</v>
      </c>
      <c r="D110" s="17" t="e">
        <f t="shared" ca="1" si="10"/>
        <v>#N/A</v>
      </c>
      <c r="E110" s="17" t="e">
        <f t="shared" ca="1" si="10"/>
        <v>#N/A</v>
      </c>
      <c r="F110" s="17" t="e">
        <f t="shared" ca="1" si="10"/>
        <v>#N/A</v>
      </c>
      <c r="G110" s="17" t="e">
        <f t="shared" ca="1" si="10"/>
        <v>#N/A</v>
      </c>
      <c r="H110" s="17" t="e">
        <f t="shared" ca="1" si="10"/>
        <v>#N/A</v>
      </c>
      <c r="I110" s="18" t="e">
        <f t="array" aca="1" ref="I110" ca="1">INDEX(OFFSET(_summary!$A$24,0,MATCH(MID(CELL("filename",$A$1),FIND("]",CELL("filename",$A$1))+1,255),_summary!$B$24:$P$24,0),140,1),MATCH(1,($A110=_summary!$B$24:$B$141)*($B110=_summary!$C$24:$C$141),0))</f>
        <v>#N/A</v>
      </c>
    </row>
    <row r="111" spans="1:9" x14ac:dyDescent="0.3">
      <c r="A111" t="s">
        <v>10</v>
      </c>
      <c r="B111">
        <f t="shared" si="9"/>
        <v>4</v>
      </c>
      <c r="C111" s="18" t="e">
        <f ca="1">INDEX(OFFSET(_summary!$AJ$24,0,MATCH(MID(CELL("filename",$A$1),FIND("]",CELL("filename",$A$1))+1,255),_summary!$AK$24:$AX$24,0),140,1),MATCH($A111,_summary!$B$24:$B$141,0))</f>
        <v>#N/A</v>
      </c>
      <c r="D111" s="17" t="e">
        <f t="shared" ca="1" si="10"/>
        <v>#N/A</v>
      </c>
      <c r="E111" s="17" t="e">
        <f t="shared" ca="1" si="10"/>
        <v>#N/A</v>
      </c>
      <c r="F111" s="17" t="e">
        <f t="shared" ca="1" si="10"/>
        <v>#N/A</v>
      </c>
      <c r="G111" s="17" t="e">
        <f t="shared" ca="1" si="10"/>
        <v>#N/A</v>
      </c>
      <c r="H111" s="17" t="e">
        <f t="shared" ca="1" si="10"/>
        <v>#N/A</v>
      </c>
      <c r="I111" s="18" t="e">
        <f t="array" aca="1" ref="I111" ca="1">INDEX(OFFSET(_summary!$A$24,0,MATCH(MID(CELL("filename",$A$1),FIND("]",CELL("filename",$A$1))+1,255),_summary!$B$24:$P$24,0),140,1),MATCH(1,($A111=_summary!$B$24:$B$141)*($B111=_summary!$C$24:$C$141),0))</f>
        <v>#N/A</v>
      </c>
    </row>
    <row r="112" spans="1:9" x14ac:dyDescent="0.3">
      <c r="A112" t="s">
        <v>20</v>
      </c>
      <c r="B112">
        <f t="shared" si="9"/>
        <v>4</v>
      </c>
      <c r="C112" s="18" t="e">
        <f ca="1">INDEX(OFFSET(_summary!$AJ$24,0,MATCH(MID(CELL("filename",$A$1),FIND("]",CELL("filename",$A$1))+1,255),_summary!$AK$24:$AX$24,0),140,1),MATCH($A112,_summary!$B$24:$B$141,0))</f>
        <v>#N/A</v>
      </c>
      <c r="D112" s="17" t="e">
        <f t="shared" ca="1" si="10"/>
        <v>#N/A</v>
      </c>
      <c r="E112" s="17" t="e">
        <f t="shared" ca="1" si="10"/>
        <v>#N/A</v>
      </c>
      <c r="F112" s="17" t="e">
        <f t="shared" ca="1" si="10"/>
        <v>#N/A</v>
      </c>
      <c r="G112" s="17" t="e">
        <f t="shared" ca="1" si="10"/>
        <v>#N/A</v>
      </c>
      <c r="H112" s="17" t="e">
        <f t="shared" ca="1" si="10"/>
        <v>#N/A</v>
      </c>
      <c r="I112" s="18" t="e">
        <f t="array" aca="1" ref="I112" ca="1">INDEX(OFFSET(_summary!$A$24,0,MATCH(MID(CELL("filename",$A$1),FIND("]",CELL("filename",$A$1))+1,255),_summary!$B$24:$P$24,0),140,1),MATCH(1,($A112=_summary!$B$24:$B$141)*($B112=_summary!$C$24:$C$141),0))</f>
        <v>#N/A</v>
      </c>
    </row>
    <row r="113" spans="1:9" x14ac:dyDescent="0.3">
      <c r="A113" t="s">
        <v>26</v>
      </c>
      <c r="B113">
        <f t="shared" si="9"/>
        <v>4</v>
      </c>
      <c r="C113" s="18" t="e">
        <f ca="1">INDEX(OFFSET(_summary!$AJ$24,0,MATCH(MID(CELL("filename",$A$1),FIND("]",CELL("filename",$A$1))+1,255),_summary!$AK$24:$AX$24,0),140,1),MATCH($A113,_summary!$B$24:$B$141,0))</f>
        <v>#N/A</v>
      </c>
      <c r="D113" s="17" t="e">
        <f t="shared" ca="1" si="10"/>
        <v>#N/A</v>
      </c>
      <c r="E113" s="17" t="e">
        <f t="shared" ca="1" si="10"/>
        <v>#N/A</v>
      </c>
      <c r="F113" s="17" t="e">
        <f t="shared" ca="1" si="10"/>
        <v>#N/A</v>
      </c>
      <c r="G113" s="17" t="e">
        <f t="shared" ca="1" si="10"/>
        <v>#N/A</v>
      </c>
      <c r="H113" s="17" t="e">
        <f t="shared" ca="1" si="10"/>
        <v>#N/A</v>
      </c>
      <c r="I113" s="18" t="e">
        <f t="array" aca="1" ref="I113" ca="1">INDEX(OFFSET(_summary!$A$24,0,MATCH(MID(CELL("filename",$A$1),FIND("]",CELL("filename",$A$1))+1,255),_summary!$B$24:$P$24,0),140,1),MATCH(1,($A113=_summary!$B$24:$B$141)*($B113=_summary!$C$24:$C$141),0))</f>
        <v>#N/A</v>
      </c>
    </row>
    <row r="114" spans="1:9" x14ac:dyDescent="0.3">
      <c r="A114" t="s">
        <v>7</v>
      </c>
      <c r="B114">
        <f t="shared" si="9"/>
        <v>4</v>
      </c>
      <c r="C114" s="18" t="e">
        <f ca="1">INDEX(OFFSET(_summary!$AJ$24,0,MATCH(MID(CELL("filename",$A$1),FIND("]",CELL("filename",$A$1))+1,255),_summary!$AK$24:$AX$24,0),140,1),MATCH($A114,_summary!$B$24:$B$141,0))</f>
        <v>#N/A</v>
      </c>
      <c r="D114" s="17" t="e">
        <f t="shared" ca="1" si="10"/>
        <v>#N/A</v>
      </c>
      <c r="E114" s="17" t="e">
        <f t="shared" ca="1" si="10"/>
        <v>#N/A</v>
      </c>
      <c r="F114" s="17" t="e">
        <f t="shared" ca="1" si="10"/>
        <v>#N/A</v>
      </c>
      <c r="G114" s="17" t="e">
        <f t="shared" ca="1" si="10"/>
        <v>#N/A</v>
      </c>
      <c r="H114" s="17" t="e">
        <f t="shared" ca="1" si="10"/>
        <v>#N/A</v>
      </c>
      <c r="I114" s="18" t="e">
        <f t="array" aca="1" ref="I114" ca="1">INDEX(OFFSET(_summary!$A$24,0,MATCH(MID(CELL("filename",$A$1),FIND("]",CELL("filename",$A$1))+1,255),_summary!$B$24:$P$24,0),140,1),MATCH(1,($A114=_summary!$B$24:$B$141)*($B114=_summary!$C$24:$C$141),0))</f>
        <v>#N/A</v>
      </c>
    </row>
    <row r="115" spans="1:9" x14ac:dyDescent="0.3">
      <c r="A115" t="s">
        <v>9</v>
      </c>
      <c r="B115">
        <f t="shared" si="9"/>
        <v>4</v>
      </c>
      <c r="C115" s="18" t="e">
        <f ca="1">INDEX(OFFSET(_summary!$AJ$24,0,MATCH(MID(CELL("filename",$A$1),FIND("]",CELL("filename",$A$1))+1,255),_summary!$AK$24:$AX$24,0),140,1),MATCH($A115,_summary!$B$24:$B$141,0))</f>
        <v>#N/A</v>
      </c>
      <c r="D115" s="17" t="e">
        <f t="shared" ref="D115:H117" ca="1" si="11">C115-5*(C115-$I115)/($I$1-C$1)</f>
        <v>#N/A</v>
      </c>
      <c r="E115" s="17" t="e">
        <f t="shared" ca="1" si="11"/>
        <v>#N/A</v>
      </c>
      <c r="F115" s="17" t="e">
        <f t="shared" ca="1" si="11"/>
        <v>#N/A</v>
      </c>
      <c r="G115" s="17" t="e">
        <f t="shared" ca="1" si="11"/>
        <v>#N/A</v>
      </c>
      <c r="H115" s="17" t="e">
        <f t="shared" ca="1" si="11"/>
        <v>#N/A</v>
      </c>
      <c r="I115" s="18" t="e">
        <f t="array" aca="1" ref="I115" ca="1">INDEX(OFFSET(_summary!$A$24,0,MATCH(MID(CELL("filename",$A$1),FIND("]",CELL("filename",$A$1))+1,255),_summary!$B$24:$P$24,0),140,1),MATCH(1,($A115=_summary!$B$24:$B$141)*($B115=_summary!$C$24:$C$141),0))</f>
        <v>#N/A</v>
      </c>
    </row>
    <row r="116" spans="1:9" x14ac:dyDescent="0.3">
      <c r="A116" t="s">
        <v>14</v>
      </c>
      <c r="B116">
        <f t="shared" si="9"/>
        <v>4</v>
      </c>
      <c r="C116" s="18" t="e">
        <f ca="1">INDEX(OFFSET(_summary!$AJ$24,0,MATCH(MID(CELL("filename",$A$1),FIND("]",CELL("filename",$A$1))+1,255),_summary!$AK$24:$AX$24,0),140,1),MATCH($A116,_summary!$B$24:$B$141,0))</f>
        <v>#N/A</v>
      </c>
      <c r="D116" s="17" t="e">
        <f t="shared" ca="1" si="11"/>
        <v>#N/A</v>
      </c>
      <c r="E116" s="17" t="e">
        <f t="shared" ca="1" si="11"/>
        <v>#N/A</v>
      </c>
      <c r="F116" s="17" t="e">
        <f t="shared" ca="1" si="11"/>
        <v>#N/A</v>
      </c>
      <c r="G116" s="17" t="e">
        <f t="shared" ca="1" si="11"/>
        <v>#N/A</v>
      </c>
      <c r="H116" s="17" t="e">
        <f t="shared" ca="1" si="11"/>
        <v>#N/A</v>
      </c>
      <c r="I116" s="18" t="e">
        <f t="array" aca="1" ref="I116" ca="1">INDEX(OFFSET(_summary!$A$24,0,MATCH(MID(CELL("filename",$A$1),FIND("]",CELL("filename",$A$1))+1,255),_summary!$B$24:$P$24,0),140,1),MATCH(1,($A116=_summary!$B$24:$B$141)*($B116=_summary!$C$24:$C$141),0))</f>
        <v>#N/A</v>
      </c>
    </row>
    <row r="117" spans="1:9" x14ac:dyDescent="0.3">
      <c r="A117" t="s">
        <v>4</v>
      </c>
      <c r="B117">
        <f t="shared" si="9"/>
        <v>4</v>
      </c>
      <c r="C117" s="18" t="e">
        <f ca="1">INDEX(OFFSET(_summary!$AJ$24,0,MATCH(MID(CELL("filename",$A$1),FIND("]",CELL("filename",$A$1))+1,255),_summary!$AK$24:$AX$24,0),140,1),MATCH($A117,_summary!$B$24:$B$141,0))</f>
        <v>#N/A</v>
      </c>
      <c r="D117" s="17" t="e">
        <f t="shared" ca="1" si="11"/>
        <v>#N/A</v>
      </c>
      <c r="E117" s="17" t="e">
        <f t="shared" ca="1" si="11"/>
        <v>#N/A</v>
      </c>
      <c r="F117" s="17" t="e">
        <f t="shared" ca="1" si="11"/>
        <v>#N/A</v>
      </c>
      <c r="G117" s="17" t="e">
        <f t="shared" ca="1" si="11"/>
        <v>#N/A</v>
      </c>
      <c r="H117" s="17" t="e">
        <f t="shared" ca="1" si="11"/>
        <v>#N/A</v>
      </c>
      <c r="I117" s="18" t="e">
        <f t="array" aca="1" ref="I117" ca="1">INDEX(OFFSET(_summary!$A$24,0,MATCH(MID(CELL("filename",$A$1),FIND("]",CELL("filename",$A$1))+1,255),_summary!$B$24:$P$24,0),140,1),MATCH(1,($A117=_summary!$B$24:$B$141)*($B117=_summary!$C$24:$C$141),0))</f>
        <v>#N/A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3134-A042-4EF3-A286-07557AB25DCB}">
  <sheetPr codeName="Sheet13">
    <tabColor theme="1" tint="0.499984740745262"/>
  </sheetPr>
  <dimension ref="A1:N117"/>
  <sheetViews>
    <sheetView workbookViewId="0">
      <selection activeCell="I37" sqref="I37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 t="e">
        <f ca="1">INDEX(OFFSET(_summary!$AJ$24,0,MATCH(MID(CELL("filename",$A$1),FIND("]",CELL("filename",$A$1))+1,255),_summary!$AK$24:$AX$24,0),140,1),MATCH($A2,_summary!$B$24:$B$141,0))</f>
        <v>#N/A</v>
      </c>
      <c r="D2" s="17" t="e">
        <f ca="1">C2-5*(C2-$I2)/($I$1-C$1)</f>
        <v>#N/A</v>
      </c>
      <c r="E2" s="17" t="e">
        <f t="shared" ref="E2:H2" ca="1" si="0">D2-5*(D2-$I2)/($I$1-D$1)</f>
        <v>#N/A</v>
      </c>
      <c r="F2" s="17" t="e">
        <f t="shared" ca="1" si="0"/>
        <v>#N/A</v>
      </c>
      <c r="G2" s="17" t="e">
        <f t="shared" ca="1" si="0"/>
        <v>#N/A</v>
      </c>
      <c r="H2" s="17" t="e">
        <f t="shared" ca="1" si="0"/>
        <v>#N/A</v>
      </c>
      <c r="I2" s="18" t="e">
        <f t="array" aca="1" ref="I2" ca="1">INDEX(OFFSET(_summary!$A$24,0,MATCH(MID(CELL("filename",$A$1),FIND("]",CELL("filename",$A$1))+1,255),_summary!$B$24:$P$24,0),140,1),MATCH(1,($A2=_summary!$B$24:$B$141)*($B2=_summary!$C$24:$C$141),0))</f>
        <v>#N/A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 t="e">
        <f ca="1">INDEX(OFFSET(_summary!$AJ$24,0,MATCH(MID(CELL("filename",$A$1),FIND("]",CELL("filename",$A$1))+1,255),_summary!$AK$24:$AX$24,0),140,1),MATCH($A3,_summary!$B$24:$B$141,0))</f>
        <v>#N/A</v>
      </c>
      <c r="D3" s="17" t="e">
        <f t="shared" ref="D3:H18" ca="1" si="1">C3-5*(C3-$I3)/($I$1-C$1)</f>
        <v>#N/A</v>
      </c>
      <c r="E3" s="17" t="e">
        <f t="shared" ca="1" si="1"/>
        <v>#N/A</v>
      </c>
      <c r="F3" s="17" t="e">
        <f t="shared" ca="1" si="1"/>
        <v>#N/A</v>
      </c>
      <c r="G3" s="17" t="e">
        <f t="shared" ca="1" si="1"/>
        <v>#N/A</v>
      </c>
      <c r="H3" s="17" t="e">
        <f t="shared" ca="1" si="1"/>
        <v>#N/A</v>
      </c>
      <c r="I3" s="18" t="e">
        <f t="array" aca="1" ref="I3" ca="1">INDEX(OFFSET(_summary!$A$24,0,MATCH(MID(CELL("filename",$A$1),FIND("]",CELL("filename",$A$1))+1,255),_summary!$B$24:$P$24,0),140,1),MATCH(1,($A3=_summary!$B$24:$B$141)*($B3=_summary!$C$24:$C$141),0))</f>
        <v>#N/A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 t="e">
        <f ca="1">INDEX(OFFSET(_summary!$AJ$24,0,MATCH(MID(CELL("filename",$A$1),FIND("]",CELL("filename",$A$1))+1,255),_summary!$AK$24:$AX$24,0),140,1),MATCH($A4,_summary!$B$24:$B$141,0))</f>
        <v>#N/A</v>
      </c>
      <c r="D4" s="17" t="e">
        <f t="shared" ca="1" si="1"/>
        <v>#N/A</v>
      </c>
      <c r="E4" s="17" t="e">
        <f t="shared" ca="1" si="1"/>
        <v>#N/A</v>
      </c>
      <c r="F4" s="17" t="e">
        <f t="shared" ca="1" si="1"/>
        <v>#N/A</v>
      </c>
      <c r="G4" s="17" t="e">
        <f t="shared" ca="1" si="1"/>
        <v>#N/A</v>
      </c>
      <c r="H4" s="17" t="e">
        <f t="shared" ca="1" si="1"/>
        <v>#N/A</v>
      </c>
      <c r="I4" s="18" t="e">
        <f t="array" aca="1" ref="I4" ca="1">INDEX(OFFSET(_summary!$A$24,0,MATCH(MID(CELL("filename",$A$1),FIND("]",CELL("filename",$A$1))+1,255),_summary!$B$24:$P$24,0),140,1),MATCH(1,($A4=_summary!$B$24:$B$141)*($B4=_summary!$C$24:$C$141),0))</f>
        <v>#N/A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 t="e">
        <f ca="1">INDEX(OFFSET(_summary!$AJ$24,0,MATCH(MID(CELL("filename",$A$1),FIND("]",CELL("filename",$A$1))+1,255),_summary!$AK$24:$AX$24,0),140,1),MATCH($A5,_summary!$B$24:$B$141,0))</f>
        <v>#N/A</v>
      </c>
      <c r="D5" s="17" t="e">
        <f t="shared" ca="1" si="1"/>
        <v>#N/A</v>
      </c>
      <c r="E5" s="17" t="e">
        <f t="shared" ca="1" si="1"/>
        <v>#N/A</v>
      </c>
      <c r="F5" s="17" t="e">
        <f t="shared" ca="1" si="1"/>
        <v>#N/A</v>
      </c>
      <c r="G5" s="17" t="e">
        <f t="shared" ca="1" si="1"/>
        <v>#N/A</v>
      </c>
      <c r="H5" s="17" t="e">
        <f t="shared" ca="1" si="1"/>
        <v>#N/A</v>
      </c>
      <c r="I5" s="18" t="e">
        <f t="array" aca="1" ref="I5" ca="1">INDEX(OFFSET(_summary!$A$24,0,MATCH(MID(CELL("filename",$A$1),FIND("]",CELL("filename",$A$1))+1,255),_summary!$B$24:$P$24,0),140,1),MATCH(1,($A5=_summary!$B$24:$B$141)*($B5=_summary!$C$24:$C$141),0))</f>
        <v>#N/A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 t="e">
        <f ca="1">INDEX(OFFSET(_summary!$AJ$24,0,MATCH(MID(CELL("filename",$A$1),FIND("]",CELL("filename",$A$1))+1,255),_summary!$AK$24:$AX$24,0),140,1),MATCH($A6,_summary!$B$24:$B$141,0))</f>
        <v>#N/A</v>
      </c>
      <c r="D6" s="17" t="e">
        <f t="shared" ca="1" si="1"/>
        <v>#N/A</v>
      </c>
      <c r="E6" s="17" t="e">
        <f t="shared" ca="1" si="1"/>
        <v>#N/A</v>
      </c>
      <c r="F6" s="17" t="e">
        <f t="shared" ca="1" si="1"/>
        <v>#N/A</v>
      </c>
      <c r="G6" s="17" t="e">
        <f t="shared" ca="1" si="1"/>
        <v>#N/A</v>
      </c>
      <c r="H6" s="17" t="e">
        <f t="shared" ca="1" si="1"/>
        <v>#N/A</v>
      </c>
      <c r="I6" s="18" t="e">
        <f t="array" aca="1" ref="I6" ca="1">INDEX(OFFSET(_summary!$A$24,0,MATCH(MID(CELL("filename",$A$1),FIND("]",CELL("filename",$A$1))+1,255),_summary!$B$24:$P$24,0),140,1),MATCH(1,($A6=_summary!$B$24:$B$141)*($B6=_summary!$C$24:$C$141),0))</f>
        <v>#N/A</v>
      </c>
    </row>
    <row r="7" spans="1:14" x14ac:dyDescent="0.3">
      <c r="A7" t="s">
        <v>13</v>
      </c>
      <c r="B7">
        <v>1</v>
      </c>
      <c r="C7" s="18" t="e">
        <f ca="1">INDEX(OFFSET(_summary!$AJ$24,0,MATCH(MID(CELL("filename",$A$1),FIND("]",CELL("filename",$A$1))+1,255),_summary!$AK$24:$AX$24,0),140,1),MATCH($A7,_summary!$B$24:$B$141,0))</f>
        <v>#N/A</v>
      </c>
      <c r="D7" s="17" t="e">
        <f t="shared" ca="1" si="1"/>
        <v>#N/A</v>
      </c>
      <c r="E7" s="17" t="e">
        <f t="shared" ca="1" si="1"/>
        <v>#N/A</v>
      </c>
      <c r="F7" s="17" t="e">
        <f t="shared" ca="1" si="1"/>
        <v>#N/A</v>
      </c>
      <c r="G7" s="17" t="e">
        <f t="shared" ca="1" si="1"/>
        <v>#N/A</v>
      </c>
      <c r="H7" s="17" t="e">
        <f t="shared" ca="1" si="1"/>
        <v>#N/A</v>
      </c>
      <c r="I7" s="18" t="e">
        <f t="array" aca="1" ref="I7" ca="1">INDEX(OFFSET(_summary!$A$24,0,MATCH(MID(CELL("filename",$A$1),FIND("]",CELL("filename",$A$1))+1,255),_summary!$B$24:$P$24,0),140,1),MATCH(1,($A7=_summary!$B$24:$B$141)*($B7=_summary!$C$24:$C$141),0))</f>
        <v>#N/A</v>
      </c>
    </row>
    <row r="8" spans="1:14" x14ac:dyDescent="0.3">
      <c r="A8" t="s">
        <v>17</v>
      </c>
      <c r="B8">
        <v>1</v>
      </c>
      <c r="C8" s="18" t="e">
        <f ca="1">INDEX(OFFSET(_summary!$AJ$24,0,MATCH(MID(CELL("filename",$A$1),FIND("]",CELL("filename",$A$1))+1,255),_summary!$AK$24:$AX$24,0),140,1),MATCH($A8,_summary!$B$24:$B$141,0))</f>
        <v>#N/A</v>
      </c>
      <c r="D8" s="17" t="e">
        <f t="shared" ca="1" si="1"/>
        <v>#N/A</v>
      </c>
      <c r="E8" s="17" t="e">
        <f t="shared" ca="1" si="1"/>
        <v>#N/A</v>
      </c>
      <c r="F8" s="17" t="e">
        <f t="shared" ca="1" si="1"/>
        <v>#N/A</v>
      </c>
      <c r="G8" s="17" t="e">
        <f t="shared" ca="1" si="1"/>
        <v>#N/A</v>
      </c>
      <c r="H8" s="17" t="e">
        <f t="shared" ca="1" si="1"/>
        <v>#N/A</v>
      </c>
      <c r="I8" s="18" t="e">
        <f t="array" aca="1" ref="I8" ca="1">INDEX(OFFSET(_summary!$A$24,0,MATCH(MID(CELL("filename",$A$1),FIND("]",CELL("filename",$A$1))+1,255),_summary!$B$24:$P$24,0),140,1),MATCH(1,($A8=_summary!$B$24:$B$141)*($B8=_summary!$C$24:$C$141),0))</f>
        <v>#N/A</v>
      </c>
    </row>
    <row r="9" spans="1:14" x14ac:dyDescent="0.3">
      <c r="A9" t="s">
        <v>25</v>
      </c>
      <c r="B9">
        <v>1</v>
      </c>
      <c r="C9" s="18" t="e">
        <f ca="1">INDEX(OFFSET(_summary!$AJ$24,0,MATCH(MID(CELL("filename",$A$1),FIND("]",CELL("filename",$A$1))+1,255),_summary!$AK$24:$AX$24,0),140,1),MATCH($A9,_summary!$B$24:$B$141,0))</f>
        <v>#N/A</v>
      </c>
      <c r="D9" s="17" t="e">
        <f t="shared" ca="1" si="1"/>
        <v>#N/A</v>
      </c>
      <c r="E9" s="17" t="e">
        <f t="shared" ca="1" si="1"/>
        <v>#N/A</v>
      </c>
      <c r="F9" s="17" t="e">
        <f t="shared" ca="1" si="1"/>
        <v>#N/A</v>
      </c>
      <c r="G9" s="17" t="e">
        <f t="shared" ca="1" si="1"/>
        <v>#N/A</v>
      </c>
      <c r="H9" s="17" t="e">
        <f t="shared" ca="1" si="1"/>
        <v>#N/A</v>
      </c>
      <c r="I9" s="18" t="e">
        <f t="array" aca="1" ref="I9" ca="1">INDEX(OFFSET(_summary!$A$24,0,MATCH(MID(CELL("filename",$A$1),FIND("]",CELL("filename",$A$1))+1,255),_summary!$B$24:$P$24,0),140,1),MATCH(1,($A9=_summary!$B$24:$B$141)*($B9=_summary!$C$24:$C$141),0))</f>
        <v>#N/A</v>
      </c>
    </row>
    <row r="10" spans="1:14" x14ac:dyDescent="0.3">
      <c r="A10" t="s">
        <v>11</v>
      </c>
      <c r="B10">
        <v>1</v>
      </c>
      <c r="C10" s="18" t="e">
        <f ca="1">INDEX(OFFSET(_summary!$AJ$24,0,MATCH(MID(CELL("filename",$A$1),FIND("]",CELL("filename",$A$1))+1,255),_summary!$AK$24:$AX$24,0),140,1),MATCH($A10,_summary!$B$24:$B$141,0))</f>
        <v>#N/A</v>
      </c>
      <c r="D10" s="17" t="e">
        <f t="shared" ca="1" si="1"/>
        <v>#N/A</v>
      </c>
      <c r="E10" s="17" t="e">
        <f t="shared" ca="1" si="1"/>
        <v>#N/A</v>
      </c>
      <c r="F10" s="17" t="e">
        <f t="shared" ca="1" si="1"/>
        <v>#N/A</v>
      </c>
      <c r="G10" s="17" t="e">
        <f t="shared" ca="1" si="1"/>
        <v>#N/A</v>
      </c>
      <c r="H10" s="17" t="e">
        <f t="shared" ca="1" si="1"/>
        <v>#N/A</v>
      </c>
      <c r="I10" s="18" t="e">
        <f t="array" aca="1" ref="I10" ca="1">INDEX(OFFSET(_summary!$A$24,0,MATCH(MID(CELL("filename",$A$1),FIND("]",CELL("filename",$A$1))+1,255),_summary!$B$24:$P$24,0),140,1),MATCH(1,($A10=_summary!$B$24:$B$141)*($B10=_summary!$C$24:$C$141),0))</f>
        <v>#N/A</v>
      </c>
    </row>
    <row r="11" spans="1:14" x14ac:dyDescent="0.3">
      <c r="A11" t="s">
        <v>3</v>
      </c>
      <c r="B11">
        <v>1</v>
      </c>
      <c r="C11" s="18" t="e">
        <f ca="1">INDEX(OFFSET(_summary!$AJ$24,0,MATCH(MID(CELL("filename",$A$1),FIND("]",CELL("filename",$A$1))+1,255),_summary!$AK$24:$AX$24,0),140,1),MATCH($A11,_summary!$B$24:$B$141,0))</f>
        <v>#N/A</v>
      </c>
      <c r="D11" s="17" t="e">
        <f t="shared" ca="1" si="1"/>
        <v>#N/A</v>
      </c>
      <c r="E11" s="17" t="e">
        <f t="shared" ca="1" si="1"/>
        <v>#N/A</v>
      </c>
      <c r="F11" s="17" t="e">
        <f t="shared" ca="1" si="1"/>
        <v>#N/A</v>
      </c>
      <c r="G11" s="17" t="e">
        <f t="shared" ca="1" si="1"/>
        <v>#N/A</v>
      </c>
      <c r="H11" s="17" t="e">
        <f t="shared" ca="1" si="1"/>
        <v>#N/A</v>
      </c>
      <c r="I11" s="18" t="e">
        <f t="array" aca="1" ref="I11" ca="1">INDEX(OFFSET(_summary!$A$24,0,MATCH(MID(CELL("filename",$A$1),FIND("]",CELL("filename",$A$1))+1,255),_summary!$B$24:$P$24,0),140,1),MATCH(1,($A11=_summary!$B$24:$B$141)*($B11=_summary!$C$24:$C$141),0))</f>
        <v>#N/A</v>
      </c>
    </row>
    <row r="12" spans="1:14" x14ac:dyDescent="0.3">
      <c r="A12" t="s">
        <v>2</v>
      </c>
      <c r="B12">
        <v>1</v>
      </c>
      <c r="C12" s="18" t="e">
        <f ca="1">INDEX(OFFSET(_summary!$AJ$24,0,MATCH(MID(CELL("filename",$A$1),FIND("]",CELL("filename",$A$1))+1,255),_summary!$AK$24:$AX$24,0),140,1),MATCH($A12,_summary!$B$24:$B$141,0))</f>
        <v>#N/A</v>
      </c>
      <c r="D12" s="17" t="e">
        <f t="shared" ca="1" si="1"/>
        <v>#N/A</v>
      </c>
      <c r="E12" s="17" t="e">
        <f t="shared" ca="1" si="1"/>
        <v>#N/A</v>
      </c>
      <c r="F12" s="17" t="e">
        <f t="shared" ca="1" si="1"/>
        <v>#N/A</v>
      </c>
      <c r="G12" s="17" t="e">
        <f t="shared" ca="1" si="1"/>
        <v>#N/A</v>
      </c>
      <c r="H12" s="17" t="e">
        <f t="shared" ca="1" si="1"/>
        <v>#N/A</v>
      </c>
      <c r="I12" s="18" t="e">
        <f t="array" aca="1" ref="I12" ca="1">INDEX(OFFSET(_summary!$A$24,0,MATCH(MID(CELL("filename",$A$1),FIND("]",CELL("filename",$A$1))+1,255),_summary!$B$24:$P$24,0),140,1),MATCH(1,($A12=_summary!$B$24:$B$141)*($B12=_summary!$C$24:$C$141),0))</f>
        <v>#N/A</v>
      </c>
    </row>
    <row r="13" spans="1:14" x14ac:dyDescent="0.3">
      <c r="A13" t="s">
        <v>16</v>
      </c>
      <c r="B13">
        <v>1</v>
      </c>
      <c r="C13" s="18" t="e">
        <f ca="1">INDEX(OFFSET(_summary!$AJ$24,0,MATCH(MID(CELL("filename",$A$1),FIND("]",CELL("filename",$A$1))+1,255),_summary!$AK$24:$AX$24,0),140,1),MATCH($A13,_summary!$B$24:$B$141,0))</f>
        <v>#N/A</v>
      </c>
      <c r="D13" s="17" t="e">
        <f t="shared" ca="1" si="1"/>
        <v>#N/A</v>
      </c>
      <c r="E13" s="17" t="e">
        <f t="shared" ca="1" si="1"/>
        <v>#N/A</v>
      </c>
      <c r="F13" s="17" t="e">
        <f t="shared" ca="1" si="1"/>
        <v>#N/A</v>
      </c>
      <c r="G13" s="17" t="e">
        <f t="shared" ca="1" si="1"/>
        <v>#N/A</v>
      </c>
      <c r="H13" s="17" t="e">
        <f t="shared" ca="1" si="1"/>
        <v>#N/A</v>
      </c>
      <c r="I13" s="18" t="e">
        <f t="array" aca="1" ref="I13" ca="1">INDEX(OFFSET(_summary!$A$24,0,MATCH(MID(CELL("filename",$A$1),FIND("]",CELL("filename",$A$1))+1,255),_summary!$B$24:$P$24,0),140,1),MATCH(1,($A13=_summary!$B$24:$B$141)*($B13=_summary!$C$24:$C$141),0))</f>
        <v>#N/A</v>
      </c>
    </row>
    <row r="14" spans="1:14" x14ac:dyDescent="0.3">
      <c r="A14" t="s">
        <v>15</v>
      </c>
      <c r="B14">
        <v>1</v>
      </c>
      <c r="C14" s="18" t="e">
        <f ca="1">INDEX(OFFSET(_summary!$AJ$24,0,MATCH(MID(CELL("filename",$A$1),FIND("]",CELL("filename",$A$1))+1,255),_summary!$AK$24:$AX$24,0),140,1),MATCH($A14,_summary!$B$24:$B$141,0))</f>
        <v>#N/A</v>
      </c>
      <c r="D14" s="17" t="e">
        <f t="shared" ca="1" si="1"/>
        <v>#N/A</v>
      </c>
      <c r="E14" s="17" t="e">
        <f t="shared" ca="1" si="1"/>
        <v>#N/A</v>
      </c>
      <c r="F14" s="17" t="e">
        <f t="shared" ca="1" si="1"/>
        <v>#N/A</v>
      </c>
      <c r="G14" s="17" t="e">
        <f t="shared" ca="1" si="1"/>
        <v>#N/A</v>
      </c>
      <c r="H14" s="17" t="e">
        <f t="shared" ca="1" si="1"/>
        <v>#N/A</v>
      </c>
      <c r="I14" s="18" t="e">
        <f t="array" aca="1" ref="I14" ca="1">INDEX(OFFSET(_summary!$A$24,0,MATCH(MID(CELL("filename",$A$1),FIND("]",CELL("filename",$A$1))+1,255),_summary!$B$24:$P$24,0),140,1),MATCH(1,($A14=_summary!$B$24:$B$141)*($B14=_summary!$C$24:$C$141),0))</f>
        <v>#N/A</v>
      </c>
    </row>
    <row r="15" spans="1:14" x14ac:dyDescent="0.3">
      <c r="A15" t="s">
        <v>18</v>
      </c>
      <c r="B15">
        <v>1</v>
      </c>
      <c r="C15" s="18" t="e">
        <f ca="1">INDEX(OFFSET(_summary!$AJ$24,0,MATCH(MID(CELL("filename",$A$1),FIND("]",CELL("filename",$A$1))+1,255),_summary!$AK$24:$AX$24,0),140,1),MATCH($A15,_summary!$B$24:$B$141,0))</f>
        <v>#N/A</v>
      </c>
      <c r="D15" s="17" t="e">
        <f t="shared" ca="1" si="1"/>
        <v>#N/A</v>
      </c>
      <c r="E15" s="17" t="e">
        <f t="shared" ca="1" si="1"/>
        <v>#N/A</v>
      </c>
      <c r="F15" s="17" t="e">
        <f t="shared" ca="1" si="1"/>
        <v>#N/A</v>
      </c>
      <c r="G15" s="17" t="e">
        <f t="shared" ca="1" si="1"/>
        <v>#N/A</v>
      </c>
      <c r="H15" s="17" t="e">
        <f t="shared" ca="1" si="1"/>
        <v>#N/A</v>
      </c>
      <c r="I15" s="18" t="e">
        <f t="array" aca="1" ref="I15" ca="1">INDEX(OFFSET(_summary!$A$24,0,MATCH(MID(CELL("filename",$A$1),FIND("]",CELL("filename",$A$1))+1,255),_summary!$B$24:$P$24,0),140,1),MATCH(1,($A15=_summary!$B$24:$B$141)*($B15=_summary!$C$24:$C$141),0))</f>
        <v>#N/A</v>
      </c>
    </row>
    <row r="16" spans="1:14" x14ac:dyDescent="0.3">
      <c r="A16" t="s">
        <v>5</v>
      </c>
      <c r="B16">
        <v>1</v>
      </c>
      <c r="C16" s="18" t="e">
        <f ca="1">INDEX(OFFSET(_summary!$AJ$24,0,MATCH(MID(CELL("filename",$A$1),FIND("]",CELL("filename",$A$1))+1,255),_summary!$AK$24:$AX$24,0),140,1),MATCH($A16,_summary!$B$24:$B$141,0))</f>
        <v>#N/A</v>
      </c>
      <c r="D16" s="17" t="e">
        <f t="shared" ca="1" si="1"/>
        <v>#N/A</v>
      </c>
      <c r="E16" s="17" t="e">
        <f t="shared" ca="1" si="1"/>
        <v>#N/A</v>
      </c>
      <c r="F16" s="17" t="e">
        <f t="shared" ca="1" si="1"/>
        <v>#N/A</v>
      </c>
      <c r="G16" s="17" t="e">
        <f t="shared" ca="1" si="1"/>
        <v>#N/A</v>
      </c>
      <c r="H16" s="17" t="e">
        <f t="shared" ca="1" si="1"/>
        <v>#N/A</v>
      </c>
      <c r="I16" s="18" t="e">
        <f t="array" aca="1" ref="I16" ca="1">INDEX(OFFSET(_summary!$A$24,0,MATCH(MID(CELL("filename",$A$1),FIND("]",CELL("filename",$A$1))+1,255),_summary!$B$24:$P$24,0),140,1),MATCH(1,($A16=_summary!$B$24:$B$141)*($B16=_summary!$C$24:$C$141),0))</f>
        <v>#N/A</v>
      </c>
    </row>
    <row r="17" spans="1:9" x14ac:dyDescent="0.3">
      <c r="A17" t="s">
        <v>23</v>
      </c>
      <c r="B17">
        <v>1</v>
      </c>
      <c r="C17" s="18" t="e">
        <f ca="1">INDEX(OFFSET(_summary!$AJ$24,0,MATCH(MID(CELL("filename",$A$1),FIND("]",CELL("filename",$A$1))+1,255),_summary!$AK$24:$AX$24,0),140,1),MATCH($A17,_summary!$B$24:$B$141,0))</f>
        <v>#N/A</v>
      </c>
      <c r="D17" s="17" t="e">
        <f t="shared" ca="1" si="1"/>
        <v>#N/A</v>
      </c>
      <c r="E17" s="17" t="e">
        <f t="shared" ca="1" si="1"/>
        <v>#N/A</v>
      </c>
      <c r="F17" s="17" t="e">
        <f t="shared" ca="1" si="1"/>
        <v>#N/A</v>
      </c>
      <c r="G17" s="17" t="e">
        <f t="shared" ca="1" si="1"/>
        <v>#N/A</v>
      </c>
      <c r="H17" s="17" t="e">
        <f t="shared" ca="1" si="1"/>
        <v>#N/A</v>
      </c>
      <c r="I17" s="18" t="e">
        <f t="array" aca="1" ref="I17" ca="1">INDEX(OFFSET(_summary!$A$24,0,MATCH(MID(CELL("filename",$A$1),FIND("]",CELL("filename",$A$1))+1,255),_summary!$B$24:$P$24,0),140,1),MATCH(1,($A17=_summary!$B$24:$B$141)*($B17=_summary!$C$24:$C$141),0))</f>
        <v>#N/A</v>
      </c>
    </row>
    <row r="18" spans="1:9" x14ac:dyDescent="0.3">
      <c r="A18" t="s">
        <v>24</v>
      </c>
      <c r="B18">
        <v>1</v>
      </c>
      <c r="C18" s="18" t="e">
        <f ca="1">INDEX(OFFSET(_summary!$AJ$24,0,MATCH(MID(CELL("filename",$A$1),FIND("]",CELL("filename",$A$1))+1,255),_summary!$AK$24:$AX$24,0),140,1),MATCH($A18,_summary!$B$24:$B$141,0))</f>
        <v>#N/A</v>
      </c>
      <c r="D18" s="17" t="e">
        <f t="shared" ca="1" si="1"/>
        <v>#N/A</v>
      </c>
      <c r="E18" s="17" t="e">
        <f t="shared" ca="1" si="1"/>
        <v>#N/A</v>
      </c>
      <c r="F18" s="17" t="e">
        <f t="shared" ca="1" si="1"/>
        <v>#N/A</v>
      </c>
      <c r="G18" s="17" t="e">
        <f t="shared" ca="1" si="1"/>
        <v>#N/A</v>
      </c>
      <c r="H18" s="17" t="e">
        <f t="shared" ca="1" si="1"/>
        <v>#N/A</v>
      </c>
      <c r="I18" s="18" t="e">
        <f t="array" aca="1" ref="I18" ca="1">INDEX(OFFSET(_summary!$A$24,0,MATCH(MID(CELL("filename",$A$1),FIND("]",CELL("filename",$A$1))+1,255),_summary!$B$24:$P$24,0),140,1),MATCH(1,($A18=_summary!$B$24:$B$141)*($B18=_summary!$C$24:$C$141),0))</f>
        <v>#N/A</v>
      </c>
    </row>
    <row r="19" spans="1:9" x14ac:dyDescent="0.3">
      <c r="A19" t="s">
        <v>27</v>
      </c>
      <c r="B19">
        <v>1</v>
      </c>
      <c r="C19" s="18" t="e">
        <f ca="1">INDEX(OFFSET(_summary!$AJ$24,0,MATCH(MID(CELL("filename",$A$1),FIND("]",CELL("filename",$A$1))+1,255),_summary!$AK$24:$AX$24,0),140,1),MATCH($A19,_summary!$B$24:$B$141,0))</f>
        <v>#N/A</v>
      </c>
      <c r="D19" s="17" t="e">
        <f t="shared" ref="D19:H34" ca="1" si="2">C19-5*(C19-$I19)/($I$1-C$1)</f>
        <v>#N/A</v>
      </c>
      <c r="E19" s="17" t="e">
        <f t="shared" ca="1" si="2"/>
        <v>#N/A</v>
      </c>
      <c r="F19" s="17" t="e">
        <f t="shared" ca="1" si="2"/>
        <v>#N/A</v>
      </c>
      <c r="G19" s="17" t="e">
        <f t="shared" ca="1" si="2"/>
        <v>#N/A</v>
      </c>
      <c r="H19" s="17" t="e">
        <f t="shared" ca="1" si="2"/>
        <v>#N/A</v>
      </c>
      <c r="I19" s="18" t="e">
        <f t="array" aca="1" ref="I19" ca="1">INDEX(OFFSET(_summary!$A$24,0,MATCH(MID(CELL("filename",$A$1),FIND("]",CELL("filename",$A$1))+1,255),_summary!$B$24:$P$24,0),140,1),MATCH(1,($A19=_summary!$B$24:$B$141)*($B19=_summary!$C$24:$C$141),0))</f>
        <v>#N/A</v>
      </c>
    </row>
    <row r="20" spans="1:9" x14ac:dyDescent="0.3">
      <c r="A20" t="s">
        <v>29</v>
      </c>
      <c r="B20">
        <v>1</v>
      </c>
      <c r="C20" s="18" t="e">
        <f ca="1">INDEX(OFFSET(_summary!$AJ$24,0,MATCH(MID(CELL("filename",$A$1),FIND("]",CELL("filename",$A$1))+1,255),_summary!$AK$24:$AX$24,0),140,1),MATCH($A20,_summary!$B$24:$B$141,0))</f>
        <v>#N/A</v>
      </c>
      <c r="D20" s="17" t="e">
        <f t="shared" ca="1" si="2"/>
        <v>#N/A</v>
      </c>
      <c r="E20" s="17" t="e">
        <f t="shared" ca="1" si="2"/>
        <v>#N/A</v>
      </c>
      <c r="F20" s="17" t="e">
        <f t="shared" ca="1" si="2"/>
        <v>#N/A</v>
      </c>
      <c r="G20" s="17" t="e">
        <f t="shared" ca="1" si="2"/>
        <v>#N/A</v>
      </c>
      <c r="H20" s="17" t="e">
        <f t="shared" ca="1" si="2"/>
        <v>#N/A</v>
      </c>
      <c r="I20" s="18" t="e">
        <f t="array" aca="1" ref="I20" ca="1">INDEX(OFFSET(_summary!$A$24,0,MATCH(MID(CELL("filename",$A$1),FIND("]",CELL("filename",$A$1))+1,255),_summary!$B$24:$P$24,0),140,1),MATCH(1,($A20=_summary!$B$24:$B$141)*($B20=_summary!$C$24:$C$141),0))</f>
        <v>#N/A</v>
      </c>
    </row>
    <row r="21" spans="1:9" x14ac:dyDescent="0.3">
      <c r="A21" t="s">
        <v>8</v>
      </c>
      <c r="B21">
        <v>1</v>
      </c>
      <c r="C21" s="18" t="e">
        <f ca="1">INDEX(OFFSET(_summary!$AJ$24,0,MATCH(MID(CELL("filename",$A$1),FIND("]",CELL("filename",$A$1))+1,255),_summary!$AK$24:$AX$24,0),140,1),MATCH($A21,_summary!$B$24:$B$141,0))</f>
        <v>#N/A</v>
      </c>
      <c r="D21" s="17" t="e">
        <f t="shared" ca="1" si="2"/>
        <v>#N/A</v>
      </c>
      <c r="E21" s="17" t="e">
        <f t="shared" ca="1" si="2"/>
        <v>#N/A</v>
      </c>
      <c r="F21" s="17" t="e">
        <f t="shared" ca="1" si="2"/>
        <v>#N/A</v>
      </c>
      <c r="G21" s="17" t="e">
        <f t="shared" ca="1" si="2"/>
        <v>#N/A</v>
      </c>
      <c r="H21" s="17" t="e">
        <f t="shared" ca="1" si="2"/>
        <v>#N/A</v>
      </c>
      <c r="I21" s="18" t="e">
        <f t="array" aca="1" ref="I21" ca="1">INDEX(OFFSET(_summary!$A$24,0,MATCH(MID(CELL("filename",$A$1),FIND("]",CELL("filename",$A$1))+1,255),_summary!$B$24:$P$24,0),140,1),MATCH(1,($A21=_summary!$B$24:$B$141)*($B21=_summary!$C$24:$C$141),0))</f>
        <v>#N/A</v>
      </c>
    </row>
    <row r="22" spans="1:9" x14ac:dyDescent="0.3">
      <c r="A22" t="s">
        <v>6</v>
      </c>
      <c r="B22">
        <v>1</v>
      </c>
      <c r="C22" s="18" t="e">
        <f ca="1">INDEX(OFFSET(_summary!$AJ$24,0,MATCH(MID(CELL("filename",$A$1),FIND("]",CELL("filename",$A$1))+1,255),_summary!$AK$24:$AX$24,0),140,1),MATCH($A22,_summary!$B$24:$B$141,0))</f>
        <v>#N/A</v>
      </c>
      <c r="D22" s="17" t="e">
        <f t="shared" ca="1" si="2"/>
        <v>#N/A</v>
      </c>
      <c r="E22" s="17" t="e">
        <f t="shared" ca="1" si="2"/>
        <v>#N/A</v>
      </c>
      <c r="F22" s="17" t="e">
        <f t="shared" ca="1" si="2"/>
        <v>#N/A</v>
      </c>
      <c r="G22" s="17" t="e">
        <f t="shared" ca="1" si="2"/>
        <v>#N/A</v>
      </c>
      <c r="H22" s="17" t="e">
        <f t="shared" ca="1" si="2"/>
        <v>#N/A</v>
      </c>
      <c r="I22" s="18" t="e">
        <f t="array" aca="1" ref="I22" ca="1">INDEX(OFFSET(_summary!$A$24,0,MATCH(MID(CELL("filename",$A$1),FIND("]",CELL("filename",$A$1))+1,255),_summary!$B$24:$P$24,0),140,1),MATCH(1,($A22=_summary!$B$24:$B$141)*($B22=_summary!$C$24:$C$141),0))</f>
        <v>#N/A</v>
      </c>
    </row>
    <row r="23" spans="1:9" x14ac:dyDescent="0.3">
      <c r="A23" t="s">
        <v>21</v>
      </c>
      <c r="B23">
        <v>1</v>
      </c>
      <c r="C23" s="18" t="e">
        <f ca="1">INDEX(OFFSET(_summary!$AJ$24,0,MATCH(MID(CELL("filename",$A$1),FIND("]",CELL("filename",$A$1))+1,255),_summary!$AK$24:$AX$24,0),140,1),MATCH($A23,_summary!$B$24:$B$141,0))</f>
        <v>#N/A</v>
      </c>
      <c r="D23" s="17" t="e">
        <f t="shared" ca="1" si="2"/>
        <v>#N/A</v>
      </c>
      <c r="E23" s="17" t="e">
        <f t="shared" ca="1" si="2"/>
        <v>#N/A</v>
      </c>
      <c r="F23" s="17" t="e">
        <f t="shared" ca="1" si="2"/>
        <v>#N/A</v>
      </c>
      <c r="G23" s="17" t="e">
        <f t="shared" ca="1" si="2"/>
        <v>#N/A</v>
      </c>
      <c r="H23" s="17" t="e">
        <f t="shared" ca="1" si="2"/>
        <v>#N/A</v>
      </c>
      <c r="I23" s="18" t="e">
        <f t="array" aca="1" ref="I23" ca="1">INDEX(OFFSET(_summary!$A$24,0,MATCH(MID(CELL("filename",$A$1),FIND("]",CELL("filename",$A$1))+1,255),_summary!$B$24:$P$24,0),140,1),MATCH(1,($A23=_summary!$B$24:$B$141)*($B23=_summary!$C$24:$C$141),0))</f>
        <v>#N/A</v>
      </c>
    </row>
    <row r="24" spans="1:9" x14ac:dyDescent="0.3">
      <c r="A24" t="s">
        <v>10</v>
      </c>
      <c r="B24">
        <v>1</v>
      </c>
      <c r="C24" s="18" t="e">
        <f ca="1">INDEX(OFFSET(_summary!$AJ$24,0,MATCH(MID(CELL("filename",$A$1),FIND("]",CELL("filename",$A$1))+1,255),_summary!$AK$24:$AX$24,0),140,1),MATCH($A24,_summary!$B$24:$B$141,0))</f>
        <v>#N/A</v>
      </c>
      <c r="D24" s="17" t="e">
        <f t="shared" ca="1" si="2"/>
        <v>#N/A</v>
      </c>
      <c r="E24" s="17" t="e">
        <f t="shared" ca="1" si="2"/>
        <v>#N/A</v>
      </c>
      <c r="F24" s="17" t="e">
        <f t="shared" ca="1" si="2"/>
        <v>#N/A</v>
      </c>
      <c r="G24" s="17" t="e">
        <f t="shared" ca="1" si="2"/>
        <v>#N/A</v>
      </c>
      <c r="H24" s="17" t="e">
        <f t="shared" ca="1" si="2"/>
        <v>#N/A</v>
      </c>
      <c r="I24" s="18" t="e">
        <f t="array" aca="1" ref="I24" ca="1">INDEX(OFFSET(_summary!$A$24,0,MATCH(MID(CELL("filename",$A$1),FIND("]",CELL("filename",$A$1))+1,255),_summary!$B$24:$P$24,0),140,1),MATCH(1,($A24=_summary!$B$24:$B$141)*($B24=_summary!$C$24:$C$141),0))</f>
        <v>#N/A</v>
      </c>
    </row>
    <row r="25" spans="1:9" x14ac:dyDescent="0.3">
      <c r="A25" t="s">
        <v>20</v>
      </c>
      <c r="B25">
        <v>1</v>
      </c>
      <c r="C25" s="18" t="e">
        <f ca="1">INDEX(OFFSET(_summary!$AJ$24,0,MATCH(MID(CELL("filename",$A$1),FIND("]",CELL("filename",$A$1))+1,255),_summary!$AK$24:$AX$24,0),140,1),MATCH($A25,_summary!$B$24:$B$141,0))</f>
        <v>#N/A</v>
      </c>
      <c r="D25" s="17" t="e">
        <f t="shared" ca="1" si="2"/>
        <v>#N/A</v>
      </c>
      <c r="E25" s="17" t="e">
        <f t="shared" ca="1" si="2"/>
        <v>#N/A</v>
      </c>
      <c r="F25" s="17" t="e">
        <f t="shared" ca="1" si="2"/>
        <v>#N/A</v>
      </c>
      <c r="G25" s="17" t="e">
        <f t="shared" ca="1" si="2"/>
        <v>#N/A</v>
      </c>
      <c r="H25" s="17" t="e">
        <f t="shared" ca="1" si="2"/>
        <v>#N/A</v>
      </c>
      <c r="I25" s="18" t="e">
        <f t="array" aca="1" ref="I25" ca="1">INDEX(OFFSET(_summary!$A$24,0,MATCH(MID(CELL("filename",$A$1),FIND("]",CELL("filename",$A$1))+1,255),_summary!$B$24:$P$24,0),140,1),MATCH(1,($A25=_summary!$B$24:$B$141)*($B25=_summary!$C$24:$C$141),0))</f>
        <v>#N/A</v>
      </c>
    </row>
    <row r="26" spans="1:9" x14ac:dyDescent="0.3">
      <c r="A26" t="s">
        <v>26</v>
      </c>
      <c r="B26">
        <v>1</v>
      </c>
      <c r="C26" s="18" t="e">
        <f ca="1">INDEX(OFFSET(_summary!$AJ$24,0,MATCH(MID(CELL("filename",$A$1),FIND("]",CELL("filename",$A$1))+1,255),_summary!$AK$24:$AX$24,0),140,1),MATCH($A26,_summary!$B$24:$B$141,0))</f>
        <v>#N/A</v>
      </c>
      <c r="D26" s="17" t="e">
        <f t="shared" ca="1" si="2"/>
        <v>#N/A</v>
      </c>
      <c r="E26" s="17" t="e">
        <f t="shared" ca="1" si="2"/>
        <v>#N/A</v>
      </c>
      <c r="F26" s="17" t="e">
        <f t="shared" ca="1" si="2"/>
        <v>#N/A</v>
      </c>
      <c r="G26" s="17" t="e">
        <f t="shared" ca="1" si="2"/>
        <v>#N/A</v>
      </c>
      <c r="H26" s="17" t="e">
        <f t="shared" ca="1" si="2"/>
        <v>#N/A</v>
      </c>
      <c r="I26" s="18" t="e">
        <f t="array" aca="1" ref="I26" ca="1">INDEX(OFFSET(_summary!$A$24,0,MATCH(MID(CELL("filename",$A$1),FIND("]",CELL("filename",$A$1))+1,255),_summary!$B$24:$P$24,0),140,1),MATCH(1,($A26=_summary!$B$24:$B$141)*($B26=_summary!$C$24:$C$141),0))</f>
        <v>#N/A</v>
      </c>
    </row>
    <row r="27" spans="1:9" x14ac:dyDescent="0.3">
      <c r="A27" t="s">
        <v>7</v>
      </c>
      <c r="B27">
        <v>1</v>
      </c>
      <c r="C27" s="18" t="e">
        <f ca="1">INDEX(OFFSET(_summary!$AJ$24,0,MATCH(MID(CELL("filename",$A$1),FIND("]",CELL("filename",$A$1))+1,255),_summary!$AK$24:$AX$24,0),140,1),MATCH($A27,_summary!$B$24:$B$141,0))</f>
        <v>#N/A</v>
      </c>
      <c r="D27" s="17" t="e">
        <f t="shared" ca="1" si="2"/>
        <v>#N/A</v>
      </c>
      <c r="E27" s="17" t="e">
        <f t="shared" ca="1" si="2"/>
        <v>#N/A</v>
      </c>
      <c r="F27" s="17" t="e">
        <f t="shared" ca="1" si="2"/>
        <v>#N/A</v>
      </c>
      <c r="G27" s="17" t="e">
        <f t="shared" ca="1" si="2"/>
        <v>#N/A</v>
      </c>
      <c r="H27" s="17" t="e">
        <f t="shared" ca="1" si="2"/>
        <v>#N/A</v>
      </c>
      <c r="I27" s="18" t="e">
        <f t="array" aca="1" ref="I27" ca="1">INDEX(OFFSET(_summary!$A$24,0,MATCH(MID(CELL("filename",$A$1),FIND("]",CELL("filename",$A$1))+1,255),_summary!$B$24:$P$24,0),140,1),MATCH(1,($A27=_summary!$B$24:$B$141)*($B27=_summary!$C$24:$C$141),0))</f>
        <v>#N/A</v>
      </c>
    </row>
    <row r="28" spans="1:9" x14ac:dyDescent="0.3">
      <c r="A28" t="s">
        <v>9</v>
      </c>
      <c r="B28">
        <v>1</v>
      </c>
      <c r="C28" s="18" t="e">
        <f ca="1">INDEX(OFFSET(_summary!$AJ$24,0,MATCH(MID(CELL("filename",$A$1),FIND("]",CELL("filename",$A$1))+1,255),_summary!$AK$24:$AX$24,0),140,1),MATCH($A28,_summary!$B$24:$B$141,0))</f>
        <v>#N/A</v>
      </c>
      <c r="D28" s="17" t="e">
        <f t="shared" ca="1" si="2"/>
        <v>#N/A</v>
      </c>
      <c r="E28" s="17" t="e">
        <f t="shared" ca="1" si="2"/>
        <v>#N/A</v>
      </c>
      <c r="F28" s="17" t="e">
        <f t="shared" ca="1" si="2"/>
        <v>#N/A</v>
      </c>
      <c r="G28" s="17" t="e">
        <f t="shared" ca="1" si="2"/>
        <v>#N/A</v>
      </c>
      <c r="H28" s="17" t="e">
        <f t="shared" ca="1" si="2"/>
        <v>#N/A</v>
      </c>
      <c r="I28" s="18" t="e">
        <f t="array" aca="1" ref="I28" ca="1">INDEX(OFFSET(_summary!$A$24,0,MATCH(MID(CELL("filename",$A$1),FIND("]",CELL("filename",$A$1))+1,255),_summary!$B$24:$P$24,0),140,1),MATCH(1,($A28=_summary!$B$24:$B$141)*($B28=_summary!$C$24:$C$141),0))</f>
        <v>#N/A</v>
      </c>
    </row>
    <row r="29" spans="1:9" x14ac:dyDescent="0.3">
      <c r="A29" t="s">
        <v>14</v>
      </c>
      <c r="B29">
        <v>1</v>
      </c>
      <c r="C29" s="18" t="e">
        <f ca="1">INDEX(OFFSET(_summary!$AJ$24,0,MATCH(MID(CELL("filename",$A$1),FIND("]",CELL("filename",$A$1))+1,255),_summary!$AK$24:$AX$24,0),140,1),MATCH($A29,_summary!$B$24:$B$141,0))</f>
        <v>#N/A</v>
      </c>
      <c r="D29" s="17" t="e">
        <f t="shared" ca="1" si="2"/>
        <v>#N/A</v>
      </c>
      <c r="E29" s="17" t="e">
        <f t="shared" ca="1" si="2"/>
        <v>#N/A</v>
      </c>
      <c r="F29" s="17" t="e">
        <f t="shared" ca="1" si="2"/>
        <v>#N/A</v>
      </c>
      <c r="G29" s="17" t="e">
        <f t="shared" ca="1" si="2"/>
        <v>#N/A</v>
      </c>
      <c r="H29" s="17" t="e">
        <f t="shared" ca="1" si="2"/>
        <v>#N/A</v>
      </c>
      <c r="I29" s="18" t="e">
        <f t="array" aca="1" ref="I29" ca="1">INDEX(OFFSET(_summary!$A$24,0,MATCH(MID(CELL("filename",$A$1),FIND("]",CELL("filename",$A$1))+1,255),_summary!$B$24:$P$24,0),140,1),MATCH(1,($A29=_summary!$B$24:$B$141)*($B29=_summary!$C$24:$C$141),0))</f>
        <v>#N/A</v>
      </c>
    </row>
    <row r="30" spans="1:9" x14ac:dyDescent="0.3">
      <c r="A30" t="s">
        <v>4</v>
      </c>
      <c r="B30">
        <v>1</v>
      </c>
      <c r="C30" s="18" t="e">
        <f ca="1">INDEX(OFFSET(_summary!$AJ$24,0,MATCH(MID(CELL("filename",$A$1),FIND("]",CELL("filename",$A$1))+1,255),_summary!$AK$24:$AX$24,0),140,1),MATCH($A30,_summary!$B$24:$B$141,0))</f>
        <v>#N/A</v>
      </c>
      <c r="D30" s="17" t="e">
        <f t="shared" ca="1" si="2"/>
        <v>#N/A</v>
      </c>
      <c r="E30" s="17" t="e">
        <f t="shared" ca="1" si="2"/>
        <v>#N/A</v>
      </c>
      <c r="F30" s="17" t="e">
        <f t="shared" ca="1" si="2"/>
        <v>#N/A</v>
      </c>
      <c r="G30" s="17" t="e">
        <f t="shared" ca="1" si="2"/>
        <v>#N/A</v>
      </c>
      <c r="H30" s="17" t="e">
        <f t="shared" ca="1" si="2"/>
        <v>#N/A</v>
      </c>
      <c r="I30" s="18" t="e">
        <f t="array" aca="1" ref="I30" ca="1">INDEX(OFFSET(_summary!$A$24,0,MATCH(MID(CELL("filename",$A$1),FIND("]",CELL("filename",$A$1))+1,255),_summary!$B$24:$P$24,0),140,1),MATCH(1,($A30=_summary!$B$24:$B$141)*($B30=_summary!$C$24:$C$141),0))</f>
        <v>#N/A</v>
      </c>
    </row>
    <row r="31" spans="1:9" x14ac:dyDescent="0.3">
      <c r="A31" t="s">
        <v>12</v>
      </c>
      <c r="B31">
        <f t="shared" ref="B31:B62" si="3">B2+1</f>
        <v>2</v>
      </c>
      <c r="C31" s="18" t="e">
        <f ca="1">INDEX(OFFSET(_summary!$AJ$24,0,MATCH(MID(CELL("filename",$A$1),FIND("]",CELL("filename",$A$1))+1,255),_summary!$AK$24:$AX$24,0),140,1),MATCH($A31,_summary!$B$24:$B$141,0))</f>
        <v>#N/A</v>
      </c>
      <c r="D31" s="17" t="e">
        <f t="shared" ca="1" si="2"/>
        <v>#N/A</v>
      </c>
      <c r="E31" s="17" t="e">
        <f t="shared" ca="1" si="2"/>
        <v>#N/A</v>
      </c>
      <c r="F31" s="17" t="e">
        <f t="shared" ca="1" si="2"/>
        <v>#N/A</v>
      </c>
      <c r="G31" s="17" t="e">
        <f t="shared" ca="1" si="2"/>
        <v>#N/A</v>
      </c>
      <c r="H31" s="17" t="e">
        <f t="shared" ca="1" si="2"/>
        <v>#N/A</v>
      </c>
      <c r="I31" s="18" t="e">
        <f t="array" aca="1" ref="I31" ca="1">INDEX(OFFSET(_summary!$A$24,0,MATCH(MID(CELL("filename",$A$1),FIND("]",CELL("filename",$A$1))+1,255),_summary!$B$24:$P$24,0),140,1),MATCH(1,($A31=_summary!$B$24:$B$141)*($B31=_summary!$C$24:$C$141),0))</f>
        <v>#N/A</v>
      </c>
    </row>
    <row r="32" spans="1:9" x14ac:dyDescent="0.3">
      <c r="A32" t="s">
        <v>1</v>
      </c>
      <c r="B32">
        <f t="shared" si="3"/>
        <v>2</v>
      </c>
      <c r="C32" s="18" t="e">
        <f ca="1">INDEX(OFFSET(_summary!$AJ$24,0,MATCH(MID(CELL("filename",$A$1),FIND("]",CELL("filename",$A$1))+1,255),_summary!$AK$24:$AX$24,0),140,1),MATCH($A32,_summary!$B$24:$B$141,0))</f>
        <v>#N/A</v>
      </c>
      <c r="D32" s="17" t="e">
        <f t="shared" ca="1" si="2"/>
        <v>#N/A</v>
      </c>
      <c r="E32" s="17" t="e">
        <f t="shared" ca="1" si="2"/>
        <v>#N/A</v>
      </c>
      <c r="F32" s="17" t="e">
        <f t="shared" ca="1" si="2"/>
        <v>#N/A</v>
      </c>
      <c r="G32" s="17" t="e">
        <f t="shared" ca="1" si="2"/>
        <v>#N/A</v>
      </c>
      <c r="H32" s="17" t="e">
        <f t="shared" ca="1" si="2"/>
        <v>#N/A</v>
      </c>
      <c r="I32" s="18" t="e">
        <f t="array" aca="1" ref="I32" ca="1">INDEX(OFFSET(_summary!$A$24,0,MATCH(MID(CELL("filename",$A$1),FIND("]",CELL("filename",$A$1))+1,255),_summary!$B$24:$P$24,0),140,1),MATCH(1,($A32=_summary!$B$24:$B$141)*($B32=_summary!$C$24:$C$141),0))</f>
        <v>#N/A</v>
      </c>
    </row>
    <row r="33" spans="1:9" x14ac:dyDescent="0.3">
      <c r="A33" t="s">
        <v>19</v>
      </c>
      <c r="B33">
        <f t="shared" si="3"/>
        <v>2</v>
      </c>
      <c r="C33" s="18" t="e">
        <f ca="1">INDEX(OFFSET(_summary!$AJ$24,0,MATCH(MID(CELL("filename",$A$1),FIND("]",CELL("filename",$A$1))+1,255),_summary!$AK$24:$AX$24,0),140,1),MATCH($A33,_summary!$B$24:$B$141,0))</f>
        <v>#N/A</v>
      </c>
      <c r="D33" s="17" t="e">
        <f t="shared" ca="1" si="2"/>
        <v>#N/A</v>
      </c>
      <c r="E33" s="17" t="e">
        <f t="shared" ca="1" si="2"/>
        <v>#N/A</v>
      </c>
      <c r="F33" s="17" t="e">
        <f t="shared" ca="1" si="2"/>
        <v>#N/A</v>
      </c>
      <c r="G33" s="17" t="e">
        <f t="shared" ca="1" si="2"/>
        <v>#N/A</v>
      </c>
      <c r="H33" s="17" t="e">
        <f t="shared" ca="1" si="2"/>
        <v>#N/A</v>
      </c>
      <c r="I33" s="18" t="e">
        <f t="array" aca="1" ref="I33" ca="1">INDEX(OFFSET(_summary!$A$24,0,MATCH(MID(CELL("filename",$A$1),FIND("]",CELL("filename",$A$1))+1,255),_summary!$B$24:$P$24,0),140,1),MATCH(1,($A33=_summary!$B$24:$B$141)*($B33=_summary!$C$24:$C$141),0))</f>
        <v>#N/A</v>
      </c>
    </row>
    <row r="34" spans="1:9" x14ac:dyDescent="0.3">
      <c r="A34" t="s">
        <v>22</v>
      </c>
      <c r="B34">
        <f t="shared" si="3"/>
        <v>2</v>
      </c>
      <c r="C34" s="18" t="e">
        <f ca="1">INDEX(OFFSET(_summary!$AJ$24,0,MATCH(MID(CELL("filename",$A$1),FIND("]",CELL("filename",$A$1))+1,255),_summary!$AK$24:$AX$24,0),140,1),MATCH($A34,_summary!$B$24:$B$141,0))</f>
        <v>#N/A</v>
      </c>
      <c r="D34" s="17" t="e">
        <f t="shared" ca="1" si="2"/>
        <v>#N/A</v>
      </c>
      <c r="E34" s="17" t="e">
        <f t="shared" ca="1" si="2"/>
        <v>#N/A</v>
      </c>
      <c r="F34" s="17" t="e">
        <f t="shared" ca="1" si="2"/>
        <v>#N/A</v>
      </c>
      <c r="G34" s="17" t="e">
        <f t="shared" ca="1" si="2"/>
        <v>#N/A</v>
      </c>
      <c r="H34" s="17" t="e">
        <f t="shared" ca="1" si="2"/>
        <v>#N/A</v>
      </c>
      <c r="I34" s="18" t="e">
        <f t="array" aca="1" ref="I34" ca="1">INDEX(OFFSET(_summary!$A$24,0,MATCH(MID(CELL("filename",$A$1),FIND("]",CELL("filename",$A$1))+1,255),_summary!$B$24:$P$24,0),140,1),MATCH(1,($A34=_summary!$B$24:$B$141)*($B34=_summary!$C$24:$C$141),0))</f>
        <v>#N/A</v>
      </c>
    </row>
    <row r="35" spans="1:9" x14ac:dyDescent="0.3">
      <c r="A35" t="s">
        <v>28</v>
      </c>
      <c r="B35">
        <f t="shared" si="3"/>
        <v>2</v>
      </c>
      <c r="C35" s="18" t="e">
        <f ca="1">INDEX(OFFSET(_summary!$AJ$24,0,MATCH(MID(CELL("filename",$A$1),FIND("]",CELL("filename",$A$1))+1,255),_summary!$AK$24:$AX$24,0),140,1),MATCH($A35,_summary!$B$24:$B$141,0))</f>
        <v>#N/A</v>
      </c>
      <c r="D35" s="17" t="e">
        <f t="shared" ref="D35:H50" ca="1" si="4">C35-5*(C35-$I35)/($I$1-C$1)</f>
        <v>#N/A</v>
      </c>
      <c r="E35" s="17" t="e">
        <f t="shared" ca="1" si="4"/>
        <v>#N/A</v>
      </c>
      <c r="F35" s="17" t="e">
        <f t="shared" ca="1" si="4"/>
        <v>#N/A</v>
      </c>
      <c r="G35" s="17" t="e">
        <f t="shared" ca="1" si="4"/>
        <v>#N/A</v>
      </c>
      <c r="H35" s="17" t="e">
        <f t="shared" ca="1" si="4"/>
        <v>#N/A</v>
      </c>
      <c r="I35" s="18" t="e">
        <f t="array" aca="1" ref="I35" ca="1">INDEX(OFFSET(_summary!$A$24,0,MATCH(MID(CELL("filename",$A$1),FIND("]",CELL("filename",$A$1))+1,255),_summary!$B$24:$P$24,0),140,1),MATCH(1,($A35=_summary!$B$24:$B$141)*($B35=_summary!$C$24:$C$141),0))</f>
        <v>#N/A</v>
      </c>
    </row>
    <row r="36" spans="1:9" x14ac:dyDescent="0.3">
      <c r="A36" t="s">
        <v>13</v>
      </c>
      <c r="B36">
        <f t="shared" si="3"/>
        <v>2</v>
      </c>
      <c r="C36" s="18" t="e">
        <f ca="1">INDEX(OFFSET(_summary!$AJ$24,0,MATCH(MID(CELL("filename",$A$1),FIND("]",CELL("filename",$A$1))+1,255),_summary!$AK$24:$AX$24,0),140,1),MATCH($A36,_summary!$B$24:$B$141,0))</f>
        <v>#N/A</v>
      </c>
      <c r="D36" s="17" t="e">
        <f t="shared" ca="1" si="4"/>
        <v>#N/A</v>
      </c>
      <c r="E36" s="17" t="e">
        <f t="shared" ca="1" si="4"/>
        <v>#N/A</v>
      </c>
      <c r="F36" s="17" t="e">
        <f t="shared" ca="1" si="4"/>
        <v>#N/A</v>
      </c>
      <c r="G36" s="17" t="e">
        <f t="shared" ca="1" si="4"/>
        <v>#N/A</v>
      </c>
      <c r="H36" s="17" t="e">
        <f t="shared" ca="1" si="4"/>
        <v>#N/A</v>
      </c>
      <c r="I36" s="18" t="e">
        <f t="array" aca="1" ref="I36" ca="1">INDEX(OFFSET(_summary!$A$24,0,MATCH(MID(CELL("filename",$A$1),FIND("]",CELL("filename",$A$1))+1,255),_summary!$B$24:$P$24,0),140,1),MATCH(1,($A36=_summary!$B$24:$B$141)*($B36=_summary!$C$24:$C$141),0))</f>
        <v>#N/A</v>
      </c>
    </row>
    <row r="37" spans="1:9" x14ac:dyDescent="0.3">
      <c r="A37" t="s">
        <v>17</v>
      </c>
      <c r="B37">
        <f t="shared" si="3"/>
        <v>2</v>
      </c>
      <c r="C37" s="18" t="e">
        <f ca="1">INDEX(OFFSET(_summary!$AJ$24,0,MATCH(MID(CELL("filename",$A$1),FIND("]",CELL("filename",$A$1))+1,255),_summary!$AK$24:$AX$24,0),140,1),MATCH($A37,_summary!$B$24:$B$141,0))</f>
        <v>#N/A</v>
      </c>
      <c r="D37" s="17" t="e">
        <f t="shared" ca="1" si="4"/>
        <v>#N/A</v>
      </c>
      <c r="E37" s="17" t="e">
        <f t="shared" ca="1" si="4"/>
        <v>#N/A</v>
      </c>
      <c r="F37" s="17" t="e">
        <f t="shared" ca="1" si="4"/>
        <v>#N/A</v>
      </c>
      <c r="G37" s="17" t="e">
        <f t="shared" ca="1" si="4"/>
        <v>#N/A</v>
      </c>
      <c r="H37" s="17" t="e">
        <f t="shared" ca="1" si="4"/>
        <v>#N/A</v>
      </c>
      <c r="I37" s="18" t="e">
        <f t="array" aca="1" ref="I37" ca="1">INDEX(OFFSET(_summary!$A$24,0,MATCH(MID(CELL("filename",$A$1),FIND("]",CELL("filename",$A$1))+1,255),_summary!$B$24:$P$24,0),140,1),MATCH(1,($A37=_summary!$B$24:$B$141)*($B37=_summary!$C$24:$C$141),0))</f>
        <v>#N/A</v>
      </c>
    </row>
    <row r="38" spans="1:9" x14ac:dyDescent="0.3">
      <c r="A38" t="s">
        <v>25</v>
      </c>
      <c r="B38">
        <f t="shared" si="3"/>
        <v>2</v>
      </c>
      <c r="C38" s="18" t="e">
        <f ca="1">INDEX(OFFSET(_summary!$AJ$24,0,MATCH(MID(CELL("filename",$A$1),FIND("]",CELL("filename",$A$1))+1,255),_summary!$AK$24:$AX$24,0),140,1),MATCH($A38,_summary!$B$24:$B$141,0))</f>
        <v>#N/A</v>
      </c>
      <c r="D38" s="17" t="e">
        <f t="shared" ca="1" si="4"/>
        <v>#N/A</v>
      </c>
      <c r="E38" s="17" t="e">
        <f t="shared" ca="1" si="4"/>
        <v>#N/A</v>
      </c>
      <c r="F38" s="17" t="e">
        <f t="shared" ca="1" si="4"/>
        <v>#N/A</v>
      </c>
      <c r="G38" s="17" t="e">
        <f t="shared" ca="1" si="4"/>
        <v>#N/A</v>
      </c>
      <c r="H38" s="17" t="e">
        <f t="shared" ca="1" si="4"/>
        <v>#N/A</v>
      </c>
      <c r="I38" s="18" t="e">
        <f t="array" aca="1" ref="I38" ca="1">INDEX(OFFSET(_summary!$A$24,0,MATCH(MID(CELL("filename",$A$1),FIND("]",CELL("filename",$A$1))+1,255),_summary!$B$24:$P$24,0),140,1),MATCH(1,($A38=_summary!$B$24:$B$141)*($B38=_summary!$C$24:$C$141),0))</f>
        <v>#N/A</v>
      </c>
    </row>
    <row r="39" spans="1:9" x14ac:dyDescent="0.3">
      <c r="A39" t="s">
        <v>11</v>
      </c>
      <c r="B39">
        <f t="shared" si="3"/>
        <v>2</v>
      </c>
      <c r="C39" s="18" t="e">
        <f ca="1">INDEX(OFFSET(_summary!$AJ$24,0,MATCH(MID(CELL("filename",$A$1),FIND("]",CELL("filename",$A$1))+1,255),_summary!$AK$24:$AX$24,0),140,1),MATCH($A39,_summary!$B$24:$B$141,0))</f>
        <v>#N/A</v>
      </c>
      <c r="D39" s="17" t="e">
        <f t="shared" ca="1" si="4"/>
        <v>#N/A</v>
      </c>
      <c r="E39" s="17" t="e">
        <f t="shared" ca="1" si="4"/>
        <v>#N/A</v>
      </c>
      <c r="F39" s="17" t="e">
        <f t="shared" ca="1" si="4"/>
        <v>#N/A</v>
      </c>
      <c r="G39" s="17" t="e">
        <f t="shared" ca="1" si="4"/>
        <v>#N/A</v>
      </c>
      <c r="H39" s="17" t="e">
        <f t="shared" ca="1" si="4"/>
        <v>#N/A</v>
      </c>
      <c r="I39" s="18" t="e">
        <f t="array" aca="1" ref="I39" ca="1">INDEX(OFFSET(_summary!$A$24,0,MATCH(MID(CELL("filename",$A$1),FIND("]",CELL("filename",$A$1))+1,255),_summary!$B$24:$P$24,0),140,1),MATCH(1,($A39=_summary!$B$24:$B$141)*($B39=_summary!$C$24:$C$141),0))</f>
        <v>#N/A</v>
      </c>
    </row>
    <row r="40" spans="1:9" x14ac:dyDescent="0.3">
      <c r="A40" t="s">
        <v>3</v>
      </c>
      <c r="B40">
        <f t="shared" si="3"/>
        <v>2</v>
      </c>
      <c r="C40" s="18" t="e">
        <f ca="1">INDEX(OFFSET(_summary!$AJ$24,0,MATCH(MID(CELL("filename",$A$1),FIND("]",CELL("filename",$A$1))+1,255),_summary!$AK$24:$AX$24,0),140,1),MATCH($A40,_summary!$B$24:$B$141,0))</f>
        <v>#N/A</v>
      </c>
      <c r="D40" s="17" t="e">
        <f t="shared" ca="1" si="4"/>
        <v>#N/A</v>
      </c>
      <c r="E40" s="17" t="e">
        <f t="shared" ca="1" si="4"/>
        <v>#N/A</v>
      </c>
      <c r="F40" s="17" t="e">
        <f t="shared" ca="1" si="4"/>
        <v>#N/A</v>
      </c>
      <c r="G40" s="17" t="e">
        <f t="shared" ca="1" si="4"/>
        <v>#N/A</v>
      </c>
      <c r="H40" s="17" t="e">
        <f t="shared" ca="1" si="4"/>
        <v>#N/A</v>
      </c>
      <c r="I40" s="18" t="e">
        <f t="array" aca="1" ref="I40" ca="1">INDEX(OFFSET(_summary!$A$24,0,MATCH(MID(CELL("filename",$A$1),FIND("]",CELL("filename",$A$1))+1,255),_summary!$B$24:$P$24,0),140,1),MATCH(1,($A40=_summary!$B$24:$B$141)*($B40=_summary!$C$24:$C$141),0))</f>
        <v>#N/A</v>
      </c>
    </row>
    <row r="41" spans="1:9" x14ac:dyDescent="0.3">
      <c r="A41" t="s">
        <v>2</v>
      </c>
      <c r="B41">
        <f t="shared" si="3"/>
        <v>2</v>
      </c>
      <c r="C41" s="18" t="e">
        <f ca="1">INDEX(OFFSET(_summary!$AJ$24,0,MATCH(MID(CELL("filename",$A$1),FIND("]",CELL("filename",$A$1))+1,255),_summary!$AK$24:$AX$24,0),140,1),MATCH($A41,_summary!$B$24:$B$141,0))</f>
        <v>#N/A</v>
      </c>
      <c r="D41" s="17" t="e">
        <f t="shared" ca="1" si="4"/>
        <v>#N/A</v>
      </c>
      <c r="E41" s="17" t="e">
        <f t="shared" ca="1" si="4"/>
        <v>#N/A</v>
      </c>
      <c r="F41" s="17" t="e">
        <f t="shared" ca="1" si="4"/>
        <v>#N/A</v>
      </c>
      <c r="G41" s="17" t="e">
        <f t="shared" ca="1" si="4"/>
        <v>#N/A</v>
      </c>
      <c r="H41" s="17" t="e">
        <f t="shared" ca="1" si="4"/>
        <v>#N/A</v>
      </c>
      <c r="I41" s="18" t="e">
        <f t="array" aca="1" ref="I41" ca="1">INDEX(OFFSET(_summary!$A$24,0,MATCH(MID(CELL("filename",$A$1),FIND("]",CELL("filename",$A$1))+1,255),_summary!$B$24:$P$24,0),140,1),MATCH(1,($A41=_summary!$B$24:$B$141)*($B41=_summary!$C$24:$C$141),0))</f>
        <v>#N/A</v>
      </c>
    </row>
    <row r="42" spans="1:9" x14ac:dyDescent="0.3">
      <c r="A42" t="s">
        <v>16</v>
      </c>
      <c r="B42">
        <f t="shared" si="3"/>
        <v>2</v>
      </c>
      <c r="C42" s="18" t="e">
        <f ca="1">INDEX(OFFSET(_summary!$AJ$24,0,MATCH(MID(CELL("filename",$A$1),FIND("]",CELL("filename",$A$1))+1,255),_summary!$AK$24:$AX$24,0),140,1),MATCH($A42,_summary!$B$24:$B$141,0))</f>
        <v>#N/A</v>
      </c>
      <c r="D42" s="17" t="e">
        <f t="shared" ca="1" si="4"/>
        <v>#N/A</v>
      </c>
      <c r="E42" s="17" t="e">
        <f t="shared" ca="1" si="4"/>
        <v>#N/A</v>
      </c>
      <c r="F42" s="17" t="e">
        <f t="shared" ca="1" si="4"/>
        <v>#N/A</v>
      </c>
      <c r="G42" s="17" t="e">
        <f t="shared" ca="1" si="4"/>
        <v>#N/A</v>
      </c>
      <c r="H42" s="17" t="e">
        <f t="shared" ca="1" si="4"/>
        <v>#N/A</v>
      </c>
      <c r="I42" s="18" t="e">
        <f t="array" aca="1" ref="I42" ca="1">INDEX(OFFSET(_summary!$A$24,0,MATCH(MID(CELL("filename",$A$1),FIND("]",CELL("filename",$A$1))+1,255),_summary!$B$24:$P$24,0),140,1),MATCH(1,($A42=_summary!$B$24:$B$141)*($B42=_summary!$C$24:$C$141),0))</f>
        <v>#N/A</v>
      </c>
    </row>
    <row r="43" spans="1:9" x14ac:dyDescent="0.3">
      <c r="A43" t="s">
        <v>15</v>
      </c>
      <c r="B43">
        <f t="shared" si="3"/>
        <v>2</v>
      </c>
      <c r="C43" s="18" t="e">
        <f ca="1">INDEX(OFFSET(_summary!$AJ$24,0,MATCH(MID(CELL("filename",$A$1),FIND("]",CELL("filename",$A$1))+1,255),_summary!$AK$24:$AX$24,0),140,1),MATCH($A43,_summary!$B$24:$B$141,0))</f>
        <v>#N/A</v>
      </c>
      <c r="D43" s="17" t="e">
        <f t="shared" ca="1" si="4"/>
        <v>#N/A</v>
      </c>
      <c r="E43" s="17" t="e">
        <f t="shared" ca="1" si="4"/>
        <v>#N/A</v>
      </c>
      <c r="F43" s="17" t="e">
        <f t="shared" ca="1" si="4"/>
        <v>#N/A</v>
      </c>
      <c r="G43" s="17" t="e">
        <f t="shared" ca="1" si="4"/>
        <v>#N/A</v>
      </c>
      <c r="H43" s="17" t="e">
        <f t="shared" ca="1" si="4"/>
        <v>#N/A</v>
      </c>
      <c r="I43" s="18" t="e">
        <f t="array" aca="1" ref="I43" ca="1">INDEX(OFFSET(_summary!$A$24,0,MATCH(MID(CELL("filename",$A$1),FIND("]",CELL("filename",$A$1))+1,255),_summary!$B$24:$P$24,0),140,1),MATCH(1,($A43=_summary!$B$24:$B$141)*($B43=_summary!$C$24:$C$141),0))</f>
        <v>#N/A</v>
      </c>
    </row>
    <row r="44" spans="1:9" x14ac:dyDescent="0.3">
      <c r="A44" t="s">
        <v>18</v>
      </c>
      <c r="B44">
        <f t="shared" si="3"/>
        <v>2</v>
      </c>
      <c r="C44" s="18" t="e">
        <f ca="1">INDEX(OFFSET(_summary!$AJ$24,0,MATCH(MID(CELL("filename",$A$1),FIND("]",CELL("filename",$A$1))+1,255),_summary!$AK$24:$AX$24,0),140,1),MATCH($A44,_summary!$B$24:$B$141,0))</f>
        <v>#N/A</v>
      </c>
      <c r="D44" s="17" t="e">
        <f t="shared" ca="1" si="4"/>
        <v>#N/A</v>
      </c>
      <c r="E44" s="17" t="e">
        <f t="shared" ca="1" si="4"/>
        <v>#N/A</v>
      </c>
      <c r="F44" s="17" t="e">
        <f t="shared" ca="1" si="4"/>
        <v>#N/A</v>
      </c>
      <c r="G44" s="17" t="e">
        <f t="shared" ca="1" si="4"/>
        <v>#N/A</v>
      </c>
      <c r="H44" s="17" t="e">
        <f t="shared" ca="1" si="4"/>
        <v>#N/A</v>
      </c>
      <c r="I44" s="18" t="e">
        <f t="array" aca="1" ref="I44" ca="1">INDEX(OFFSET(_summary!$A$24,0,MATCH(MID(CELL("filename",$A$1),FIND("]",CELL("filename",$A$1))+1,255),_summary!$B$24:$P$24,0),140,1),MATCH(1,($A44=_summary!$B$24:$B$141)*($B44=_summary!$C$24:$C$141),0))</f>
        <v>#N/A</v>
      </c>
    </row>
    <row r="45" spans="1:9" x14ac:dyDescent="0.3">
      <c r="A45" t="s">
        <v>5</v>
      </c>
      <c r="B45">
        <f t="shared" si="3"/>
        <v>2</v>
      </c>
      <c r="C45" s="18" t="e">
        <f ca="1">INDEX(OFFSET(_summary!$AJ$24,0,MATCH(MID(CELL("filename",$A$1),FIND("]",CELL("filename",$A$1))+1,255),_summary!$AK$24:$AX$24,0),140,1),MATCH($A45,_summary!$B$24:$B$141,0))</f>
        <v>#N/A</v>
      </c>
      <c r="D45" s="17" t="e">
        <f t="shared" ca="1" si="4"/>
        <v>#N/A</v>
      </c>
      <c r="E45" s="17" t="e">
        <f t="shared" ca="1" si="4"/>
        <v>#N/A</v>
      </c>
      <c r="F45" s="17" t="e">
        <f t="shared" ca="1" si="4"/>
        <v>#N/A</v>
      </c>
      <c r="G45" s="17" t="e">
        <f t="shared" ca="1" si="4"/>
        <v>#N/A</v>
      </c>
      <c r="H45" s="17" t="e">
        <f t="shared" ca="1" si="4"/>
        <v>#N/A</v>
      </c>
      <c r="I45" s="18" t="e">
        <f t="array" aca="1" ref="I45" ca="1">INDEX(OFFSET(_summary!$A$24,0,MATCH(MID(CELL("filename",$A$1),FIND("]",CELL("filename",$A$1))+1,255),_summary!$B$24:$P$24,0),140,1),MATCH(1,($A45=_summary!$B$24:$B$141)*($B45=_summary!$C$24:$C$141),0))</f>
        <v>#N/A</v>
      </c>
    </row>
    <row r="46" spans="1:9" x14ac:dyDescent="0.3">
      <c r="A46" t="s">
        <v>23</v>
      </c>
      <c r="B46">
        <f t="shared" si="3"/>
        <v>2</v>
      </c>
      <c r="C46" s="18" t="e">
        <f ca="1">INDEX(OFFSET(_summary!$AJ$24,0,MATCH(MID(CELL("filename",$A$1),FIND("]",CELL("filename",$A$1))+1,255),_summary!$AK$24:$AX$24,0),140,1),MATCH($A46,_summary!$B$24:$B$141,0))</f>
        <v>#N/A</v>
      </c>
      <c r="D46" s="17" t="e">
        <f t="shared" ca="1" si="4"/>
        <v>#N/A</v>
      </c>
      <c r="E46" s="17" t="e">
        <f t="shared" ca="1" si="4"/>
        <v>#N/A</v>
      </c>
      <c r="F46" s="17" t="e">
        <f t="shared" ca="1" si="4"/>
        <v>#N/A</v>
      </c>
      <c r="G46" s="17" t="e">
        <f t="shared" ca="1" si="4"/>
        <v>#N/A</v>
      </c>
      <c r="H46" s="17" t="e">
        <f t="shared" ca="1" si="4"/>
        <v>#N/A</v>
      </c>
      <c r="I46" s="18" t="e">
        <f t="array" aca="1" ref="I46" ca="1">INDEX(OFFSET(_summary!$A$24,0,MATCH(MID(CELL("filename",$A$1),FIND("]",CELL("filename",$A$1))+1,255),_summary!$B$24:$P$24,0),140,1),MATCH(1,($A46=_summary!$B$24:$B$141)*($B46=_summary!$C$24:$C$141),0))</f>
        <v>#N/A</v>
      </c>
    </row>
    <row r="47" spans="1:9" x14ac:dyDescent="0.3">
      <c r="A47" t="s">
        <v>24</v>
      </c>
      <c r="B47">
        <f t="shared" si="3"/>
        <v>2</v>
      </c>
      <c r="C47" s="18" t="e">
        <f ca="1">INDEX(OFFSET(_summary!$AJ$24,0,MATCH(MID(CELL("filename",$A$1),FIND("]",CELL("filename",$A$1))+1,255),_summary!$AK$24:$AX$24,0),140,1),MATCH($A47,_summary!$B$24:$B$141,0))</f>
        <v>#N/A</v>
      </c>
      <c r="D47" s="17" t="e">
        <f t="shared" ca="1" si="4"/>
        <v>#N/A</v>
      </c>
      <c r="E47" s="17" t="e">
        <f t="shared" ca="1" si="4"/>
        <v>#N/A</v>
      </c>
      <c r="F47" s="17" t="e">
        <f t="shared" ca="1" si="4"/>
        <v>#N/A</v>
      </c>
      <c r="G47" s="17" t="e">
        <f t="shared" ca="1" si="4"/>
        <v>#N/A</v>
      </c>
      <c r="H47" s="17" t="e">
        <f t="shared" ca="1" si="4"/>
        <v>#N/A</v>
      </c>
      <c r="I47" s="18" t="e">
        <f t="array" aca="1" ref="I47" ca="1">INDEX(OFFSET(_summary!$A$24,0,MATCH(MID(CELL("filename",$A$1),FIND("]",CELL("filename",$A$1))+1,255),_summary!$B$24:$P$24,0),140,1),MATCH(1,($A47=_summary!$B$24:$B$141)*($B47=_summary!$C$24:$C$141),0))</f>
        <v>#N/A</v>
      </c>
    </row>
    <row r="48" spans="1:9" x14ac:dyDescent="0.3">
      <c r="A48" t="s">
        <v>27</v>
      </c>
      <c r="B48">
        <f t="shared" si="3"/>
        <v>2</v>
      </c>
      <c r="C48" s="18" t="e">
        <f ca="1">INDEX(OFFSET(_summary!$AJ$24,0,MATCH(MID(CELL("filename",$A$1),FIND("]",CELL("filename",$A$1))+1,255),_summary!$AK$24:$AX$24,0),140,1),MATCH($A48,_summary!$B$24:$B$141,0))</f>
        <v>#N/A</v>
      </c>
      <c r="D48" s="17" t="e">
        <f t="shared" ca="1" si="4"/>
        <v>#N/A</v>
      </c>
      <c r="E48" s="17" t="e">
        <f t="shared" ca="1" si="4"/>
        <v>#N/A</v>
      </c>
      <c r="F48" s="17" t="e">
        <f t="shared" ca="1" si="4"/>
        <v>#N/A</v>
      </c>
      <c r="G48" s="17" t="e">
        <f t="shared" ca="1" si="4"/>
        <v>#N/A</v>
      </c>
      <c r="H48" s="17" t="e">
        <f t="shared" ca="1" si="4"/>
        <v>#N/A</v>
      </c>
      <c r="I48" s="18" t="e">
        <f t="array" aca="1" ref="I48" ca="1">INDEX(OFFSET(_summary!$A$24,0,MATCH(MID(CELL("filename",$A$1),FIND("]",CELL("filename",$A$1))+1,255),_summary!$B$24:$P$24,0),140,1),MATCH(1,($A48=_summary!$B$24:$B$141)*($B48=_summary!$C$24:$C$141),0))</f>
        <v>#N/A</v>
      </c>
    </row>
    <row r="49" spans="1:9" x14ac:dyDescent="0.3">
      <c r="A49" t="s">
        <v>29</v>
      </c>
      <c r="B49">
        <f t="shared" si="3"/>
        <v>2</v>
      </c>
      <c r="C49" s="18" t="e">
        <f ca="1">INDEX(OFFSET(_summary!$AJ$24,0,MATCH(MID(CELL("filename",$A$1),FIND("]",CELL("filename",$A$1))+1,255),_summary!$AK$24:$AX$24,0),140,1),MATCH($A49,_summary!$B$24:$B$141,0))</f>
        <v>#N/A</v>
      </c>
      <c r="D49" s="17" t="e">
        <f t="shared" ca="1" si="4"/>
        <v>#N/A</v>
      </c>
      <c r="E49" s="17" t="e">
        <f t="shared" ca="1" si="4"/>
        <v>#N/A</v>
      </c>
      <c r="F49" s="17" t="e">
        <f t="shared" ca="1" si="4"/>
        <v>#N/A</v>
      </c>
      <c r="G49" s="17" t="e">
        <f t="shared" ca="1" si="4"/>
        <v>#N/A</v>
      </c>
      <c r="H49" s="17" t="e">
        <f t="shared" ca="1" si="4"/>
        <v>#N/A</v>
      </c>
      <c r="I49" s="18" t="e">
        <f t="array" aca="1" ref="I49" ca="1">INDEX(OFFSET(_summary!$A$24,0,MATCH(MID(CELL("filename",$A$1),FIND("]",CELL("filename",$A$1))+1,255),_summary!$B$24:$P$24,0),140,1),MATCH(1,($A49=_summary!$B$24:$B$141)*($B49=_summary!$C$24:$C$141),0))</f>
        <v>#N/A</v>
      </c>
    </row>
    <row r="50" spans="1:9" x14ac:dyDescent="0.3">
      <c r="A50" t="s">
        <v>8</v>
      </c>
      <c r="B50">
        <f t="shared" si="3"/>
        <v>2</v>
      </c>
      <c r="C50" s="18" t="e">
        <f ca="1">INDEX(OFFSET(_summary!$AJ$24,0,MATCH(MID(CELL("filename",$A$1),FIND("]",CELL("filename",$A$1))+1,255),_summary!$AK$24:$AX$24,0),140,1),MATCH($A50,_summary!$B$24:$B$141,0))</f>
        <v>#N/A</v>
      </c>
      <c r="D50" s="17" t="e">
        <f t="shared" ca="1" si="4"/>
        <v>#N/A</v>
      </c>
      <c r="E50" s="17" t="e">
        <f t="shared" ca="1" si="4"/>
        <v>#N/A</v>
      </c>
      <c r="F50" s="17" t="e">
        <f t="shared" ca="1" si="4"/>
        <v>#N/A</v>
      </c>
      <c r="G50" s="17" t="e">
        <f t="shared" ca="1" si="4"/>
        <v>#N/A</v>
      </c>
      <c r="H50" s="17" t="e">
        <f t="shared" ca="1" si="4"/>
        <v>#N/A</v>
      </c>
      <c r="I50" s="18" t="e">
        <f t="array" aca="1" ref="I50" ca="1">INDEX(OFFSET(_summary!$A$24,0,MATCH(MID(CELL("filename",$A$1),FIND("]",CELL("filename",$A$1))+1,255),_summary!$B$24:$P$24,0),140,1),MATCH(1,($A50=_summary!$B$24:$B$141)*($B50=_summary!$C$24:$C$141),0))</f>
        <v>#N/A</v>
      </c>
    </row>
    <row r="51" spans="1:9" x14ac:dyDescent="0.3">
      <c r="A51" t="s">
        <v>6</v>
      </c>
      <c r="B51">
        <f t="shared" si="3"/>
        <v>2</v>
      </c>
      <c r="C51" s="18" t="e">
        <f ca="1">INDEX(OFFSET(_summary!$AJ$24,0,MATCH(MID(CELL("filename",$A$1),FIND("]",CELL("filename",$A$1))+1,255),_summary!$AK$24:$AX$24,0),140,1),MATCH($A51,_summary!$B$24:$B$141,0))</f>
        <v>#N/A</v>
      </c>
      <c r="D51" s="17" t="e">
        <f t="shared" ref="D51:H66" ca="1" si="5">C51-5*(C51-$I51)/($I$1-C$1)</f>
        <v>#N/A</v>
      </c>
      <c r="E51" s="17" t="e">
        <f t="shared" ca="1" si="5"/>
        <v>#N/A</v>
      </c>
      <c r="F51" s="17" t="e">
        <f t="shared" ca="1" si="5"/>
        <v>#N/A</v>
      </c>
      <c r="G51" s="17" t="e">
        <f t="shared" ca="1" si="5"/>
        <v>#N/A</v>
      </c>
      <c r="H51" s="17" t="e">
        <f t="shared" ca="1" si="5"/>
        <v>#N/A</v>
      </c>
      <c r="I51" s="18" t="e">
        <f t="array" aca="1" ref="I51" ca="1">INDEX(OFFSET(_summary!$A$24,0,MATCH(MID(CELL("filename",$A$1),FIND("]",CELL("filename",$A$1))+1,255),_summary!$B$24:$P$24,0),140,1),MATCH(1,($A51=_summary!$B$24:$B$141)*($B51=_summary!$C$24:$C$141),0))</f>
        <v>#N/A</v>
      </c>
    </row>
    <row r="52" spans="1:9" x14ac:dyDescent="0.3">
      <c r="A52" t="s">
        <v>21</v>
      </c>
      <c r="B52">
        <f t="shared" si="3"/>
        <v>2</v>
      </c>
      <c r="C52" s="18" t="e">
        <f ca="1">INDEX(OFFSET(_summary!$AJ$24,0,MATCH(MID(CELL("filename",$A$1),FIND("]",CELL("filename",$A$1))+1,255),_summary!$AK$24:$AX$24,0),140,1),MATCH($A52,_summary!$B$24:$B$141,0))</f>
        <v>#N/A</v>
      </c>
      <c r="D52" s="17" t="e">
        <f t="shared" ca="1" si="5"/>
        <v>#N/A</v>
      </c>
      <c r="E52" s="17" t="e">
        <f t="shared" ca="1" si="5"/>
        <v>#N/A</v>
      </c>
      <c r="F52" s="17" t="e">
        <f t="shared" ca="1" si="5"/>
        <v>#N/A</v>
      </c>
      <c r="G52" s="17" t="e">
        <f t="shared" ca="1" si="5"/>
        <v>#N/A</v>
      </c>
      <c r="H52" s="17" t="e">
        <f t="shared" ca="1" si="5"/>
        <v>#N/A</v>
      </c>
      <c r="I52" s="18" t="e">
        <f t="array" aca="1" ref="I52" ca="1">INDEX(OFFSET(_summary!$A$24,0,MATCH(MID(CELL("filename",$A$1),FIND("]",CELL("filename",$A$1))+1,255),_summary!$B$24:$P$24,0),140,1),MATCH(1,($A52=_summary!$B$24:$B$141)*($B52=_summary!$C$24:$C$141),0))</f>
        <v>#N/A</v>
      </c>
    </row>
    <row r="53" spans="1:9" x14ac:dyDescent="0.3">
      <c r="A53" t="s">
        <v>10</v>
      </c>
      <c r="B53">
        <f t="shared" si="3"/>
        <v>2</v>
      </c>
      <c r="C53" s="18" t="e">
        <f ca="1">INDEX(OFFSET(_summary!$AJ$24,0,MATCH(MID(CELL("filename",$A$1),FIND("]",CELL("filename",$A$1))+1,255),_summary!$AK$24:$AX$24,0),140,1),MATCH($A53,_summary!$B$24:$B$141,0))</f>
        <v>#N/A</v>
      </c>
      <c r="D53" s="17" t="e">
        <f t="shared" ca="1" si="5"/>
        <v>#N/A</v>
      </c>
      <c r="E53" s="17" t="e">
        <f t="shared" ca="1" si="5"/>
        <v>#N/A</v>
      </c>
      <c r="F53" s="17" t="e">
        <f t="shared" ca="1" si="5"/>
        <v>#N/A</v>
      </c>
      <c r="G53" s="17" t="e">
        <f t="shared" ca="1" si="5"/>
        <v>#N/A</v>
      </c>
      <c r="H53" s="17" t="e">
        <f t="shared" ca="1" si="5"/>
        <v>#N/A</v>
      </c>
      <c r="I53" s="18" t="e">
        <f t="array" aca="1" ref="I53" ca="1">INDEX(OFFSET(_summary!$A$24,0,MATCH(MID(CELL("filename",$A$1),FIND("]",CELL("filename",$A$1))+1,255),_summary!$B$24:$P$24,0),140,1),MATCH(1,($A53=_summary!$B$24:$B$141)*($B53=_summary!$C$24:$C$141),0))</f>
        <v>#N/A</v>
      </c>
    </row>
    <row r="54" spans="1:9" x14ac:dyDescent="0.3">
      <c r="A54" t="s">
        <v>20</v>
      </c>
      <c r="B54">
        <f t="shared" si="3"/>
        <v>2</v>
      </c>
      <c r="C54" s="18" t="e">
        <f ca="1">INDEX(OFFSET(_summary!$AJ$24,0,MATCH(MID(CELL("filename",$A$1),FIND("]",CELL("filename",$A$1))+1,255),_summary!$AK$24:$AX$24,0),140,1),MATCH($A54,_summary!$B$24:$B$141,0))</f>
        <v>#N/A</v>
      </c>
      <c r="D54" s="17" t="e">
        <f t="shared" ca="1" si="5"/>
        <v>#N/A</v>
      </c>
      <c r="E54" s="17" t="e">
        <f t="shared" ca="1" si="5"/>
        <v>#N/A</v>
      </c>
      <c r="F54" s="17" t="e">
        <f t="shared" ca="1" si="5"/>
        <v>#N/A</v>
      </c>
      <c r="G54" s="17" t="e">
        <f t="shared" ca="1" si="5"/>
        <v>#N/A</v>
      </c>
      <c r="H54" s="17" t="e">
        <f t="shared" ca="1" si="5"/>
        <v>#N/A</v>
      </c>
      <c r="I54" s="18" t="e">
        <f t="array" aca="1" ref="I54" ca="1">INDEX(OFFSET(_summary!$A$24,0,MATCH(MID(CELL("filename",$A$1),FIND("]",CELL("filename",$A$1))+1,255),_summary!$B$24:$P$24,0),140,1),MATCH(1,($A54=_summary!$B$24:$B$141)*($B54=_summary!$C$24:$C$141),0))</f>
        <v>#N/A</v>
      </c>
    </row>
    <row r="55" spans="1:9" x14ac:dyDescent="0.3">
      <c r="A55" t="s">
        <v>26</v>
      </c>
      <c r="B55">
        <f t="shared" si="3"/>
        <v>2</v>
      </c>
      <c r="C55" s="18" t="e">
        <f ca="1">INDEX(OFFSET(_summary!$AJ$24,0,MATCH(MID(CELL("filename",$A$1),FIND("]",CELL("filename",$A$1))+1,255),_summary!$AK$24:$AX$24,0),140,1),MATCH($A55,_summary!$B$24:$B$141,0))</f>
        <v>#N/A</v>
      </c>
      <c r="D55" s="17" t="e">
        <f t="shared" ca="1" si="5"/>
        <v>#N/A</v>
      </c>
      <c r="E55" s="17" t="e">
        <f t="shared" ca="1" si="5"/>
        <v>#N/A</v>
      </c>
      <c r="F55" s="17" t="e">
        <f t="shared" ca="1" si="5"/>
        <v>#N/A</v>
      </c>
      <c r="G55" s="17" t="e">
        <f t="shared" ca="1" si="5"/>
        <v>#N/A</v>
      </c>
      <c r="H55" s="17" t="e">
        <f t="shared" ca="1" si="5"/>
        <v>#N/A</v>
      </c>
      <c r="I55" s="18" t="e">
        <f t="array" aca="1" ref="I55" ca="1">INDEX(OFFSET(_summary!$A$24,0,MATCH(MID(CELL("filename",$A$1),FIND("]",CELL("filename",$A$1))+1,255),_summary!$B$24:$P$24,0),140,1),MATCH(1,($A55=_summary!$B$24:$B$141)*($B55=_summary!$C$24:$C$141),0))</f>
        <v>#N/A</v>
      </c>
    </row>
    <row r="56" spans="1:9" x14ac:dyDescent="0.3">
      <c r="A56" t="s">
        <v>7</v>
      </c>
      <c r="B56">
        <f t="shared" si="3"/>
        <v>2</v>
      </c>
      <c r="C56" s="18" t="e">
        <f ca="1">INDEX(OFFSET(_summary!$AJ$24,0,MATCH(MID(CELL("filename",$A$1),FIND("]",CELL("filename",$A$1))+1,255),_summary!$AK$24:$AX$24,0),140,1),MATCH($A56,_summary!$B$24:$B$141,0))</f>
        <v>#N/A</v>
      </c>
      <c r="D56" s="17" t="e">
        <f t="shared" ca="1" si="5"/>
        <v>#N/A</v>
      </c>
      <c r="E56" s="17" t="e">
        <f t="shared" ca="1" si="5"/>
        <v>#N/A</v>
      </c>
      <c r="F56" s="17" t="e">
        <f t="shared" ca="1" si="5"/>
        <v>#N/A</v>
      </c>
      <c r="G56" s="17" t="e">
        <f t="shared" ca="1" si="5"/>
        <v>#N/A</v>
      </c>
      <c r="H56" s="17" t="e">
        <f t="shared" ca="1" si="5"/>
        <v>#N/A</v>
      </c>
      <c r="I56" s="18" t="e">
        <f t="array" aca="1" ref="I56" ca="1">INDEX(OFFSET(_summary!$A$24,0,MATCH(MID(CELL("filename",$A$1),FIND("]",CELL("filename",$A$1))+1,255),_summary!$B$24:$P$24,0),140,1),MATCH(1,($A56=_summary!$B$24:$B$141)*($B56=_summary!$C$24:$C$141),0))</f>
        <v>#N/A</v>
      </c>
    </row>
    <row r="57" spans="1:9" x14ac:dyDescent="0.3">
      <c r="A57" t="s">
        <v>9</v>
      </c>
      <c r="B57">
        <f t="shared" si="3"/>
        <v>2</v>
      </c>
      <c r="C57" s="18" t="e">
        <f ca="1">INDEX(OFFSET(_summary!$AJ$24,0,MATCH(MID(CELL("filename",$A$1),FIND("]",CELL("filename",$A$1))+1,255),_summary!$AK$24:$AX$24,0),140,1),MATCH($A57,_summary!$B$24:$B$141,0))</f>
        <v>#N/A</v>
      </c>
      <c r="D57" s="17" t="e">
        <f t="shared" ca="1" si="5"/>
        <v>#N/A</v>
      </c>
      <c r="E57" s="17" t="e">
        <f t="shared" ca="1" si="5"/>
        <v>#N/A</v>
      </c>
      <c r="F57" s="17" t="e">
        <f t="shared" ca="1" si="5"/>
        <v>#N/A</v>
      </c>
      <c r="G57" s="17" t="e">
        <f t="shared" ca="1" si="5"/>
        <v>#N/A</v>
      </c>
      <c r="H57" s="17" t="e">
        <f t="shared" ca="1" si="5"/>
        <v>#N/A</v>
      </c>
      <c r="I57" s="18" t="e">
        <f t="array" aca="1" ref="I57" ca="1">INDEX(OFFSET(_summary!$A$24,0,MATCH(MID(CELL("filename",$A$1),FIND("]",CELL("filename",$A$1))+1,255),_summary!$B$24:$P$24,0),140,1),MATCH(1,($A57=_summary!$B$24:$B$141)*($B57=_summary!$C$24:$C$141),0))</f>
        <v>#N/A</v>
      </c>
    </row>
    <row r="58" spans="1:9" x14ac:dyDescent="0.3">
      <c r="A58" t="s">
        <v>14</v>
      </c>
      <c r="B58">
        <f t="shared" si="3"/>
        <v>2</v>
      </c>
      <c r="C58" s="18" t="e">
        <f ca="1">INDEX(OFFSET(_summary!$AJ$24,0,MATCH(MID(CELL("filename",$A$1),FIND("]",CELL("filename",$A$1))+1,255),_summary!$AK$24:$AX$24,0),140,1),MATCH($A58,_summary!$B$24:$B$141,0))</f>
        <v>#N/A</v>
      </c>
      <c r="D58" s="17" t="e">
        <f t="shared" ca="1" si="5"/>
        <v>#N/A</v>
      </c>
      <c r="E58" s="17" t="e">
        <f t="shared" ca="1" si="5"/>
        <v>#N/A</v>
      </c>
      <c r="F58" s="17" t="e">
        <f t="shared" ca="1" si="5"/>
        <v>#N/A</v>
      </c>
      <c r="G58" s="17" t="e">
        <f t="shared" ca="1" si="5"/>
        <v>#N/A</v>
      </c>
      <c r="H58" s="17" t="e">
        <f t="shared" ca="1" si="5"/>
        <v>#N/A</v>
      </c>
      <c r="I58" s="18" t="e">
        <f t="array" aca="1" ref="I58" ca="1">INDEX(OFFSET(_summary!$A$24,0,MATCH(MID(CELL("filename",$A$1),FIND("]",CELL("filename",$A$1))+1,255),_summary!$B$24:$P$24,0),140,1),MATCH(1,($A58=_summary!$B$24:$B$141)*($B58=_summary!$C$24:$C$141),0))</f>
        <v>#N/A</v>
      </c>
    </row>
    <row r="59" spans="1:9" x14ac:dyDescent="0.3">
      <c r="A59" t="s">
        <v>4</v>
      </c>
      <c r="B59">
        <f t="shared" si="3"/>
        <v>2</v>
      </c>
      <c r="C59" s="18" t="e">
        <f ca="1">INDEX(OFFSET(_summary!$AJ$24,0,MATCH(MID(CELL("filename",$A$1),FIND("]",CELL("filename",$A$1))+1,255),_summary!$AK$24:$AX$24,0),140,1),MATCH($A59,_summary!$B$24:$B$141,0))</f>
        <v>#N/A</v>
      </c>
      <c r="D59" s="17" t="e">
        <f t="shared" ca="1" si="5"/>
        <v>#N/A</v>
      </c>
      <c r="E59" s="17" t="e">
        <f t="shared" ca="1" si="5"/>
        <v>#N/A</v>
      </c>
      <c r="F59" s="17" t="e">
        <f t="shared" ca="1" si="5"/>
        <v>#N/A</v>
      </c>
      <c r="G59" s="17" t="e">
        <f t="shared" ca="1" si="5"/>
        <v>#N/A</v>
      </c>
      <c r="H59" s="17" t="e">
        <f t="shared" ca="1" si="5"/>
        <v>#N/A</v>
      </c>
      <c r="I59" s="18" t="e">
        <f t="array" aca="1" ref="I59" ca="1">INDEX(OFFSET(_summary!$A$24,0,MATCH(MID(CELL("filename",$A$1),FIND("]",CELL("filename",$A$1))+1,255),_summary!$B$24:$P$24,0),140,1),MATCH(1,($A59=_summary!$B$24:$B$141)*($B59=_summary!$C$24:$C$141),0))</f>
        <v>#N/A</v>
      </c>
    </row>
    <row r="60" spans="1:9" x14ac:dyDescent="0.3">
      <c r="A60" t="s">
        <v>12</v>
      </c>
      <c r="B60">
        <f t="shared" si="3"/>
        <v>3</v>
      </c>
      <c r="C60" s="18" t="e">
        <f ca="1">INDEX(OFFSET(_summary!$AJ$24,0,MATCH(MID(CELL("filename",$A$1),FIND("]",CELL("filename",$A$1))+1,255),_summary!$AK$24:$AX$24,0),140,1),MATCH($A60,_summary!$B$24:$B$141,0))</f>
        <v>#N/A</v>
      </c>
      <c r="D60" s="17" t="e">
        <f t="shared" ca="1" si="5"/>
        <v>#N/A</v>
      </c>
      <c r="E60" s="17" t="e">
        <f t="shared" ca="1" si="5"/>
        <v>#N/A</v>
      </c>
      <c r="F60" s="17" t="e">
        <f t="shared" ca="1" si="5"/>
        <v>#N/A</v>
      </c>
      <c r="G60" s="17" t="e">
        <f t="shared" ca="1" si="5"/>
        <v>#N/A</v>
      </c>
      <c r="H60" s="17" t="e">
        <f t="shared" ca="1" si="5"/>
        <v>#N/A</v>
      </c>
      <c r="I60" s="18" t="e">
        <f t="array" aca="1" ref="I60" ca="1">INDEX(OFFSET(_summary!$A$24,0,MATCH(MID(CELL("filename",$A$1),FIND("]",CELL("filename",$A$1))+1,255),_summary!$B$24:$P$24,0),140,1),MATCH(1,($A60=_summary!$B$24:$B$141)*($B60=_summary!$C$24:$C$141),0))</f>
        <v>#N/A</v>
      </c>
    </row>
    <row r="61" spans="1:9" x14ac:dyDescent="0.3">
      <c r="A61" t="s">
        <v>1</v>
      </c>
      <c r="B61">
        <f t="shared" si="3"/>
        <v>3</v>
      </c>
      <c r="C61" s="18" t="e">
        <f ca="1">INDEX(OFFSET(_summary!$AJ$24,0,MATCH(MID(CELL("filename",$A$1),FIND("]",CELL("filename",$A$1))+1,255),_summary!$AK$24:$AX$24,0),140,1),MATCH($A61,_summary!$B$24:$B$141,0))</f>
        <v>#N/A</v>
      </c>
      <c r="D61" s="17" t="e">
        <f t="shared" ca="1" si="5"/>
        <v>#N/A</v>
      </c>
      <c r="E61" s="17" t="e">
        <f t="shared" ca="1" si="5"/>
        <v>#N/A</v>
      </c>
      <c r="F61" s="17" t="e">
        <f t="shared" ca="1" si="5"/>
        <v>#N/A</v>
      </c>
      <c r="G61" s="17" t="e">
        <f t="shared" ca="1" si="5"/>
        <v>#N/A</v>
      </c>
      <c r="H61" s="17" t="e">
        <f t="shared" ca="1" si="5"/>
        <v>#N/A</v>
      </c>
      <c r="I61" s="18" t="e">
        <f t="array" aca="1" ref="I61" ca="1">INDEX(OFFSET(_summary!$A$24,0,MATCH(MID(CELL("filename",$A$1),FIND("]",CELL("filename",$A$1))+1,255),_summary!$B$24:$P$24,0),140,1),MATCH(1,($A61=_summary!$B$24:$B$141)*($B61=_summary!$C$24:$C$141),0))</f>
        <v>#N/A</v>
      </c>
    </row>
    <row r="62" spans="1:9" x14ac:dyDescent="0.3">
      <c r="A62" t="s">
        <v>19</v>
      </c>
      <c r="B62">
        <f t="shared" si="3"/>
        <v>3</v>
      </c>
      <c r="C62" s="18" t="e">
        <f ca="1">INDEX(OFFSET(_summary!$AJ$24,0,MATCH(MID(CELL("filename",$A$1),FIND("]",CELL("filename",$A$1))+1,255),_summary!$AK$24:$AX$24,0),140,1),MATCH($A62,_summary!$B$24:$B$141,0))</f>
        <v>#N/A</v>
      </c>
      <c r="D62" s="17" t="e">
        <f t="shared" ca="1" si="5"/>
        <v>#N/A</v>
      </c>
      <c r="E62" s="17" t="e">
        <f t="shared" ca="1" si="5"/>
        <v>#N/A</v>
      </c>
      <c r="F62" s="17" t="e">
        <f t="shared" ca="1" si="5"/>
        <v>#N/A</v>
      </c>
      <c r="G62" s="17" t="e">
        <f t="shared" ca="1" si="5"/>
        <v>#N/A</v>
      </c>
      <c r="H62" s="17" t="e">
        <f t="shared" ca="1" si="5"/>
        <v>#N/A</v>
      </c>
      <c r="I62" s="18" t="e">
        <f t="array" aca="1" ref="I62" ca="1">INDEX(OFFSET(_summary!$A$24,0,MATCH(MID(CELL("filename",$A$1),FIND("]",CELL("filename",$A$1))+1,255),_summary!$B$24:$P$24,0),140,1),MATCH(1,($A62=_summary!$B$24:$B$141)*($B62=_summary!$C$24:$C$141),0))</f>
        <v>#N/A</v>
      </c>
    </row>
    <row r="63" spans="1:9" x14ac:dyDescent="0.3">
      <c r="A63" t="s">
        <v>22</v>
      </c>
      <c r="B63">
        <f t="shared" ref="B63:B94" si="6">B34+1</f>
        <v>3</v>
      </c>
      <c r="C63" s="18" t="e">
        <f ca="1">INDEX(OFFSET(_summary!$AJ$24,0,MATCH(MID(CELL("filename",$A$1),FIND("]",CELL("filename",$A$1))+1,255),_summary!$AK$24:$AX$24,0),140,1),MATCH($A63,_summary!$B$24:$B$141,0))</f>
        <v>#N/A</v>
      </c>
      <c r="D63" s="17" t="e">
        <f t="shared" ca="1" si="5"/>
        <v>#N/A</v>
      </c>
      <c r="E63" s="17" t="e">
        <f t="shared" ca="1" si="5"/>
        <v>#N/A</v>
      </c>
      <c r="F63" s="17" t="e">
        <f t="shared" ca="1" si="5"/>
        <v>#N/A</v>
      </c>
      <c r="G63" s="17" t="e">
        <f t="shared" ca="1" si="5"/>
        <v>#N/A</v>
      </c>
      <c r="H63" s="17" t="e">
        <f t="shared" ca="1" si="5"/>
        <v>#N/A</v>
      </c>
      <c r="I63" s="18" t="e">
        <f t="array" aca="1" ref="I63" ca="1">INDEX(OFFSET(_summary!$A$24,0,MATCH(MID(CELL("filename",$A$1),FIND("]",CELL("filename",$A$1))+1,255),_summary!$B$24:$P$24,0),140,1),MATCH(1,($A63=_summary!$B$24:$B$141)*($B63=_summary!$C$24:$C$141),0))</f>
        <v>#N/A</v>
      </c>
    </row>
    <row r="64" spans="1:9" x14ac:dyDescent="0.3">
      <c r="A64" t="s">
        <v>28</v>
      </c>
      <c r="B64">
        <f t="shared" si="6"/>
        <v>3</v>
      </c>
      <c r="C64" s="18" t="e">
        <f ca="1">INDEX(OFFSET(_summary!$AJ$24,0,MATCH(MID(CELL("filename",$A$1),FIND("]",CELL("filename",$A$1))+1,255),_summary!$AK$24:$AX$24,0),140,1),MATCH($A64,_summary!$B$24:$B$141,0))</f>
        <v>#N/A</v>
      </c>
      <c r="D64" s="17" t="e">
        <f t="shared" ca="1" si="5"/>
        <v>#N/A</v>
      </c>
      <c r="E64" s="17" t="e">
        <f t="shared" ca="1" si="5"/>
        <v>#N/A</v>
      </c>
      <c r="F64" s="17" t="e">
        <f t="shared" ca="1" si="5"/>
        <v>#N/A</v>
      </c>
      <c r="G64" s="17" t="e">
        <f t="shared" ca="1" si="5"/>
        <v>#N/A</v>
      </c>
      <c r="H64" s="17" t="e">
        <f t="shared" ca="1" si="5"/>
        <v>#N/A</v>
      </c>
      <c r="I64" s="18" t="e">
        <f t="array" aca="1" ref="I64" ca="1">INDEX(OFFSET(_summary!$A$24,0,MATCH(MID(CELL("filename",$A$1),FIND("]",CELL("filename",$A$1))+1,255),_summary!$B$24:$P$24,0),140,1),MATCH(1,($A64=_summary!$B$24:$B$141)*($B64=_summary!$C$24:$C$141),0))</f>
        <v>#N/A</v>
      </c>
    </row>
    <row r="65" spans="1:9" x14ac:dyDescent="0.3">
      <c r="A65" t="s">
        <v>13</v>
      </c>
      <c r="B65">
        <f t="shared" si="6"/>
        <v>3</v>
      </c>
      <c r="C65" s="18" t="e">
        <f ca="1">INDEX(OFFSET(_summary!$AJ$24,0,MATCH(MID(CELL("filename",$A$1),FIND("]",CELL("filename",$A$1))+1,255),_summary!$AK$24:$AX$24,0),140,1),MATCH($A65,_summary!$B$24:$B$141,0))</f>
        <v>#N/A</v>
      </c>
      <c r="D65" s="17" t="e">
        <f t="shared" ca="1" si="5"/>
        <v>#N/A</v>
      </c>
      <c r="E65" s="17" t="e">
        <f t="shared" ca="1" si="5"/>
        <v>#N/A</v>
      </c>
      <c r="F65" s="17" t="e">
        <f t="shared" ca="1" si="5"/>
        <v>#N/A</v>
      </c>
      <c r="G65" s="17" t="e">
        <f t="shared" ca="1" si="5"/>
        <v>#N/A</v>
      </c>
      <c r="H65" s="17" t="e">
        <f t="shared" ca="1" si="5"/>
        <v>#N/A</v>
      </c>
      <c r="I65" s="18" t="e">
        <f t="array" aca="1" ref="I65" ca="1">INDEX(OFFSET(_summary!$A$24,0,MATCH(MID(CELL("filename",$A$1),FIND("]",CELL("filename",$A$1))+1,255),_summary!$B$24:$P$24,0),140,1),MATCH(1,($A65=_summary!$B$24:$B$141)*($B65=_summary!$C$24:$C$141),0))</f>
        <v>#N/A</v>
      </c>
    </row>
    <row r="66" spans="1:9" x14ac:dyDescent="0.3">
      <c r="A66" t="s">
        <v>17</v>
      </c>
      <c r="B66">
        <f t="shared" si="6"/>
        <v>3</v>
      </c>
      <c r="C66" s="18" t="e">
        <f ca="1">INDEX(OFFSET(_summary!$AJ$24,0,MATCH(MID(CELL("filename",$A$1),FIND("]",CELL("filename",$A$1))+1,255),_summary!$AK$24:$AX$24,0),140,1),MATCH($A66,_summary!$B$24:$B$141,0))</f>
        <v>#N/A</v>
      </c>
      <c r="D66" s="17" t="e">
        <f t="shared" ca="1" si="5"/>
        <v>#N/A</v>
      </c>
      <c r="E66" s="17" t="e">
        <f t="shared" ca="1" si="5"/>
        <v>#N/A</v>
      </c>
      <c r="F66" s="17" t="e">
        <f t="shared" ca="1" si="5"/>
        <v>#N/A</v>
      </c>
      <c r="G66" s="17" t="e">
        <f t="shared" ca="1" si="5"/>
        <v>#N/A</v>
      </c>
      <c r="H66" s="17" t="e">
        <f t="shared" ca="1" si="5"/>
        <v>#N/A</v>
      </c>
      <c r="I66" s="18" t="e">
        <f t="array" aca="1" ref="I66" ca="1">INDEX(OFFSET(_summary!$A$24,0,MATCH(MID(CELL("filename",$A$1),FIND("]",CELL("filename",$A$1))+1,255),_summary!$B$24:$P$24,0),140,1),MATCH(1,($A66=_summary!$B$24:$B$141)*($B66=_summary!$C$24:$C$141),0))</f>
        <v>#N/A</v>
      </c>
    </row>
    <row r="67" spans="1:9" x14ac:dyDescent="0.3">
      <c r="A67" t="s">
        <v>25</v>
      </c>
      <c r="B67">
        <f t="shared" si="6"/>
        <v>3</v>
      </c>
      <c r="C67" s="18" t="e">
        <f ca="1">INDEX(OFFSET(_summary!$AJ$24,0,MATCH(MID(CELL("filename",$A$1),FIND("]",CELL("filename",$A$1))+1,255),_summary!$AK$24:$AX$24,0),140,1),MATCH($A67,_summary!$B$24:$B$141,0))</f>
        <v>#N/A</v>
      </c>
      <c r="D67" s="17" t="e">
        <f t="shared" ref="D67:H82" ca="1" si="7">C67-5*(C67-$I67)/($I$1-C$1)</f>
        <v>#N/A</v>
      </c>
      <c r="E67" s="17" t="e">
        <f t="shared" ca="1" si="7"/>
        <v>#N/A</v>
      </c>
      <c r="F67" s="17" t="e">
        <f t="shared" ca="1" si="7"/>
        <v>#N/A</v>
      </c>
      <c r="G67" s="17" t="e">
        <f t="shared" ca="1" si="7"/>
        <v>#N/A</v>
      </c>
      <c r="H67" s="17" t="e">
        <f t="shared" ca="1" si="7"/>
        <v>#N/A</v>
      </c>
      <c r="I67" s="18" t="e">
        <f t="array" aca="1" ref="I67" ca="1">INDEX(OFFSET(_summary!$A$24,0,MATCH(MID(CELL("filename",$A$1),FIND("]",CELL("filename",$A$1))+1,255),_summary!$B$24:$P$24,0),140,1),MATCH(1,($A67=_summary!$B$24:$B$141)*($B67=_summary!$C$24:$C$141),0))</f>
        <v>#N/A</v>
      </c>
    </row>
    <row r="68" spans="1:9" x14ac:dyDescent="0.3">
      <c r="A68" t="s">
        <v>11</v>
      </c>
      <c r="B68">
        <f t="shared" si="6"/>
        <v>3</v>
      </c>
      <c r="C68" s="18" t="e">
        <f ca="1">INDEX(OFFSET(_summary!$AJ$24,0,MATCH(MID(CELL("filename",$A$1),FIND("]",CELL("filename",$A$1))+1,255),_summary!$AK$24:$AX$24,0),140,1),MATCH($A68,_summary!$B$24:$B$141,0))</f>
        <v>#N/A</v>
      </c>
      <c r="D68" s="17" t="e">
        <f t="shared" ca="1" si="7"/>
        <v>#N/A</v>
      </c>
      <c r="E68" s="17" t="e">
        <f t="shared" ca="1" si="7"/>
        <v>#N/A</v>
      </c>
      <c r="F68" s="17" t="e">
        <f t="shared" ca="1" si="7"/>
        <v>#N/A</v>
      </c>
      <c r="G68" s="17" t="e">
        <f t="shared" ca="1" si="7"/>
        <v>#N/A</v>
      </c>
      <c r="H68" s="17" t="e">
        <f t="shared" ca="1" si="7"/>
        <v>#N/A</v>
      </c>
      <c r="I68" s="18" t="e">
        <f t="array" aca="1" ref="I68" ca="1">INDEX(OFFSET(_summary!$A$24,0,MATCH(MID(CELL("filename",$A$1),FIND("]",CELL("filename",$A$1))+1,255),_summary!$B$24:$P$24,0),140,1),MATCH(1,($A68=_summary!$B$24:$B$141)*($B68=_summary!$C$24:$C$141),0))</f>
        <v>#N/A</v>
      </c>
    </row>
    <row r="69" spans="1:9" x14ac:dyDescent="0.3">
      <c r="A69" t="s">
        <v>3</v>
      </c>
      <c r="B69">
        <f t="shared" si="6"/>
        <v>3</v>
      </c>
      <c r="C69" s="18" t="e">
        <f ca="1">INDEX(OFFSET(_summary!$AJ$24,0,MATCH(MID(CELL("filename",$A$1),FIND("]",CELL("filename",$A$1))+1,255),_summary!$AK$24:$AX$24,0),140,1),MATCH($A69,_summary!$B$24:$B$141,0))</f>
        <v>#N/A</v>
      </c>
      <c r="D69" s="17" t="e">
        <f t="shared" ca="1" si="7"/>
        <v>#N/A</v>
      </c>
      <c r="E69" s="17" t="e">
        <f t="shared" ca="1" si="7"/>
        <v>#N/A</v>
      </c>
      <c r="F69" s="17" t="e">
        <f t="shared" ca="1" si="7"/>
        <v>#N/A</v>
      </c>
      <c r="G69" s="17" t="e">
        <f t="shared" ca="1" si="7"/>
        <v>#N/A</v>
      </c>
      <c r="H69" s="17" t="e">
        <f t="shared" ca="1" si="7"/>
        <v>#N/A</v>
      </c>
      <c r="I69" s="18" t="e">
        <f t="array" aca="1" ref="I69" ca="1">INDEX(OFFSET(_summary!$A$24,0,MATCH(MID(CELL("filename",$A$1),FIND("]",CELL("filename",$A$1))+1,255),_summary!$B$24:$P$24,0),140,1),MATCH(1,($A69=_summary!$B$24:$B$141)*($B69=_summary!$C$24:$C$141),0))</f>
        <v>#N/A</v>
      </c>
    </row>
    <row r="70" spans="1:9" x14ac:dyDescent="0.3">
      <c r="A70" t="s">
        <v>2</v>
      </c>
      <c r="B70">
        <f t="shared" si="6"/>
        <v>3</v>
      </c>
      <c r="C70" s="18" t="e">
        <f ca="1">INDEX(OFFSET(_summary!$AJ$24,0,MATCH(MID(CELL("filename",$A$1),FIND("]",CELL("filename",$A$1))+1,255),_summary!$AK$24:$AX$24,0),140,1),MATCH($A70,_summary!$B$24:$B$141,0))</f>
        <v>#N/A</v>
      </c>
      <c r="D70" s="17" t="e">
        <f t="shared" ca="1" si="7"/>
        <v>#N/A</v>
      </c>
      <c r="E70" s="17" t="e">
        <f t="shared" ca="1" si="7"/>
        <v>#N/A</v>
      </c>
      <c r="F70" s="17" t="e">
        <f t="shared" ca="1" si="7"/>
        <v>#N/A</v>
      </c>
      <c r="G70" s="17" t="e">
        <f t="shared" ca="1" si="7"/>
        <v>#N/A</v>
      </c>
      <c r="H70" s="17" t="e">
        <f t="shared" ca="1" si="7"/>
        <v>#N/A</v>
      </c>
      <c r="I70" s="18" t="e">
        <f t="array" aca="1" ref="I70" ca="1">INDEX(OFFSET(_summary!$A$24,0,MATCH(MID(CELL("filename",$A$1),FIND("]",CELL("filename",$A$1))+1,255),_summary!$B$24:$P$24,0),140,1),MATCH(1,($A70=_summary!$B$24:$B$141)*($B70=_summary!$C$24:$C$141),0))</f>
        <v>#N/A</v>
      </c>
    </row>
    <row r="71" spans="1:9" x14ac:dyDescent="0.3">
      <c r="A71" t="s">
        <v>16</v>
      </c>
      <c r="B71">
        <f t="shared" si="6"/>
        <v>3</v>
      </c>
      <c r="C71" s="18" t="e">
        <f ca="1">INDEX(OFFSET(_summary!$AJ$24,0,MATCH(MID(CELL("filename",$A$1),FIND("]",CELL("filename",$A$1))+1,255),_summary!$AK$24:$AX$24,0),140,1),MATCH($A71,_summary!$B$24:$B$141,0))</f>
        <v>#N/A</v>
      </c>
      <c r="D71" s="17" t="e">
        <f t="shared" ca="1" si="7"/>
        <v>#N/A</v>
      </c>
      <c r="E71" s="17" t="e">
        <f t="shared" ca="1" si="7"/>
        <v>#N/A</v>
      </c>
      <c r="F71" s="17" t="e">
        <f t="shared" ca="1" si="7"/>
        <v>#N/A</v>
      </c>
      <c r="G71" s="17" t="e">
        <f t="shared" ca="1" si="7"/>
        <v>#N/A</v>
      </c>
      <c r="H71" s="17" t="e">
        <f t="shared" ca="1" si="7"/>
        <v>#N/A</v>
      </c>
      <c r="I71" s="18" t="e">
        <f t="array" aca="1" ref="I71" ca="1">INDEX(OFFSET(_summary!$A$24,0,MATCH(MID(CELL("filename",$A$1),FIND("]",CELL("filename",$A$1))+1,255),_summary!$B$24:$P$24,0),140,1),MATCH(1,($A71=_summary!$B$24:$B$141)*($B71=_summary!$C$24:$C$141),0))</f>
        <v>#N/A</v>
      </c>
    </row>
    <row r="72" spans="1:9" x14ac:dyDescent="0.3">
      <c r="A72" t="s">
        <v>15</v>
      </c>
      <c r="B72">
        <f t="shared" si="6"/>
        <v>3</v>
      </c>
      <c r="C72" s="18" t="e">
        <f ca="1">INDEX(OFFSET(_summary!$AJ$24,0,MATCH(MID(CELL("filename",$A$1),FIND("]",CELL("filename",$A$1))+1,255),_summary!$AK$24:$AX$24,0),140,1),MATCH($A72,_summary!$B$24:$B$141,0))</f>
        <v>#N/A</v>
      </c>
      <c r="D72" s="17" t="e">
        <f t="shared" ca="1" si="7"/>
        <v>#N/A</v>
      </c>
      <c r="E72" s="17" t="e">
        <f t="shared" ca="1" si="7"/>
        <v>#N/A</v>
      </c>
      <c r="F72" s="17" t="e">
        <f t="shared" ca="1" si="7"/>
        <v>#N/A</v>
      </c>
      <c r="G72" s="17" t="e">
        <f t="shared" ca="1" si="7"/>
        <v>#N/A</v>
      </c>
      <c r="H72" s="17" t="e">
        <f t="shared" ca="1" si="7"/>
        <v>#N/A</v>
      </c>
      <c r="I72" s="18" t="e">
        <f t="array" aca="1" ref="I72" ca="1">INDEX(OFFSET(_summary!$A$24,0,MATCH(MID(CELL("filename",$A$1),FIND("]",CELL("filename",$A$1))+1,255),_summary!$B$24:$P$24,0),140,1),MATCH(1,($A72=_summary!$B$24:$B$141)*($B72=_summary!$C$24:$C$141),0))</f>
        <v>#N/A</v>
      </c>
    </row>
    <row r="73" spans="1:9" x14ac:dyDescent="0.3">
      <c r="A73" t="s">
        <v>18</v>
      </c>
      <c r="B73">
        <f t="shared" si="6"/>
        <v>3</v>
      </c>
      <c r="C73" s="18" t="e">
        <f ca="1">INDEX(OFFSET(_summary!$AJ$24,0,MATCH(MID(CELL("filename",$A$1),FIND("]",CELL("filename",$A$1))+1,255),_summary!$AK$24:$AX$24,0),140,1),MATCH($A73,_summary!$B$24:$B$141,0))</f>
        <v>#N/A</v>
      </c>
      <c r="D73" s="17" t="e">
        <f t="shared" ca="1" si="7"/>
        <v>#N/A</v>
      </c>
      <c r="E73" s="17" t="e">
        <f t="shared" ca="1" si="7"/>
        <v>#N/A</v>
      </c>
      <c r="F73" s="17" t="e">
        <f t="shared" ca="1" si="7"/>
        <v>#N/A</v>
      </c>
      <c r="G73" s="17" t="e">
        <f t="shared" ca="1" si="7"/>
        <v>#N/A</v>
      </c>
      <c r="H73" s="17" t="e">
        <f t="shared" ca="1" si="7"/>
        <v>#N/A</v>
      </c>
      <c r="I73" s="18" t="e">
        <f t="array" aca="1" ref="I73" ca="1">INDEX(OFFSET(_summary!$A$24,0,MATCH(MID(CELL("filename",$A$1),FIND("]",CELL("filename",$A$1))+1,255),_summary!$B$24:$P$24,0),140,1),MATCH(1,($A73=_summary!$B$24:$B$141)*($B73=_summary!$C$24:$C$141),0))</f>
        <v>#N/A</v>
      </c>
    </row>
    <row r="74" spans="1:9" x14ac:dyDescent="0.3">
      <c r="A74" t="s">
        <v>5</v>
      </c>
      <c r="B74">
        <f t="shared" si="6"/>
        <v>3</v>
      </c>
      <c r="C74" s="18" t="e">
        <f ca="1">INDEX(OFFSET(_summary!$AJ$24,0,MATCH(MID(CELL("filename",$A$1),FIND("]",CELL("filename",$A$1))+1,255),_summary!$AK$24:$AX$24,0),140,1),MATCH($A74,_summary!$B$24:$B$141,0))</f>
        <v>#N/A</v>
      </c>
      <c r="D74" s="17" t="e">
        <f t="shared" ca="1" si="7"/>
        <v>#N/A</v>
      </c>
      <c r="E74" s="17" t="e">
        <f t="shared" ca="1" si="7"/>
        <v>#N/A</v>
      </c>
      <c r="F74" s="17" t="e">
        <f t="shared" ca="1" si="7"/>
        <v>#N/A</v>
      </c>
      <c r="G74" s="17" t="e">
        <f t="shared" ca="1" si="7"/>
        <v>#N/A</v>
      </c>
      <c r="H74" s="17" t="e">
        <f t="shared" ca="1" si="7"/>
        <v>#N/A</v>
      </c>
      <c r="I74" s="18" t="e">
        <f t="array" aca="1" ref="I74" ca="1">INDEX(OFFSET(_summary!$A$24,0,MATCH(MID(CELL("filename",$A$1),FIND("]",CELL("filename",$A$1))+1,255),_summary!$B$24:$P$24,0),140,1),MATCH(1,($A74=_summary!$B$24:$B$141)*($B74=_summary!$C$24:$C$141),0))</f>
        <v>#N/A</v>
      </c>
    </row>
    <row r="75" spans="1:9" x14ac:dyDescent="0.3">
      <c r="A75" t="s">
        <v>23</v>
      </c>
      <c r="B75">
        <f t="shared" si="6"/>
        <v>3</v>
      </c>
      <c r="C75" s="18" t="e">
        <f ca="1">INDEX(OFFSET(_summary!$AJ$24,0,MATCH(MID(CELL("filename",$A$1),FIND("]",CELL("filename",$A$1))+1,255),_summary!$AK$24:$AX$24,0),140,1),MATCH($A75,_summary!$B$24:$B$141,0))</f>
        <v>#N/A</v>
      </c>
      <c r="D75" s="17" t="e">
        <f t="shared" ca="1" si="7"/>
        <v>#N/A</v>
      </c>
      <c r="E75" s="17" t="e">
        <f t="shared" ca="1" si="7"/>
        <v>#N/A</v>
      </c>
      <c r="F75" s="17" t="e">
        <f t="shared" ca="1" si="7"/>
        <v>#N/A</v>
      </c>
      <c r="G75" s="17" t="e">
        <f t="shared" ca="1" si="7"/>
        <v>#N/A</v>
      </c>
      <c r="H75" s="17" t="e">
        <f t="shared" ca="1" si="7"/>
        <v>#N/A</v>
      </c>
      <c r="I75" s="18" t="e">
        <f t="array" aca="1" ref="I75" ca="1">INDEX(OFFSET(_summary!$A$24,0,MATCH(MID(CELL("filename",$A$1),FIND("]",CELL("filename",$A$1))+1,255),_summary!$B$24:$P$24,0),140,1),MATCH(1,($A75=_summary!$B$24:$B$141)*($B75=_summary!$C$24:$C$141),0))</f>
        <v>#N/A</v>
      </c>
    </row>
    <row r="76" spans="1:9" x14ac:dyDescent="0.3">
      <c r="A76" t="s">
        <v>24</v>
      </c>
      <c r="B76">
        <f t="shared" si="6"/>
        <v>3</v>
      </c>
      <c r="C76" s="18" t="e">
        <f ca="1">INDEX(OFFSET(_summary!$AJ$24,0,MATCH(MID(CELL("filename",$A$1),FIND("]",CELL("filename",$A$1))+1,255),_summary!$AK$24:$AX$24,0),140,1),MATCH($A76,_summary!$B$24:$B$141,0))</f>
        <v>#N/A</v>
      </c>
      <c r="D76" s="17" t="e">
        <f t="shared" ca="1" si="7"/>
        <v>#N/A</v>
      </c>
      <c r="E76" s="17" t="e">
        <f t="shared" ca="1" si="7"/>
        <v>#N/A</v>
      </c>
      <c r="F76" s="17" t="e">
        <f t="shared" ca="1" si="7"/>
        <v>#N/A</v>
      </c>
      <c r="G76" s="17" t="e">
        <f t="shared" ca="1" si="7"/>
        <v>#N/A</v>
      </c>
      <c r="H76" s="17" t="e">
        <f t="shared" ca="1" si="7"/>
        <v>#N/A</v>
      </c>
      <c r="I76" s="18" t="e">
        <f t="array" aca="1" ref="I76" ca="1">INDEX(OFFSET(_summary!$A$24,0,MATCH(MID(CELL("filename",$A$1),FIND("]",CELL("filename",$A$1))+1,255),_summary!$B$24:$P$24,0),140,1),MATCH(1,($A76=_summary!$B$24:$B$141)*($B76=_summary!$C$24:$C$141),0))</f>
        <v>#N/A</v>
      </c>
    </row>
    <row r="77" spans="1:9" x14ac:dyDescent="0.3">
      <c r="A77" t="s">
        <v>27</v>
      </c>
      <c r="B77">
        <f t="shared" si="6"/>
        <v>3</v>
      </c>
      <c r="C77" s="18" t="e">
        <f ca="1">INDEX(OFFSET(_summary!$AJ$24,0,MATCH(MID(CELL("filename",$A$1),FIND("]",CELL("filename",$A$1))+1,255),_summary!$AK$24:$AX$24,0),140,1),MATCH($A77,_summary!$B$24:$B$141,0))</f>
        <v>#N/A</v>
      </c>
      <c r="D77" s="17" t="e">
        <f t="shared" ca="1" si="7"/>
        <v>#N/A</v>
      </c>
      <c r="E77" s="17" t="e">
        <f t="shared" ca="1" si="7"/>
        <v>#N/A</v>
      </c>
      <c r="F77" s="17" t="e">
        <f t="shared" ca="1" si="7"/>
        <v>#N/A</v>
      </c>
      <c r="G77" s="17" t="e">
        <f t="shared" ca="1" si="7"/>
        <v>#N/A</v>
      </c>
      <c r="H77" s="17" t="e">
        <f t="shared" ca="1" si="7"/>
        <v>#N/A</v>
      </c>
      <c r="I77" s="18" t="e">
        <f t="array" aca="1" ref="I77" ca="1">INDEX(OFFSET(_summary!$A$24,0,MATCH(MID(CELL("filename",$A$1),FIND("]",CELL("filename",$A$1))+1,255),_summary!$B$24:$P$24,0),140,1),MATCH(1,($A77=_summary!$B$24:$B$141)*($B77=_summary!$C$24:$C$141),0))</f>
        <v>#N/A</v>
      </c>
    </row>
    <row r="78" spans="1:9" x14ac:dyDescent="0.3">
      <c r="A78" t="s">
        <v>29</v>
      </c>
      <c r="B78">
        <f t="shared" si="6"/>
        <v>3</v>
      </c>
      <c r="C78" s="18" t="e">
        <f ca="1">INDEX(OFFSET(_summary!$AJ$24,0,MATCH(MID(CELL("filename",$A$1),FIND("]",CELL("filename",$A$1))+1,255),_summary!$AK$24:$AX$24,0),140,1),MATCH($A78,_summary!$B$24:$B$141,0))</f>
        <v>#N/A</v>
      </c>
      <c r="D78" s="17" t="e">
        <f t="shared" ca="1" si="7"/>
        <v>#N/A</v>
      </c>
      <c r="E78" s="17" t="e">
        <f t="shared" ca="1" si="7"/>
        <v>#N/A</v>
      </c>
      <c r="F78" s="17" t="e">
        <f t="shared" ca="1" si="7"/>
        <v>#N/A</v>
      </c>
      <c r="G78" s="17" t="e">
        <f t="shared" ca="1" si="7"/>
        <v>#N/A</v>
      </c>
      <c r="H78" s="17" t="e">
        <f t="shared" ca="1" si="7"/>
        <v>#N/A</v>
      </c>
      <c r="I78" s="18" t="e">
        <f t="array" aca="1" ref="I78" ca="1">INDEX(OFFSET(_summary!$A$24,0,MATCH(MID(CELL("filename",$A$1),FIND("]",CELL("filename",$A$1))+1,255),_summary!$B$24:$P$24,0),140,1),MATCH(1,($A78=_summary!$B$24:$B$141)*($B78=_summary!$C$24:$C$141),0))</f>
        <v>#N/A</v>
      </c>
    </row>
    <row r="79" spans="1:9" x14ac:dyDescent="0.3">
      <c r="A79" t="s">
        <v>8</v>
      </c>
      <c r="B79">
        <f t="shared" si="6"/>
        <v>3</v>
      </c>
      <c r="C79" s="18" t="e">
        <f ca="1">INDEX(OFFSET(_summary!$AJ$24,0,MATCH(MID(CELL("filename",$A$1),FIND("]",CELL("filename",$A$1))+1,255),_summary!$AK$24:$AX$24,0),140,1),MATCH($A79,_summary!$B$24:$B$141,0))</f>
        <v>#N/A</v>
      </c>
      <c r="D79" s="17" t="e">
        <f t="shared" ca="1" si="7"/>
        <v>#N/A</v>
      </c>
      <c r="E79" s="17" t="e">
        <f t="shared" ca="1" si="7"/>
        <v>#N/A</v>
      </c>
      <c r="F79" s="17" t="e">
        <f t="shared" ca="1" si="7"/>
        <v>#N/A</v>
      </c>
      <c r="G79" s="17" t="e">
        <f t="shared" ca="1" si="7"/>
        <v>#N/A</v>
      </c>
      <c r="H79" s="17" t="e">
        <f t="shared" ca="1" si="7"/>
        <v>#N/A</v>
      </c>
      <c r="I79" s="18" t="e">
        <f t="array" aca="1" ref="I79" ca="1">INDEX(OFFSET(_summary!$A$24,0,MATCH(MID(CELL("filename",$A$1),FIND("]",CELL("filename",$A$1))+1,255),_summary!$B$24:$P$24,0),140,1),MATCH(1,($A79=_summary!$B$24:$B$141)*($B79=_summary!$C$24:$C$141),0))</f>
        <v>#N/A</v>
      </c>
    </row>
    <row r="80" spans="1:9" x14ac:dyDescent="0.3">
      <c r="A80" t="s">
        <v>6</v>
      </c>
      <c r="B80">
        <f t="shared" si="6"/>
        <v>3</v>
      </c>
      <c r="C80" s="18" t="e">
        <f ca="1">INDEX(OFFSET(_summary!$AJ$24,0,MATCH(MID(CELL("filename",$A$1),FIND("]",CELL("filename",$A$1))+1,255),_summary!$AK$24:$AX$24,0),140,1),MATCH($A80,_summary!$B$24:$B$141,0))</f>
        <v>#N/A</v>
      </c>
      <c r="D80" s="17" t="e">
        <f t="shared" ca="1" si="7"/>
        <v>#N/A</v>
      </c>
      <c r="E80" s="17" t="e">
        <f t="shared" ca="1" si="7"/>
        <v>#N/A</v>
      </c>
      <c r="F80" s="17" t="e">
        <f t="shared" ca="1" si="7"/>
        <v>#N/A</v>
      </c>
      <c r="G80" s="17" t="e">
        <f t="shared" ca="1" si="7"/>
        <v>#N/A</v>
      </c>
      <c r="H80" s="17" t="e">
        <f t="shared" ca="1" si="7"/>
        <v>#N/A</v>
      </c>
      <c r="I80" s="18" t="e">
        <f t="array" aca="1" ref="I80" ca="1">INDEX(OFFSET(_summary!$A$24,0,MATCH(MID(CELL("filename",$A$1),FIND("]",CELL("filename",$A$1))+1,255),_summary!$B$24:$P$24,0),140,1),MATCH(1,($A80=_summary!$B$24:$B$141)*($B80=_summary!$C$24:$C$141),0))</f>
        <v>#N/A</v>
      </c>
    </row>
    <row r="81" spans="1:9" x14ac:dyDescent="0.3">
      <c r="A81" t="s">
        <v>21</v>
      </c>
      <c r="B81">
        <f t="shared" si="6"/>
        <v>3</v>
      </c>
      <c r="C81" s="18" t="e">
        <f ca="1">INDEX(OFFSET(_summary!$AJ$24,0,MATCH(MID(CELL("filename",$A$1),FIND("]",CELL("filename",$A$1))+1,255),_summary!$AK$24:$AX$24,0),140,1),MATCH($A81,_summary!$B$24:$B$141,0))</f>
        <v>#N/A</v>
      </c>
      <c r="D81" s="17" t="e">
        <f t="shared" ca="1" si="7"/>
        <v>#N/A</v>
      </c>
      <c r="E81" s="17" t="e">
        <f t="shared" ca="1" si="7"/>
        <v>#N/A</v>
      </c>
      <c r="F81" s="17" t="e">
        <f t="shared" ca="1" si="7"/>
        <v>#N/A</v>
      </c>
      <c r="G81" s="17" t="e">
        <f t="shared" ca="1" si="7"/>
        <v>#N/A</v>
      </c>
      <c r="H81" s="17" t="e">
        <f t="shared" ca="1" si="7"/>
        <v>#N/A</v>
      </c>
      <c r="I81" s="18" t="e">
        <f t="array" aca="1" ref="I81" ca="1">INDEX(OFFSET(_summary!$A$24,0,MATCH(MID(CELL("filename",$A$1),FIND("]",CELL("filename",$A$1))+1,255),_summary!$B$24:$P$24,0),140,1),MATCH(1,($A81=_summary!$B$24:$B$141)*($B81=_summary!$C$24:$C$141),0))</f>
        <v>#N/A</v>
      </c>
    </row>
    <row r="82" spans="1:9" x14ac:dyDescent="0.3">
      <c r="A82" t="s">
        <v>10</v>
      </c>
      <c r="B82">
        <f t="shared" si="6"/>
        <v>3</v>
      </c>
      <c r="C82" s="18" t="e">
        <f ca="1">INDEX(OFFSET(_summary!$AJ$24,0,MATCH(MID(CELL("filename",$A$1),FIND("]",CELL("filename",$A$1))+1,255),_summary!$AK$24:$AX$24,0),140,1),MATCH($A82,_summary!$B$24:$B$141,0))</f>
        <v>#N/A</v>
      </c>
      <c r="D82" s="17" t="e">
        <f t="shared" ca="1" si="7"/>
        <v>#N/A</v>
      </c>
      <c r="E82" s="17" t="e">
        <f t="shared" ca="1" si="7"/>
        <v>#N/A</v>
      </c>
      <c r="F82" s="17" t="e">
        <f t="shared" ca="1" si="7"/>
        <v>#N/A</v>
      </c>
      <c r="G82" s="17" t="e">
        <f t="shared" ca="1" si="7"/>
        <v>#N/A</v>
      </c>
      <c r="H82" s="17" t="e">
        <f t="shared" ca="1" si="7"/>
        <v>#N/A</v>
      </c>
      <c r="I82" s="18" t="e">
        <f t="array" aca="1" ref="I82" ca="1">INDEX(OFFSET(_summary!$A$24,0,MATCH(MID(CELL("filename",$A$1),FIND("]",CELL("filename",$A$1))+1,255),_summary!$B$24:$P$24,0),140,1),MATCH(1,($A82=_summary!$B$24:$B$141)*($B82=_summary!$C$24:$C$141),0))</f>
        <v>#N/A</v>
      </c>
    </row>
    <row r="83" spans="1:9" x14ac:dyDescent="0.3">
      <c r="A83" t="s">
        <v>20</v>
      </c>
      <c r="B83">
        <f t="shared" si="6"/>
        <v>3</v>
      </c>
      <c r="C83" s="18" t="e">
        <f ca="1">INDEX(OFFSET(_summary!$AJ$24,0,MATCH(MID(CELL("filename",$A$1),FIND("]",CELL("filename",$A$1))+1,255),_summary!$AK$24:$AX$24,0),140,1),MATCH($A83,_summary!$B$24:$B$141,0))</f>
        <v>#N/A</v>
      </c>
      <c r="D83" s="17" t="e">
        <f t="shared" ref="D83:H98" ca="1" si="8">C83-5*(C83-$I83)/($I$1-C$1)</f>
        <v>#N/A</v>
      </c>
      <c r="E83" s="17" t="e">
        <f t="shared" ca="1" si="8"/>
        <v>#N/A</v>
      </c>
      <c r="F83" s="17" t="e">
        <f t="shared" ca="1" si="8"/>
        <v>#N/A</v>
      </c>
      <c r="G83" s="17" t="e">
        <f t="shared" ca="1" si="8"/>
        <v>#N/A</v>
      </c>
      <c r="H83" s="17" t="e">
        <f t="shared" ca="1" si="8"/>
        <v>#N/A</v>
      </c>
      <c r="I83" s="18" t="e">
        <f t="array" aca="1" ref="I83" ca="1">INDEX(OFFSET(_summary!$A$24,0,MATCH(MID(CELL("filename",$A$1),FIND("]",CELL("filename",$A$1))+1,255),_summary!$B$24:$P$24,0),140,1),MATCH(1,($A83=_summary!$B$24:$B$141)*($B83=_summary!$C$24:$C$141),0))</f>
        <v>#N/A</v>
      </c>
    </row>
    <row r="84" spans="1:9" x14ac:dyDescent="0.3">
      <c r="A84" t="s">
        <v>26</v>
      </c>
      <c r="B84">
        <f t="shared" si="6"/>
        <v>3</v>
      </c>
      <c r="C84" s="18" t="e">
        <f ca="1">INDEX(OFFSET(_summary!$AJ$24,0,MATCH(MID(CELL("filename",$A$1),FIND("]",CELL("filename",$A$1))+1,255),_summary!$AK$24:$AX$24,0),140,1),MATCH($A84,_summary!$B$24:$B$141,0))</f>
        <v>#N/A</v>
      </c>
      <c r="D84" s="17" t="e">
        <f t="shared" ca="1" si="8"/>
        <v>#N/A</v>
      </c>
      <c r="E84" s="17" t="e">
        <f t="shared" ca="1" si="8"/>
        <v>#N/A</v>
      </c>
      <c r="F84" s="17" t="e">
        <f t="shared" ca="1" si="8"/>
        <v>#N/A</v>
      </c>
      <c r="G84" s="17" t="e">
        <f t="shared" ca="1" si="8"/>
        <v>#N/A</v>
      </c>
      <c r="H84" s="17" t="e">
        <f t="shared" ca="1" si="8"/>
        <v>#N/A</v>
      </c>
      <c r="I84" s="18" t="e">
        <f t="array" aca="1" ref="I84" ca="1">INDEX(OFFSET(_summary!$A$24,0,MATCH(MID(CELL("filename",$A$1),FIND("]",CELL("filename",$A$1))+1,255),_summary!$B$24:$P$24,0),140,1),MATCH(1,($A84=_summary!$B$24:$B$141)*($B84=_summary!$C$24:$C$141),0))</f>
        <v>#N/A</v>
      </c>
    </row>
    <row r="85" spans="1:9" x14ac:dyDescent="0.3">
      <c r="A85" t="s">
        <v>7</v>
      </c>
      <c r="B85">
        <f t="shared" si="6"/>
        <v>3</v>
      </c>
      <c r="C85" s="18" t="e">
        <f ca="1">INDEX(OFFSET(_summary!$AJ$24,0,MATCH(MID(CELL("filename",$A$1),FIND("]",CELL("filename",$A$1))+1,255),_summary!$AK$24:$AX$24,0),140,1),MATCH($A85,_summary!$B$24:$B$141,0))</f>
        <v>#N/A</v>
      </c>
      <c r="D85" s="17" t="e">
        <f t="shared" ca="1" si="8"/>
        <v>#N/A</v>
      </c>
      <c r="E85" s="17" t="e">
        <f t="shared" ca="1" si="8"/>
        <v>#N/A</v>
      </c>
      <c r="F85" s="17" t="e">
        <f t="shared" ca="1" si="8"/>
        <v>#N/A</v>
      </c>
      <c r="G85" s="17" t="e">
        <f t="shared" ca="1" si="8"/>
        <v>#N/A</v>
      </c>
      <c r="H85" s="17" t="e">
        <f t="shared" ca="1" si="8"/>
        <v>#N/A</v>
      </c>
      <c r="I85" s="18" t="e">
        <f t="array" aca="1" ref="I85" ca="1">INDEX(OFFSET(_summary!$A$24,0,MATCH(MID(CELL("filename",$A$1),FIND("]",CELL("filename",$A$1))+1,255),_summary!$B$24:$P$24,0),140,1),MATCH(1,($A85=_summary!$B$24:$B$141)*($B85=_summary!$C$24:$C$141),0))</f>
        <v>#N/A</v>
      </c>
    </row>
    <row r="86" spans="1:9" x14ac:dyDescent="0.3">
      <c r="A86" t="s">
        <v>9</v>
      </c>
      <c r="B86">
        <f t="shared" si="6"/>
        <v>3</v>
      </c>
      <c r="C86" s="18" t="e">
        <f ca="1">INDEX(OFFSET(_summary!$AJ$24,0,MATCH(MID(CELL("filename",$A$1),FIND("]",CELL("filename",$A$1))+1,255),_summary!$AK$24:$AX$24,0),140,1),MATCH($A86,_summary!$B$24:$B$141,0))</f>
        <v>#N/A</v>
      </c>
      <c r="D86" s="17" t="e">
        <f t="shared" ca="1" si="8"/>
        <v>#N/A</v>
      </c>
      <c r="E86" s="17" t="e">
        <f t="shared" ca="1" si="8"/>
        <v>#N/A</v>
      </c>
      <c r="F86" s="17" t="e">
        <f t="shared" ca="1" si="8"/>
        <v>#N/A</v>
      </c>
      <c r="G86" s="17" t="e">
        <f t="shared" ca="1" si="8"/>
        <v>#N/A</v>
      </c>
      <c r="H86" s="17" t="e">
        <f t="shared" ca="1" si="8"/>
        <v>#N/A</v>
      </c>
      <c r="I86" s="18" t="e">
        <f t="array" aca="1" ref="I86" ca="1">INDEX(OFFSET(_summary!$A$24,0,MATCH(MID(CELL("filename",$A$1),FIND("]",CELL("filename",$A$1))+1,255),_summary!$B$24:$P$24,0),140,1),MATCH(1,($A86=_summary!$B$24:$B$141)*($B86=_summary!$C$24:$C$141),0))</f>
        <v>#N/A</v>
      </c>
    </row>
    <row r="87" spans="1:9" x14ac:dyDescent="0.3">
      <c r="A87" t="s">
        <v>14</v>
      </c>
      <c r="B87">
        <f t="shared" si="6"/>
        <v>3</v>
      </c>
      <c r="C87" s="18" t="e">
        <f ca="1">INDEX(OFFSET(_summary!$AJ$24,0,MATCH(MID(CELL("filename",$A$1),FIND("]",CELL("filename",$A$1))+1,255),_summary!$AK$24:$AX$24,0),140,1),MATCH($A87,_summary!$B$24:$B$141,0))</f>
        <v>#N/A</v>
      </c>
      <c r="D87" s="17" t="e">
        <f t="shared" ca="1" si="8"/>
        <v>#N/A</v>
      </c>
      <c r="E87" s="17" t="e">
        <f t="shared" ca="1" si="8"/>
        <v>#N/A</v>
      </c>
      <c r="F87" s="17" t="e">
        <f t="shared" ca="1" si="8"/>
        <v>#N/A</v>
      </c>
      <c r="G87" s="17" t="e">
        <f t="shared" ca="1" si="8"/>
        <v>#N/A</v>
      </c>
      <c r="H87" s="17" t="e">
        <f t="shared" ca="1" si="8"/>
        <v>#N/A</v>
      </c>
      <c r="I87" s="18" t="e">
        <f t="array" aca="1" ref="I87" ca="1">INDEX(OFFSET(_summary!$A$24,0,MATCH(MID(CELL("filename",$A$1),FIND("]",CELL("filename",$A$1))+1,255),_summary!$B$24:$P$24,0),140,1),MATCH(1,($A87=_summary!$B$24:$B$141)*($B87=_summary!$C$24:$C$141),0))</f>
        <v>#N/A</v>
      </c>
    </row>
    <row r="88" spans="1:9" x14ac:dyDescent="0.3">
      <c r="A88" t="s">
        <v>4</v>
      </c>
      <c r="B88">
        <f t="shared" si="6"/>
        <v>3</v>
      </c>
      <c r="C88" s="18" t="e">
        <f ca="1">INDEX(OFFSET(_summary!$AJ$24,0,MATCH(MID(CELL("filename",$A$1),FIND("]",CELL("filename",$A$1))+1,255),_summary!$AK$24:$AX$24,0),140,1),MATCH($A88,_summary!$B$24:$B$141,0))</f>
        <v>#N/A</v>
      </c>
      <c r="D88" s="17" t="e">
        <f t="shared" ca="1" si="8"/>
        <v>#N/A</v>
      </c>
      <c r="E88" s="17" t="e">
        <f t="shared" ca="1" si="8"/>
        <v>#N/A</v>
      </c>
      <c r="F88" s="17" t="e">
        <f t="shared" ca="1" si="8"/>
        <v>#N/A</v>
      </c>
      <c r="G88" s="17" t="e">
        <f t="shared" ca="1" si="8"/>
        <v>#N/A</v>
      </c>
      <c r="H88" s="17" t="e">
        <f t="shared" ca="1" si="8"/>
        <v>#N/A</v>
      </c>
      <c r="I88" s="18" t="e">
        <f t="array" aca="1" ref="I88" ca="1">INDEX(OFFSET(_summary!$A$24,0,MATCH(MID(CELL("filename",$A$1),FIND("]",CELL("filename",$A$1))+1,255),_summary!$B$24:$P$24,0),140,1),MATCH(1,($A88=_summary!$B$24:$B$141)*($B88=_summary!$C$24:$C$141),0))</f>
        <v>#N/A</v>
      </c>
    </row>
    <row r="89" spans="1:9" x14ac:dyDescent="0.3">
      <c r="A89" t="s">
        <v>12</v>
      </c>
      <c r="B89">
        <f t="shared" si="6"/>
        <v>4</v>
      </c>
      <c r="C89" s="18" t="e">
        <f ca="1">INDEX(OFFSET(_summary!$AJ$24,0,MATCH(MID(CELL("filename",$A$1),FIND("]",CELL("filename",$A$1))+1,255),_summary!$AK$24:$AX$24,0),140,1),MATCH($A89,_summary!$B$24:$B$141,0))</f>
        <v>#N/A</v>
      </c>
      <c r="D89" s="17" t="e">
        <f t="shared" ca="1" si="8"/>
        <v>#N/A</v>
      </c>
      <c r="E89" s="17" t="e">
        <f t="shared" ca="1" si="8"/>
        <v>#N/A</v>
      </c>
      <c r="F89" s="17" t="e">
        <f t="shared" ca="1" si="8"/>
        <v>#N/A</v>
      </c>
      <c r="G89" s="17" t="e">
        <f t="shared" ca="1" si="8"/>
        <v>#N/A</v>
      </c>
      <c r="H89" s="17" t="e">
        <f t="shared" ca="1" si="8"/>
        <v>#N/A</v>
      </c>
      <c r="I89" s="18" t="e">
        <f t="array" aca="1" ref="I89" ca="1">INDEX(OFFSET(_summary!$A$24,0,MATCH(MID(CELL("filename",$A$1),FIND("]",CELL("filename",$A$1))+1,255),_summary!$B$24:$P$24,0),140,1),MATCH(1,($A89=_summary!$B$24:$B$141)*($B89=_summary!$C$24:$C$141),0))</f>
        <v>#N/A</v>
      </c>
    </row>
    <row r="90" spans="1:9" x14ac:dyDescent="0.3">
      <c r="A90" t="s">
        <v>1</v>
      </c>
      <c r="B90">
        <f t="shared" si="6"/>
        <v>4</v>
      </c>
      <c r="C90" s="18" t="e">
        <f ca="1">INDEX(OFFSET(_summary!$AJ$24,0,MATCH(MID(CELL("filename",$A$1),FIND("]",CELL("filename",$A$1))+1,255),_summary!$AK$24:$AX$24,0),140,1),MATCH($A90,_summary!$B$24:$B$141,0))</f>
        <v>#N/A</v>
      </c>
      <c r="D90" s="17" t="e">
        <f t="shared" ca="1" si="8"/>
        <v>#N/A</v>
      </c>
      <c r="E90" s="17" t="e">
        <f t="shared" ca="1" si="8"/>
        <v>#N/A</v>
      </c>
      <c r="F90" s="17" t="e">
        <f t="shared" ca="1" si="8"/>
        <v>#N/A</v>
      </c>
      <c r="G90" s="17" t="e">
        <f t="shared" ca="1" si="8"/>
        <v>#N/A</v>
      </c>
      <c r="H90" s="17" t="e">
        <f t="shared" ca="1" si="8"/>
        <v>#N/A</v>
      </c>
      <c r="I90" s="18" t="e">
        <f t="array" aca="1" ref="I90" ca="1">INDEX(OFFSET(_summary!$A$24,0,MATCH(MID(CELL("filename",$A$1),FIND("]",CELL("filename",$A$1))+1,255),_summary!$B$24:$P$24,0),140,1),MATCH(1,($A90=_summary!$B$24:$B$141)*($B90=_summary!$C$24:$C$141),0))</f>
        <v>#N/A</v>
      </c>
    </row>
    <row r="91" spans="1:9" x14ac:dyDescent="0.3">
      <c r="A91" t="s">
        <v>19</v>
      </c>
      <c r="B91">
        <f t="shared" si="6"/>
        <v>4</v>
      </c>
      <c r="C91" s="18" t="e">
        <f ca="1">INDEX(OFFSET(_summary!$AJ$24,0,MATCH(MID(CELL("filename",$A$1),FIND("]",CELL("filename",$A$1))+1,255),_summary!$AK$24:$AX$24,0),140,1),MATCH($A91,_summary!$B$24:$B$141,0))</f>
        <v>#N/A</v>
      </c>
      <c r="D91" s="17" t="e">
        <f t="shared" ca="1" si="8"/>
        <v>#N/A</v>
      </c>
      <c r="E91" s="17" t="e">
        <f t="shared" ca="1" si="8"/>
        <v>#N/A</v>
      </c>
      <c r="F91" s="17" t="e">
        <f t="shared" ca="1" si="8"/>
        <v>#N/A</v>
      </c>
      <c r="G91" s="17" t="e">
        <f t="shared" ca="1" si="8"/>
        <v>#N/A</v>
      </c>
      <c r="H91" s="17" t="e">
        <f t="shared" ca="1" si="8"/>
        <v>#N/A</v>
      </c>
      <c r="I91" s="18" t="e">
        <f t="array" aca="1" ref="I91" ca="1">INDEX(OFFSET(_summary!$A$24,0,MATCH(MID(CELL("filename",$A$1),FIND("]",CELL("filename",$A$1))+1,255),_summary!$B$24:$P$24,0),140,1),MATCH(1,($A91=_summary!$B$24:$B$141)*($B91=_summary!$C$24:$C$141),0))</f>
        <v>#N/A</v>
      </c>
    </row>
    <row r="92" spans="1:9" x14ac:dyDescent="0.3">
      <c r="A92" t="s">
        <v>22</v>
      </c>
      <c r="B92">
        <f t="shared" si="6"/>
        <v>4</v>
      </c>
      <c r="C92" s="18" t="e">
        <f ca="1">INDEX(OFFSET(_summary!$AJ$24,0,MATCH(MID(CELL("filename",$A$1),FIND("]",CELL("filename",$A$1))+1,255),_summary!$AK$24:$AX$24,0),140,1),MATCH($A92,_summary!$B$24:$B$141,0))</f>
        <v>#N/A</v>
      </c>
      <c r="D92" s="17" t="e">
        <f t="shared" ca="1" si="8"/>
        <v>#N/A</v>
      </c>
      <c r="E92" s="17" t="e">
        <f t="shared" ca="1" si="8"/>
        <v>#N/A</v>
      </c>
      <c r="F92" s="17" t="e">
        <f t="shared" ca="1" si="8"/>
        <v>#N/A</v>
      </c>
      <c r="G92" s="17" t="e">
        <f t="shared" ca="1" si="8"/>
        <v>#N/A</v>
      </c>
      <c r="H92" s="17" t="e">
        <f t="shared" ca="1" si="8"/>
        <v>#N/A</v>
      </c>
      <c r="I92" s="18" t="e">
        <f t="array" aca="1" ref="I92" ca="1">INDEX(OFFSET(_summary!$A$24,0,MATCH(MID(CELL("filename",$A$1),FIND("]",CELL("filename",$A$1))+1,255),_summary!$B$24:$P$24,0),140,1),MATCH(1,($A92=_summary!$B$24:$B$141)*($B92=_summary!$C$24:$C$141),0))</f>
        <v>#N/A</v>
      </c>
    </row>
    <row r="93" spans="1:9" x14ac:dyDescent="0.3">
      <c r="A93" t="s">
        <v>28</v>
      </c>
      <c r="B93">
        <f t="shared" si="6"/>
        <v>4</v>
      </c>
      <c r="C93" s="18" t="e">
        <f ca="1">INDEX(OFFSET(_summary!$AJ$24,0,MATCH(MID(CELL("filename",$A$1),FIND("]",CELL("filename",$A$1))+1,255),_summary!$AK$24:$AX$24,0),140,1),MATCH($A93,_summary!$B$24:$B$141,0))</f>
        <v>#N/A</v>
      </c>
      <c r="D93" s="17" t="e">
        <f t="shared" ca="1" si="8"/>
        <v>#N/A</v>
      </c>
      <c r="E93" s="17" t="e">
        <f t="shared" ca="1" si="8"/>
        <v>#N/A</v>
      </c>
      <c r="F93" s="17" t="e">
        <f t="shared" ca="1" si="8"/>
        <v>#N/A</v>
      </c>
      <c r="G93" s="17" t="e">
        <f t="shared" ca="1" si="8"/>
        <v>#N/A</v>
      </c>
      <c r="H93" s="17" t="e">
        <f t="shared" ca="1" si="8"/>
        <v>#N/A</v>
      </c>
      <c r="I93" s="18" t="e">
        <f t="array" aca="1" ref="I93" ca="1">INDEX(OFFSET(_summary!$A$24,0,MATCH(MID(CELL("filename",$A$1),FIND("]",CELL("filename",$A$1))+1,255),_summary!$B$24:$P$24,0),140,1),MATCH(1,($A93=_summary!$B$24:$B$141)*($B93=_summary!$C$24:$C$141),0))</f>
        <v>#N/A</v>
      </c>
    </row>
    <row r="94" spans="1:9" x14ac:dyDescent="0.3">
      <c r="A94" t="s">
        <v>13</v>
      </c>
      <c r="B94">
        <f t="shared" si="6"/>
        <v>4</v>
      </c>
      <c r="C94" s="18" t="e">
        <f ca="1">INDEX(OFFSET(_summary!$AJ$24,0,MATCH(MID(CELL("filename",$A$1),FIND("]",CELL("filename",$A$1))+1,255),_summary!$AK$24:$AX$24,0),140,1),MATCH($A94,_summary!$B$24:$B$141,0))</f>
        <v>#N/A</v>
      </c>
      <c r="D94" s="17" t="e">
        <f t="shared" ca="1" si="8"/>
        <v>#N/A</v>
      </c>
      <c r="E94" s="17" t="e">
        <f t="shared" ca="1" si="8"/>
        <v>#N/A</v>
      </c>
      <c r="F94" s="17" t="e">
        <f t="shared" ca="1" si="8"/>
        <v>#N/A</v>
      </c>
      <c r="G94" s="17" t="e">
        <f t="shared" ca="1" si="8"/>
        <v>#N/A</v>
      </c>
      <c r="H94" s="17" t="e">
        <f t="shared" ca="1" si="8"/>
        <v>#N/A</v>
      </c>
      <c r="I94" s="18" t="e">
        <f t="array" aca="1" ref="I94" ca="1">INDEX(OFFSET(_summary!$A$24,0,MATCH(MID(CELL("filename",$A$1),FIND("]",CELL("filename",$A$1))+1,255),_summary!$B$24:$P$24,0),140,1),MATCH(1,($A94=_summary!$B$24:$B$141)*($B94=_summary!$C$24:$C$141),0))</f>
        <v>#N/A</v>
      </c>
    </row>
    <row r="95" spans="1:9" x14ac:dyDescent="0.3">
      <c r="A95" t="s">
        <v>17</v>
      </c>
      <c r="B95">
        <f t="shared" ref="B95:B117" si="9">B66+1</f>
        <v>4</v>
      </c>
      <c r="C95" s="18" t="e">
        <f ca="1">INDEX(OFFSET(_summary!$AJ$24,0,MATCH(MID(CELL("filename",$A$1),FIND("]",CELL("filename",$A$1))+1,255),_summary!$AK$24:$AX$24,0),140,1),MATCH($A95,_summary!$B$24:$B$141,0))</f>
        <v>#N/A</v>
      </c>
      <c r="D95" s="17" t="e">
        <f t="shared" ca="1" si="8"/>
        <v>#N/A</v>
      </c>
      <c r="E95" s="17" t="e">
        <f t="shared" ca="1" si="8"/>
        <v>#N/A</v>
      </c>
      <c r="F95" s="17" t="e">
        <f t="shared" ca="1" si="8"/>
        <v>#N/A</v>
      </c>
      <c r="G95" s="17" t="e">
        <f t="shared" ca="1" si="8"/>
        <v>#N/A</v>
      </c>
      <c r="H95" s="17" t="e">
        <f t="shared" ca="1" si="8"/>
        <v>#N/A</v>
      </c>
      <c r="I95" s="18" t="e">
        <f t="array" aca="1" ref="I95" ca="1">INDEX(OFFSET(_summary!$A$24,0,MATCH(MID(CELL("filename",$A$1),FIND("]",CELL("filename",$A$1))+1,255),_summary!$B$24:$P$24,0),140,1),MATCH(1,($A95=_summary!$B$24:$B$141)*($B95=_summary!$C$24:$C$141),0))</f>
        <v>#N/A</v>
      </c>
    </row>
    <row r="96" spans="1:9" x14ac:dyDescent="0.3">
      <c r="A96" t="s">
        <v>25</v>
      </c>
      <c r="B96">
        <f t="shared" si="9"/>
        <v>4</v>
      </c>
      <c r="C96" s="18" t="e">
        <f ca="1">INDEX(OFFSET(_summary!$AJ$24,0,MATCH(MID(CELL("filename",$A$1),FIND("]",CELL("filename",$A$1))+1,255),_summary!$AK$24:$AX$24,0),140,1),MATCH($A96,_summary!$B$24:$B$141,0))</f>
        <v>#N/A</v>
      </c>
      <c r="D96" s="17" t="e">
        <f t="shared" ca="1" si="8"/>
        <v>#N/A</v>
      </c>
      <c r="E96" s="17" t="e">
        <f t="shared" ca="1" si="8"/>
        <v>#N/A</v>
      </c>
      <c r="F96" s="17" t="e">
        <f t="shared" ca="1" si="8"/>
        <v>#N/A</v>
      </c>
      <c r="G96" s="17" t="e">
        <f t="shared" ca="1" si="8"/>
        <v>#N/A</v>
      </c>
      <c r="H96" s="17" t="e">
        <f t="shared" ca="1" si="8"/>
        <v>#N/A</v>
      </c>
      <c r="I96" s="18" t="e">
        <f t="array" aca="1" ref="I96" ca="1">INDEX(OFFSET(_summary!$A$24,0,MATCH(MID(CELL("filename",$A$1),FIND("]",CELL("filename",$A$1))+1,255),_summary!$B$24:$P$24,0),140,1),MATCH(1,($A96=_summary!$B$24:$B$141)*($B96=_summary!$C$24:$C$141),0))</f>
        <v>#N/A</v>
      </c>
    </row>
    <row r="97" spans="1:9" x14ac:dyDescent="0.3">
      <c r="A97" t="s">
        <v>11</v>
      </c>
      <c r="B97">
        <f t="shared" si="9"/>
        <v>4</v>
      </c>
      <c r="C97" s="18" t="e">
        <f ca="1">INDEX(OFFSET(_summary!$AJ$24,0,MATCH(MID(CELL("filename",$A$1),FIND("]",CELL("filename",$A$1))+1,255),_summary!$AK$24:$AX$24,0),140,1),MATCH($A97,_summary!$B$24:$B$141,0))</f>
        <v>#N/A</v>
      </c>
      <c r="D97" s="17" t="e">
        <f t="shared" ca="1" si="8"/>
        <v>#N/A</v>
      </c>
      <c r="E97" s="17" t="e">
        <f t="shared" ca="1" si="8"/>
        <v>#N/A</v>
      </c>
      <c r="F97" s="17" t="e">
        <f t="shared" ca="1" si="8"/>
        <v>#N/A</v>
      </c>
      <c r="G97" s="17" t="e">
        <f t="shared" ca="1" si="8"/>
        <v>#N/A</v>
      </c>
      <c r="H97" s="17" t="e">
        <f t="shared" ca="1" si="8"/>
        <v>#N/A</v>
      </c>
      <c r="I97" s="18" t="e">
        <f t="array" aca="1" ref="I97" ca="1">INDEX(OFFSET(_summary!$A$24,0,MATCH(MID(CELL("filename",$A$1),FIND("]",CELL("filename",$A$1))+1,255),_summary!$B$24:$P$24,0),140,1),MATCH(1,($A97=_summary!$B$24:$B$141)*($B97=_summary!$C$24:$C$141),0))</f>
        <v>#N/A</v>
      </c>
    </row>
    <row r="98" spans="1:9" x14ac:dyDescent="0.3">
      <c r="A98" t="s">
        <v>3</v>
      </c>
      <c r="B98">
        <f t="shared" si="9"/>
        <v>4</v>
      </c>
      <c r="C98" s="18" t="e">
        <f ca="1">INDEX(OFFSET(_summary!$AJ$24,0,MATCH(MID(CELL("filename",$A$1),FIND("]",CELL("filename",$A$1))+1,255),_summary!$AK$24:$AX$24,0),140,1),MATCH($A98,_summary!$B$24:$B$141,0))</f>
        <v>#N/A</v>
      </c>
      <c r="D98" s="17" t="e">
        <f t="shared" ca="1" si="8"/>
        <v>#N/A</v>
      </c>
      <c r="E98" s="17" t="e">
        <f t="shared" ca="1" si="8"/>
        <v>#N/A</v>
      </c>
      <c r="F98" s="17" t="e">
        <f t="shared" ca="1" si="8"/>
        <v>#N/A</v>
      </c>
      <c r="G98" s="17" t="e">
        <f t="shared" ca="1" si="8"/>
        <v>#N/A</v>
      </c>
      <c r="H98" s="17" t="e">
        <f t="shared" ca="1" si="8"/>
        <v>#N/A</v>
      </c>
      <c r="I98" s="18" t="e">
        <f t="array" aca="1" ref="I98" ca="1">INDEX(OFFSET(_summary!$A$24,0,MATCH(MID(CELL("filename",$A$1),FIND("]",CELL("filename",$A$1))+1,255),_summary!$B$24:$P$24,0),140,1),MATCH(1,($A98=_summary!$B$24:$B$141)*($B98=_summary!$C$24:$C$141),0))</f>
        <v>#N/A</v>
      </c>
    </row>
    <row r="99" spans="1:9" x14ac:dyDescent="0.3">
      <c r="A99" t="s">
        <v>2</v>
      </c>
      <c r="B99">
        <f t="shared" si="9"/>
        <v>4</v>
      </c>
      <c r="C99" s="18" t="e">
        <f ca="1">INDEX(OFFSET(_summary!$AJ$24,0,MATCH(MID(CELL("filename",$A$1),FIND("]",CELL("filename",$A$1))+1,255),_summary!$AK$24:$AX$24,0),140,1),MATCH($A99,_summary!$B$24:$B$141,0))</f>
        <v>#N/A</v>
      </c>
      <c r="D99" s="17" t="e">
        <f t="shared" ref="D99:H114" ca="1" si="10">C99-5*(C99-$I99)/($I$1-C$1)</f>
        <v>#N/A</v>
      </c>
      <c r="E99" s="17" t="e">
        <f t="shared" ca="1" si="10"/>
        <v>#N/A</v>
      </c>
      <c r="F99" s="17" t="e">
        <f t="shared" ca="1" si="10"/>
        <v>#N/A</v>
      </c>
      <c r="G99" s="17" t="e">
        <f t="shared" ca="1" si="10"/>
        <v>#N/A</v>
      </c>
      <c r="H99" s="17" t="e">
        <f t="shared" ca="1" si="10"/>
        <v>#N/A</v>
      </c>
      <c r="I99" s="18" t="e">
        <f t="array" aca="1" ref="I99" ca="1">INDEX(OFFSET(_summary!$A$24,0,MATCH(MID(CELL("filename",$A$1),FIND("]",CELL("filename",$A$1))+1,255),_summary!$B$24:$P$24,0),140,1),MATCH(1,($A99=_summary!$B$24:$B$141)*($B99=_summary!$C$24:$C$141),0))</f>
        <v>#N/A</v>
      </c>
    </row>
    <row r="100" spans="1:9" x14ac:dyDescent="0.3">
      <c r="A100" t="s">
        <v>16</v>
      </c>
      <c r="B100">
        <f t="shared" si="9"/>
        <v>4</v>
      </c>
      <c r="C100" s="18" t="e">
        <f ca="1">INDEX(OFFSET(_summary!$AJ$24,0,MATCH(MID(CELL("filename",$A$1),FIND("]",CELL("filename",$A$1))+1,255),_summary!$AK$24:$AX$24,0),140,1),MATCH($A100,_summary!$B$24:$B$141,0))</f>
        <v>#N/A</v>
      </c>
      <c r="D100" s="17" t="e">
        <f t="shared" ca="1" si="10"/>
        <v>#N/A</v>
      </c>
      <c r="E100" s="17" t="e">
        <f t="shared" ca="1" si="10"/>
        <v>#N/A</v>
      </c>
      <c r="F100" s="17" t="e">
        <f t="shared" ca="1" si="10"/>
        <v>#N/A</v>
      </c>
      <c r="G100" s="17" t="e">
        <f t="shared" ca="1" si="10"/>
        <v>#N/A</v>
      </c>
      <c r="H100" s="17" t="e">
        <f t="shared" ca="1" si="10"/>
        <v>#N/A</v>
      </c>
      <c r="I100" s="18" t="e">
        <f t="array" aca="1" ref="I100" ca="1">INDEX(OFFSET(_summary!$A$24,0,MATCH(MID(CELL("filename",$A$1),FIND("]",CELL("filename",$A$1))+1,255),_summary!$B$24:$P$24,0),140,1),MATCH(1,($A100=_summary!$B$24:$B$141)*($B100=_summary!$C$24:$C$141),0))</f>
        <v>#N/A</v>
      </c>
    </row>
    <row r="101" spans="1:9" x14ac:dyDescent="0.3">
      <c r="A101" t="s">
        <v>15</v>
      </c>
      <c r="B101">
        <f t="shared" si="9"/>
        <v>4</v>
      </c>
      <c r="C101" s="18" t="e">
        <f ca="1">INDEX(OFFSET(_summary!$AJ$24,0,MATCH(MID(CELL("filename",$A$1),FIND("]",CELL("filename",$A$1))+1,255),_summary!$AK$24:$AX$24,0),140,1),MATCH($A101,_summary!$B$24:$B$141,0))</f>
        <v>#N/A</v>
      </c>
      <c r="D101" s="17" t="e">
        <f t="shared" ca="1" si="10"/>
        <v>#N/A</v>
      </c>
      <c r="E101" s="17" t="e">
        <f t="shared" ca="1" si="10"/>
        <v>#N/A</v>
      </c>
      <c r="F101" s="17" t="e">
        <f t="shared" ca="1" si="10"/>
        <v>#N/A</v>
      </c>
      <c r="G101" s="17" t="e">
        <f t="shared" ca="1" si="10"/>
        <v>#N/A</v>
      </c>
      <c r="H101" s="17" t="e">
        <f t="shared" ca="1" si="10"/>
        <v>#N/A</v>
      </c>
      <c r="I101" s="18" t="e">
        <f t="array" aca="1" ref="I101" ca="1">INDEX(OFFSET(_summary!$A$24,0,MATCH(MID(CELL("filename",$A$1),FIND("]",CELL("filename",$A$1))+1,255),_summary!$B$24:$P$24,0),140,1),MATCH(1,($A101=_summary!$B$24:$B$141)*($B101=_summary!$C$24:$C$141),0))</f>
        <v>#N/A</v>
      </c>
    </row>
    <row r="102" spans="1:9" x14ac:dyDescent="0.3">
      <c r="A102" t="s">
        <v>18</v>
      </c>
      <c r="B102">
        <f t="shared" si="9"/>
        <v>4</v>
      </c>
      <c r="C102" s="18" t="e">
        <f ca="1">INDEX(OFFSET(_summary!$AJ$24,0,MATCH(MID(CELL("filename",$A$1),FIND("]",CELL("filename",$A$1))+1,255),_summary!$AK$24:$AX$24,0),140,1),MATCH($A102,_summary!$B$24:$B$141,0))</f>
        <v>#N/A</v>
      </c>
      <c r="D102" s="17" t="e">
        <f t="shared" ca="1" si="10"/>
        <v>#N/A</v>
      </c>
      <c r="E102" s="17" t="e">
        <f t="shared" ca="1" si="10"/>
        <v>#N/A</v>
      </c>
      <c r="F102" s="17" t="e">
        <f t="shared" ca="1" si="10"/>
        <v>#N/A</v>
      </c>
      <c r="G102" s="17" t="e">
        <f t="shared" ca="1" si="10"/>
        <v>#N/A</v>
      </c>
      <c r="H102" s="17" t="e">
        <f t="shared" ca="1" si="10"/>
        <v>#N/A</v>
      </c>
      <c r="I102" s="18" t="e">
        <f t="array" aca="1" ref="I102" ca="1">INDEX(OFFSET(_summary!$A$24,0,MATCH(MID(CELL("filename",$A$1),FIND("]",CELL("filename",$A$1))+1,255),_summary!$B$24:$P$24,0),140,1),MATCH(1,($A102=_summary!$B$24:$B$141)*($B102=_summary!$C$24:$C$141),0))</f>
        <v>#N/A</v>
      </c>
    </row>
    <row r="103" spans="1:9" x14ac:dyDescent="0.3">
      <c r="A103" t="s">
        <v>5</v>
      </c>
      <c r="B103">
        <f t="shared" si="9"/>
        <v>4</v>
      </c>
      <c r="C103" s="18" t="e">
        <f ca="1">INDEX(OFFSET(_summary!$AJ$24,0,MATCH(MID(CELL("filename",$A$1),FIND("]",CELL("filename",$A$1))+1,255),_summary!$AK$24:$AX$24,0),140,1),MATCH($A103,_summary!$B$24:$B$141,0))</f>
        <v>#N/A</v>
      </c>
      <c r="D103" s="17" t="e">
        <f t="shared" ca="1" si="10"/>
        <v>#N/A</v>
      </c>
      <c r="E103" s="17" t="e">
        <f t="shared" ca="1" si="10"/>
        <v>#N/A</v>
      </c>
      <c r="F103" s="17" t="e">
        <f t="shared" ca="1" si="10"/>
        <v>#N/A</v>
      </c>
      <c r="G103" s="17" t="e">
        <f t="shared" ca="1" si="10"/>
        <v>#N/A</v>
      </c>
      <c r="H103" s="17" t="e">
        <f t="shared" ca="1" si="10"/>
        <v>#N/A</v>
      </c>
      <c r="I103" s="18" t="e">
        <f t="array" aca="1" ref="I103" ca="1">INDEX(OFFSET(_summary!$A$24,0,MATCH(MID(CELL("filename",$A$1),FIND("]",CELL("filename",$A$1))+1,255),_summary!$B$24:$P$24,0),140,1),MATCH(1,($A103=_summary!$B$24:$B$141)*($B103=_summary!$C$24:$C$141),0))</f>
        <v>#N/A</v>
      </c>
    </row>
    <row r="104" spans="1:9" x14ac:dyDescent="0.3">
      <c r="A104" t="s">
        <v>23</v>
      </c>
      <c r="B104">
        <f t="shared" si="9"/>
        <v>4</v>
      </c>
      <c r="C104" s="18" t="e">
        <f ca="1">INDEX(OFFSET(_summary!$AJ$24,0,MATCH(MID(CELL("filename",$A$1),FIND("]",CELL("filename",$A$1))+1,255),_summary!$AK$24:$AX$24,0),140,1),MATCH($A104,_summary!$B$24:$B$141,0))</f>
        <v>#N/A</v>
      </c>
      <c r="D104" s="17" t="e">
        <f t="shared" ca="1" si="10"/>
        <v>#N/A</v>
      </c>
      <c r="E104" s="17" t="e">
        <f t="shared" ca="1" si="10"/>
        <v>#N/A</v>
      </c>
      <c r="F104" s="17" t="e">
        <f t="shared" ca="1" si="10"/>
        <v>#N/A</v>
      </c>
      <c r="G104" s="17" t="e">
        <f t="shared" ca="1" si="10"/>
        <v>#N/A</v>
      </c>
      <c r="H104" s="17" t="e">
        <f t="shared" ca="1" si="10"/>
        <v>#N/A</v>
      </c>
      <c r="I104" s="18" t="e">
        <f t="array" aca="1" ref="I104" ca="1">INDEX(OFFSET(_summary!$A$24,0,MATCH(MID(CELL("filename",$A$1),FIND("]",CELL("filename",$A$1))+1,255),_summary!$B$24:$P$24,0),140,1),MATCH(1,($A104=_summary!$B$24:$B$141)*($B104=_summary!$C$24:$C$141),0))</f>
        <v>#N/A</v>
      </c>
    </row>
    <row r="105" spans="1:9" x14ac:dyDescent="0.3">
      <c r="A105" t="s">
        <v>24</v>
      </c>
      <c r="B105">
        <f t="shared" si="9"/>
        <v>4</v>
      </c>
      <c r="C105" s="18" t="e">
        <f ca="1">INDEX(OFFSET(_summary!$AJ$24,0,MATCH(MID(CELL("filename",$A$1),FIND("]",CELL("filename",$A$1))+1,255),_summary!$AK$24:$AX$24,0),140,1),MATCH($A105,_summary!$B$24:$B$141,0))</f>
        <v>#N/A</v>
      </c>
      <c r="D105" s="17" t="e">
        <f t="shared" ca="1" si="10"/>
        <v>#N/A</v>
      </c>
      <c r="E105" s="17" t="e">
        <f t="shared" ca="1" si="10"/>
        <v>#N/A</v>
      </c>
      <c r="F105" s="17" t="e">
        <f t="shared" ca="1" si="10"/>
        <v>#N/A</v>
      </c>
      <c r="G105" s="17" t="e">
        <f t="shared" ca="1" si="10"/>
        <v>#N/A</v>
      </c>
      <c r="H105" s="17" t="e">
        <f t="shared" ca="1" si="10"/>
        <v>#N/A</v>
      </c>
      <c r="I105" s="18" t="e">
        <f t="array" aca="1" ref="I105" ca="1">INDEX(OFFSET(_summary!$A$24,0,MATCH(MID(CELL("filename",$A$1),FIND("]",CELL("filename",$A$1))+1,255),_summary!$B$24:$P$24,0),140,1),MATCH(1,($A105=_summary!$B$24:$B$141)*($B105=_summary!$C$24:$C$141),0))</f>
        <v>#N/A</v>
      </c>
    </row>
    <row r="106" spans="1:9" x14ac:dyDescent="0.3">
      <c r="A106" t="s">
        <v>27</v>
      </c>
      <c r="B106">
        <f t="shared" si="9"/>
        <v>4</v>
      </c>
      <c r="C106" s="18" t="e">
        <f ca="1">INDEX(OFFSET(_summary!$AJ$24,0,MATCH(MID(CELL("filename",$A$1),FIND("]",CELL("filename",$A$1))+1,255),_summary!$AK$24:$AX$24,0),140,1),MATCH($A106,_summary!$B$24:$B$141,0))</f>
        <v>#N/A</v>
      </c>
      <c r="D106" s="17" t="e">
        <f t="shared" ca="1" si="10"/>
        <v>#N/A</v>
      </c>
      <c r="E106" s="17" t="e">
        <f t="shared" ca="1" si="10"/>
        <v>#N/A</v>
      </c>
      <c r="F106" s="17" t="e">
        <f t="shared" ca="1" si="10"/>
        <v>#N/A</v>
      </c>
      <c r="G106" s="17" t="e">
        <f t="shared" ca="1" si="10"/>
        <v>#N/A</v>
      </c>
      <c r="H106" s="17" t="e">
        <f t="shared" ca="1" si="10"/>
        <v>#N/A</v>
      </c>
      <c r="I106" s="18" t="e">
        <f t="array" aca="1" ref="I106" ca="1">INDEX(OFFSET(_summary!$A$24,0,MATCH(MID(CELL("filename",$A$1),FIND("]",CELL("filename",$A$1))+1,255),_summary!$B$24:$P$24,0),140,1),MATCH(1,($A106=_summary!$B$24:$B$141)*($B106=_summary!$C$24:$C$141),0))</f>
        <v>#N/A</v>
      </c>
    </row>
    <row r="107" spans="1:9" x14ac:dyDescent="0.3">
      <c r="A107" t="s">
        <v>29</v>
      </c>
      <c r="B107">
        <f t="shared" si="9"/>
        <v>4</v>
      </c>
      <c r="C107" s="18" t="e">
        <f ca="1">INDEX(OFFSET(_summary!$AJ$24,0,MATCH(MID(CELL("filename",$A$1),FIND("]",CELL("filename",$A$1))+1,255),_summary!$AK$24:$AX$24,0),140,1),MATCH($A107,_summary!$B$24:$B$141,0))</f>
        <v>#N/A</v>
      </c>
      <c r="D107" s="17" t="e">
        <f t="shared" ca="1" si="10"/>
        <v>#N/A</v>
      </c>
      <c r="E107" s="17" t="e">
        <f t="shared" ca="1" si="10"/>
        <v>#N/A</v>
      </c>
      <c r="F107" s="17" t="e">
        <f t="shared" ca="1" si="10"/>
        <v>#N/A</v>
      </c>
      <c r="G107" s="17" t="e">
        <f t="shared" ca="1" si="10"/>
        <v>#N/A</v>
      </c>
      <c r="H107" s="17" t="e">
        <f t="shared" ca="1" si="10"/>
        <v>#N/A</v>
      </c>
      <c r="I107" s="18" t="e">
        <f t="array" aca="1" ref="I107" ca="1">INDEX(OFFSET(_summary!$A$24,0,MATCH(MID(CELL("filename",$A$1),FIND("]",CELL("filename",$A$1))+1,255),_summary!$B$24:$P$24,0),140,1),MATCH(1,($A107=_summary!$B$24:$B$141)*($B107=_summary!$C$24:$C$141),0))</f>
        <v>#N/A</v>
      </c>
    </row>
    <row r="108" spans="1:9" x14ac:dyDescent="0.3">
      <c r="A108" t="s">
        <v>8</v>
      </c>
      <c r="B108">
        <f t="shared" si="9"/>
        <v>4</v>
      </c>
      <c r="C108" s="18" t="e">
        <f ca="1">INDEX(OFFSET(_summary!$AJ$24,0,MATCH(MID(CELL("filename",$A$1),FIND("]",CELL("filename",$A$1))+1,255),_summary!$AK$24:$AX$24,0),140,1),MATCH($A108,_summary!$B$24:$B$141,0))</f>
        <v>#N/A</v>
      </c>
      <c r="D108" s="17" t="e">
        <f t="shared" ca="1" si="10"/>
        <v>#N/A</v>
      </c>
      <c r="E108" s="17" t="e">
        <f t="shared" ca="1" si="10"/>
        <v>#N/A</v>
      </c>
      <c r="F108" s="17" t="e">
        <f t="shared" ca="1" si="10"/>
        <v>#N/A</v>
      </c>
      <c r="G108" s="17" t="e">
        <f t="shared" ca="1" si="10"/>
        <v>#N/A</v>
      </c>
      <c r="H108" s="17" t="e">
        <f t="shared" ca="1" si="10"/>
        <v>#N/A</v>
      </c>
      <c r="I108" s="18" t="e">
        <f t="array" aca="1" ref="I108" ca="1">INDEX(OFFSET(_summary!$A$24,0,MATCH(MID(CELL("filename",$A$1),FIND("]",CELL("filename",$A$1))+1,255),_summary!$B$24:$P$24,0),140,1),MATCH(1,($A108=_summary!$B$24:$B$141)*($B108=_summary!$C$24:$C$141),0))</f>
        <v>#N/A</v>
      </c>
    </row>
    <row r="109" spans="1:9" x14ac:dyDescent="0.3">
      <c r="A109" t="s">
        <v>6</v>
      </c>
      <c r="B109">
        <f t="shared" si="9"/>
        <v>4</v>
      </c>
      <c r="C109" s="18" t="e">
        <f ca="1">INDEX(OFFSET(_summary!$AJ$24,0,MATCH(MID(CELL("filename",$A$1),FIND("]",CELL("filename",$A$1))+1,255),_summary!$AK$24:$AX$24,0),140,1),MATCH($A109,_summary!$B$24:$B$141,0))</f>
        <v>#N/A</v>
      </c>
      <c r="D109" s="17" t="e">
        <f t="shared" ca="1" si="10"/>
        <v>#N/A</v>
      </c>
      <c r="E109" s="17" t="e">
        <f t="shared" ca="1" si="10"/>
        <v>#N/A</v>
      </c>
      <c r="F109" s="17" t="e">
        <f t="shared" ca="1" si="10"/>
        <v>#N/A</v>
      </c>
      <c r="G109" s="17" t="e">
        <f t="shared" ca="1" si="10"/>
        <v>#N/A</v>
      </c>
      <c r="H109" s="17" t="e">
        <f t="shared" ca="1" si="10"/>
        <v>#N/A</v>
      </c>
      <c r="I109" s="18" t="e">
        <f t="array" aca="1" ref="I109" ca="1">INDEX(OFFSET(_summary!$A$24,0,MATCH(MID(CELL("filename",$A$1),FIND("]",CELL("filename",$A$1))+1,255),_summary!$B$24:$P$24,0),140,1),MATCH(1,($A109=_summary!$B$24:$B$141)*($B109=_summary!$C$24:$C$141),0))</f>
        <v>#N/A</v>
      </c>
    </row>
    <row r="110" spans="1:9" x14ac:dyDescent="0.3">
      <c r="A110" t="s">
        <v>21</v>
      </c>
      <c r="B110">
        <f t="shared" si="9"/>
        <v>4</v>
      </c>
      <c r="C110" s="18" t="e">
        <f ca="1">INDEX(OFFSET(_summary!$AJ$24,0,MATCH(MID(CELL("filename",$A$1),FIND("]",CELL("filename",$A$1))+1,255),_summary!$AK$24:$AX$24,0),140,1),MATCH($A110,_summary!$B$24:$B$141,0))</f>
        <v>#N/A</v>
      </c>
      <c r="D110" s="17" t="e">
        <f t="shared" ca="1" si="10"/>
        <v>#N/A</v>
      </c>
      <c r="E110" s="17" t="e">
        <f t="shared" ca="1" si="10"/>
        <v>#N/A</v>
      </c>
      <c r="F110" s="17" t="e">
        <f t="shared" ca="1" si="10"/>
        <v>#N/A</v>
      </c>
      <c r="G110" s="17" t="e">
        <f t="shared" ca="1" si="10"/>
        <v>#N/A</v>
      </c>
      <c r="H110" s="17" t="e">
        <f t="shared" ca="1" si="10"/>
        <v>#N/A</v>
      </c>
      <c r="I110" s="18" t="e">
        <f t="array" aca="1" ref="I110" ca="1">INDEX(OFFSET(_summary!$A$24,0,MATCH(MID(CELL("filename",$A$1),FIND("]",CELL("filename",$A$1))+1,255),_summary!$B$24:$P$24,0),140,1),MATCH(1,($A110=_summary!$B$24:$B$141)*($B110=_summary!$C$24:$C$141),0))</f>
        <v>#N/A</v>
      </c>
    </row>
    <row r="111" spans="1:9" x14ac:dyDescent="0.3">
      <c r="A111" t="s">
        <v>10</v>
      </c>
      <c r="B111">
        <f t="shared" si="9"/>
        <v>4</v>
      </c>
      <c r="C111" s="18" t="e">
        <f ca="1">INDEX(OFFSET(_summary!$AJ$24,0,MATCH(MID(CELL("filename",$A$1),FIND("]",CELL("filename",$A$1))+1,255),_summary!$AK$24:$AX$24,0),140,1),MATCH($A111,_summary!$B$24:$B$141,0))</f>
        <v>#N/A</v>
      </c>
      <c r="D111" s="17" t="e">
        <f t="shared" ca="1" si="10"/>
        <v>#N/A</v>
      </c>
      <c r="E111" s="17" t="e">
        <f t="shared" ca="1" si="10"/>
        <v>#N/A</v>
      </c>
      <c r="F111" s="17" t="e">
        <f t="shared" ca="1" si="10"/>
        <v>#N/A</v>
      </c>
      <c r="G111" s="17" t="e">
        <f t="shared" ca="1" si="10"/>
        <v>#N/A</v>
      </c>
      <c r="H111" s="17" t="e">
        <f t="shared" ca="1" si="10"/>
        <v>#N/A</v>
      </c>
      <c r="I111" s="18" t="e">
        <f t="array" aca="1" ref="I111" ca="1">INDEX(OFFSET(_summary!$A$24,0,MATCH(MID(CELL("filename",$A$1),FIND("]",CELL("filename",$A$1))+1,255),_summary!$B$24:$P$24,0),140,1),MATCH(1,($A111=_summary!$B$24:$B$141)*($B111=_summary!$C$24:$C$141),0))</f>
        <v>#N/A</v>
      </c>
    </row>
    <row r="112" spans="1:9" x14ac:dyDescent="0.3">
      <c r="A112" t="s">
        <v>20</v>
      </c>
      <c r="B112">
        <f t="shared" si="9"/>
        <v>4</v>
      </c>
      <c r="C112" s="18" t="e">
        <f ca="1">INDEX(OFFSET(_summary!$AJ$24,0,MATCH(MID(CELL("filename",$A$1),FIND("]",CELL("filename",$A$1))+1,255),_summary!$AK$24:$AX$24,0),140,1),MATCH($A112,_summary!$B$24:$B$141,0))</f>
        <v>#N/A</v>
      </c>
      <c r="D112" s="17" t="e">
        <f t="shared" ca="1" si="10"/>
        <v>#N/A</v>
      </c>
      <c r="E112" s="17" t="e">
        <f t="shared" ca="1" si="10"/>
        <v>#N/A</v>
      </c>
      <c r="F112" s="17" t="e">
        <f t="shared" ca="1" si="10"/>
        <v>#N/A</v>
      </c>
      <c r="G112" s="17" t="e">
        <f t="shared" ca="1" si="10"/>
        <v>#N/A</v>
      </c>
      <c r="H112" s="17" t="e">
        <f t="shared" ca="1" si="10"/>
        <v>#N/A</v>
      </c>
      <c r="I112" s="18" t="e">
        <f t="array" aca="1" ref="I112" ca="1">INDEX(OFFSET(_summary!$A$24,0,MATCH(MID(CELL("filename",$A$1),FIND("]",CELL("filename",$A$1))+1,255),_summary!$B$24:$P$24,0),140,1),MATCH(1,($A112=_summary!$B$24:$B$141)*($B112=_summary!$C$24:$C$141),0))</f>
        <v>#N/A</v>
      </c>
    </row>
    <row r="113" spans="1:9" x14ac:dyDescent="0.3">
      <c r="A113" t="s">
        <v>26</v>
      </c>
      <c r="B113">
        <f t="shared" si="9"/>
        <v>4</v>
      </c>
      <c r="C113" s="18" t="e">
        <f ca="1">INDEX(OFFSET(_summary!$AJ$24,0,MATCH(MID(CELL("filename",$A$1),FIND("]",CELL("filename",$A$1))+1,255),_summary!$AK$24:$AX$24,0),140,1),MATCH($A113,_summary!$B$24:$B$141,0))</f>
        <v>#N/A</v>
      </c>
      <c r="D113" s="17" t="e">
        <f t="shared" ca="1" si="10"/>
        <v>#N/A</v>
      </c>
      <c r="E113" s="17" t="e">
        <f t="shared" ca="1" si="10"/>
        <v>#N/A</v>
      </c>
      <c r="F113" s="17" t="e">
        <f t="shared" ca="1" si="10"/>
        <v>#N/A</v>
      </c>
      <c r="G113" s="17" t="e">
        <f t="shared" ca="1" si="10"/>
        <v>#N/A</v>
      </c>
      <c r="H113" s="17" t="e">
        <f t="shared" ca="1" si="10"/>
        <v>#N/A</v>
      </c>
      <c r="I113" s="18" t="e">
        <f t="array" aca="1" ref="I113" ca="1">INDEX(OFFSET(_summary!$A$24,0,MATCH(MID(CELL("filename",$A$1),FIND("]",CELL("filename",$A$1))+1,255),_summary!$B$24:$P$24,0),140,1),MATCH(1,($A113=_summary!$B$24:$B$141)*($B113=_summary!$C$24:$C$141),0))</f>
        <v>#N/A</v>
      </c>
    </row>
    <row r="114" spans="1:9" x14ac:dyDescent="0.3">
      <c r="A114" t="s">
        <v>7</v>
      </c>
      <c r="B114">
        <f t="shared" si="9"/>
        <v>4</v>
      </c>
      <c r="C114" s="18" t="e">
        <f ca="1">INDEX(OFFSET(_summary!$AJ$24,0,MATCH(MID(CELL("filename",$A$1),FIND("]",CELL("filename",$A$1))+1,255),_summary!$AK$24:$AX$24,0),140,1),MATCH($A114,_summary!$B$24:$B$141,0))</f>
        <v>#N/A</v>
      </c>
      <c r="D114" s="17" t="e">
        <f t="shared" ca="1" si="10"/>
        <v>#N/A</v>
      </c>
      <c r="E114" s="17" t="e">
        <f t="shared" ca="1" si="10"/>
        <v>#N/A</v>
      </c>
      <c r="F114" s="17" t="e">
        <f t="shared" ca="1" si="10"/>
        <v>#N/A</v>
      </c>
      <c r="G114" s="17" t="e">
        <f t="shared" ca="1" si="10"/>
        <v>#N/A</v>
      </c>
      <c r="H114" s="17" t="e">
        <f t="shared" ca="1" si="10"/>
        <v>#N/A</v>
      </c>
      <c r="I114" s="18" t="e">
        <f t="array" aca="1" ref="I114" ca="1">INDEX(OFFSET(_summary!$A$24,0,MATCH(MID(CELL("filename",$A$1),FIND("]",CELL("filename",$A$1))+1,255),_summary!$B$24:$P$24,0),140,1),MATCH(1,($A114=_summary!$B$24:$B$141)*($B114=_summary!$C$24:$C$141),0))</f>
        <v>#N/A</v>
      </c>
    </row>
    <row r="115" spans="1:9" x14ac:dyDescent="0.3">
      <c r="A115" t="s">
        <v>9</v>
      </c>
      <c r="B115">
        <f t="shared" si="9"/>
        <v>4</v>
      </c>
      <c r="C115" s="18" t="e">
        <f ca="1">INDEX(OFFSET(_summary!$AJ$24,0,MATCH(MID(CELL("filename",$A$1),FIND("]",CELL("filename",$A$1))+1,255),_summary!$AK$24:$AX$24,0),140,1),MATCH($A115,_summary!$B$24:$B$141,0))</f>
        <v>#N/A</v>
      </c>
      <c r="D115" s="17" t="e">
        <f t="shared" ref="D115:H117" ca="1" si="11">C115-5*(C115-$I115)/($I$1-C$1)</f>
        <v>#N/A</v>
      </c>
      <c r="E115" s="17" t="e">
        <f t="shared" ca="1" si="11"/>
        <v>#N/A</v>
      </c>
      <c r="F115" s="17" t="e">
        <f t="shared" ca="1" si="11"/>
        <v>#N/A</v>
      </c>
      <c r="G115" s="17" t="e">
        <f t="shared" ca="1" si="11"/>
        <v>#N/A</v>
      </c>
      <c r="H115" s="17" t="e">
        <f t="shared" ca="1" si="11"/>
        <v>#N/A</v>
      </c>
      <c r="I115" s="18" t="e">
        <f t="array" aca="1" ref="I115" ca="1">INDEX(OFFSET(_summary!$A$24,0,MATCH(MID(CELL("filename",$A$1),FIND("]",CELL("filename",$A$1))+1,255),_summary!$B$24:$P$24,0),140,1),MATCH(1,($A115=_summary!$B$24:$B$141)*($B115=_summary!$C$24:$C$141),0))</f>
        <v>#N/A</v>
      </c>
    </row>
    <row r="116" spans="1:9" x14ac:dyDescent="0.3">
      <c r="A116" t="s">
        <v>14</v>
      </c>
      <c r="B116">
        <f t="shared" si="9"/>
        <v>4</v>
      </c>
      <c r="C116" s="18" t="e">
        <f ca="1">INDEX(OFFSET(_summary!$AJ$24,0,MATCH(MID(CELL("filename",$A$1),FIND("]",CELL("filename",$A$1))+1,255),_summary!$AK$24:$AX$24,0),140,1),MATCH($A116,_summary!$B$24:$B$141,0))</f>
        <v>#N/A</v>
      </c>
      <c r="D116" s="17" t="e">
        <f t="shared" ca="1" si="11"/>
        <v>#N/A</v>
      </c>
      <c r="E116" s="17" t="e">
        <f t="shared" ca="1" si="11"/>
        <v>#N/A</v>
      </c>
      <c r="F116" s="17" t="e">
        <f t="shared" ca="1" si="11"/>
        <v>#N/A</v>
      </c>
      <c r="G116" s="17" t="e">
        <f t="shared" ca="1" si="11"/>
        <v>#N/A</v>
      </c>
      <c r="H116" s="17" t="e">
        <f t="shared" ca="1" si="11"/>
        <v>#N/A</v>
      </c>
      <c r="I116" s="18" t="e">
        <f t="array" aca="1" ref="I116" ca="1">INDEX(OFFSET(_summary!$A$24,0,MATCH(MID(CELL("filename",$A$1),FIND("]",CELL("filename",$A$1))+1,255),_summary!$B$24:$P$24,0),140,1),MATCH(1,($A116=_summary!$B$24:$B$141)*($B116=_summary!$C$24:$C$141),0))</f>
        <v>#N/A</v>
      </c>
    </row>
    <row r="117" spans="1:9" x14ac:dyDescent="0.3">
      <c r="A117" t="s">
        <v>4</v>
      </c>
      <c r="B117">
        <f t="shared" si="9"/>
        <v>4</v>
      </c>
      <c r="C117" s="18" t="e">
        <f ca="1">INDEX(OFFSET(_summary!$AJ$24,0,MATCH(MID(CELL("filename",$A$1),FIND("]",CELL("filename",$A$1))+1,255),_summary!$AK$24:$AX$24,0),140,1),MATCH($A117,_summary!$B$24:$B$141,0))</f>
        <v>#N/A</v>
      </c>
      <c r="D117" s="17" t="e">
        <f t="shared" ca="1" si="11"/>
        <v>#N/A</v>
      </c>
      <c r="E117" s="17" t="e">
        <f t="shared" ca="1" si="11"/>
        <v>#N/A</v>
      </c>
      <c r="F117" s="17" t="e">
        <f t="shared" ca="1" si="11"/>
        <v>#N/A</v>
      </c>
      <c r="G117" s="17" t="e">
        <f t="shared" ca="1" si="11"/>
        <v>#N/A</v>
      </c>
      <c r="H117" s="17" t="e">
        <f t="shared" ca="1" si="11"/>
        <v>#N/A</v>
      </c>
      <c r="I117" s="18" t="e">
        <f t="array" aca="1" ref="I117" ca="1">INDEX(OFFSET(_summary!$A$24,0,MATCH(MID(CELL("filename",$A$1),FIND("]",CELL("filename",$A$1))+1,255),_summary!$B$24:$P$24,0),140,1),MATCH(1,($A117=_summary!$B$24:$B$141)*($B117=_summary!$C$24:$C$141),0))</f>
        <v>#N/A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sheetPr codeName="Sheet1"/>
  <dimension ref="A1:N117"/>
  <sheetViews>
    <sheetView workbookViewId="0">
      <selection activeCell="C2" sqref="C2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1.1573244191112269</v>
      </c>
      <c r="D2" s="17">
        <f ca="1">C2-5*(C2-$I2)/($I$1-C$1)</f>
        <v>1.1515377970156706</v>
      </c>
      <c r="E2" s="17">
        <f t="shared" ref="E2:H2" ca="1" si="0">D2-5*(D2-$I2)/($I$1-D$1)</f>
        <v>1.1457511749201146</v>
      </c>
      <c r="F2" s="17">
        <f t="shared" ca="1" si="0"/>
        <v>1.1399645528245586</v>
      </c>
      <c r="G2" s="17">
        <f t="shared" ca="1" si="0"/>
        <v>1.1341779307290023</v>
      </c>
      <c r="H2" s="17">
        <f t="shared" ca="1" si="0"/>
        <v>1.1283913086334461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1.12260468653789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1.302111343439609</v>
      </c>
      <c r="D3" s="17">
        <f t="shared" ref="D3:H18" ca="1" si="1">C3-5*(C3-$I3)/($I$1-C$1)</f>
        <v>1.2956007867224109</v>
      </c>
      <c r="E3" s="17">
        <f t="shared" ca="1" si="1"/>
        <v>1.2890902300052127</v>
      </c>
      <c r="F3" s="17">
        <f t="shared" ca="1" si="1"/>
        <v>1.2825796732880148</v>
      </c>
      <c r="G3" s="17">
        <f t="shared" ca="1" si="1"/>
        <v>1.2760691165708167</v>
      </c>
      <c r="H3" s="17">
        <f t="shared" ca="1" si="1"/>
        <v>1.2695585598536185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1.2630480031364206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1.3804827099703847</v>
      </c>
      <c r="D4" s="17">
        <f t="shared" ca="1" si="1"/>
        <v>1.3735802964205328</v>
      </c>
      <c r="E4" s="17">
        <f t="shared" ca="1" si="1"/>
        <v>1.3666778828706809</v>
      </c>
      <c r="F4" s="17">
        <f t="shared" ca="1" si="1"/>
        <v>1.359775469320829</v>
      </c>
      <c r="G4" s="17">
        <f t="shared" ca="1" si="1"/>
        <v>1.3528730557709772</v>
      </c>
      <c r="H4" s="17">
        <f t="shared" ca="1" si="1"/>
        <v>1.3459706422211251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1.3390682286712732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1.2652118202733957</v>
      </c>
      <c r="D5" s="17">
        <f t="shared" ca="1" si="1"/>
        <v>1.2588857611720288</v>
      </c>
      <c r="E5" s="17">
        <f t="shared" ca="1" si="1"/>
        <v>1.2525597020706618</v>
      </c>
      <c r="F5" s="17">
        <f t="shared" ca="1" si="1"/>
        <v>1.2462336429692948</v>
      </c>
      <c r="G5" s="17">
        <f t="shared" ca="1" si="1"/>
        <v>1.2399075838679279</v>
      </c>
      <c r="H5" s="17">
        <f t="shared" ca="1" si="1"/>
        <v>1.2335815247665609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1.2272554656651937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1.3080965974862766</v>
      </c>
      <c r="D6" s="17">
        <f t="shared" ca="1" si="1"/>
        <v>1.3015561144988452</v>
      </c>
      <c r="E6" s="17">
        <f t="shared" ca="1" si="1"/>
        <v>1.2950156315114139</v>
      </c>
      <c r="F6" s="17">
        <f t="shared" ca="1" si="1"/>
        <v>1.2884751485239825</v>
      </c>
      <c r="G6" s="17">
        <f t="shared" ca="1" si="1"/>
        <v>1.2819346655365511</v>
      </c>
      <c r="H6" s="17">
        <f t="shared" ca="1" si="1"/>
        <v>1.2753941825491197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1.2688536995616884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1.2652118202733957</v>
      </c>
      <c r="D7" s="17">
        <f t="shared" ca="1" si="1"/>
        <v>1.2588857611720288</v>
      </c>
      <c r="E7" s="17">
        <f t="shared" ca="1" si="1"/>
        <v>1.2525597020706618</v>
      </c>
      <c r="F7" s="17">
        <f t="shared" ca="1" si="1"/>
        <v>1.2462336429692948</v>
      </c>
      <c r="G7" s="17">
        <f t="shared" ca="1" si="1"/>
        <v>1.2399075838679279</v>
      </c>
      <c r="H7" s="17">
        <f t="shared" ca="1" si="1"/>
        <v>1.2335815247665609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1.2272554656651937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1.3529328553238289</v>
      </c>
      <c r="D8" s="17">
        <f t="shared" ca="1" si="1"/>
        <v>1.3461681910472096</v>
      </c>
      <c r="E8" s="17">
        <f t="shared" ca="1" si="1"/>
        <v>1.3394035267705906</v>
      </c>
      <c r="F8" s="17">
        <f t="shared" ca="1" si="1"/>
        <v>1.3326388624939716</v>
      </c>
      <c r="G8" s="17">
        <f t="shared" ca="1" si="1"/>
        <v>1.3258741982173523</v>
      </c>
      <c r="H8" s="17">
        <f t="shared" ca="1" si="1"/>
        <v>1.319109533940733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1.312344869664114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1.3248834436703407</v>
      </c>
      <c r="D9" s="17">
        <f t="shared" ca="1" si="1"/>
        <v>1.3182590264519889</v>
      </c>
      <c r="E9" s="17">
        <f t="shared" ca="1" si="1"/>
        <v>1.3116346092336373</v>
      </c>
      <c r="F9" s="17">
        <f t="shared" ca="1" si="1"/>
        <v>1.3050101920152857</v>
      </c>
      <c r="G9" s="17">
        <f t="shared" ca="1" si="1"/>
        <v>1.2983857747969338</v>
      </c>
      <c r="H9" s="17">
        <f t="shared" ca="1" si="1"/>
        <v>1.291761357578582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1.2851369403602304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1.2413071846930208</v>
      </c>
      <c r="D10" s="17">
        <f t="shared" ca="1" si="1"/>
        <v>1.2351006487695557</v>
      </c>
      <c r="E10" s="17">
        <f t="shared" ca="1" si="1"/>
        <v>1.2288941128460906</v>
      </c>
      <c r="F10" s="17">
        <f t="shared" ca="1" si="1"/>
        <v>1.2226875769226255</v>
      </c>
      <c r="G10" s="17">
        <f t="shared" ca="1" si="1"/>
        <v>1.2164810409991604</v>
      </c>
      <c r="H10" s="17">
        <f t="shared" ca="1" si="1"/>
        <v>1.2102745050756953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1.2040679691522302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1.1513019583297079</v>
      </c>
      <c r="D11" s="17">
        <f t="shared" ca="1" si="1"/>
        <v>1.1455454485380594</v>
      </c>
      <c r="E11" s="17">
        <f t="shared" ca="1" si="1"/>
        <v>1.1397889387464109</v>
      </c>
      <c r="F11" s="17">
        <f t="shared" ca="1" si="1"/>
        <v>1.1340324289547623</v>
      </c>
      <c r="G11" s="17">
        <f t="shared" ca="1" si="1"/>
        <v>1.1282759191631138</v>
      </c>
      <c r="H11" s="17">
        <f t="shared" ca="1" si="1"/>
        <v>1.1225194093714652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1.1167628995798167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1.1805559632187899</v>
      </c>
      <c r="D12" s="17">
        <f t="shared" ca="1" si="1"/>
        <v>1.1746531834026959</v>
      </c>
      <c r="E12" s="17">
        <f t="shared" ca="1" si="1"/>
        <v>1.1687504035866019</v>
      </c>
      <c r="F12" s="17">
        <f t="shared" ca="1" si="1"/>
        <v>1.1628476237705079</v>
      </c>
      <c r="G12" s="17">
        <f t="shared" ca="1" si="1"/>
        <v>1.1569448439544139</v>
      </c>
      <c r="H12" s="17">
        <f t="shared" ca="1" si="1"/>
        <v>1.1510420641383199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1.1451392843222261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1.3097538979602765</v>
      </c>
      <c r="D13" s="17">
        <f t="shared" ca="1" si="1"/>
        <v>1.3032051284704751</v>
      </c>
      <c r="E13" s="17">
        <f t="shared" ca="1" si="1"/>
        <v>1.2966563589806737</v>
      </c>
      <c r="F13" s="17">
        <f t="shared" ca="1" si="1"/>
        <v>1.2901075894908722</v>
      </c>
      <c r="G13" s="17">
        <f t="shared" ca="1" si="1"/>
        <v>1.2835588200010708</v>
      </c>
      <c r="H13" s="17">
        <f t="shared" ca="1" si="1"/>
        <v>1.2770100505112696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1.2704612810214682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1.2652118202733957</v>
      </c>
      <c r="D14" s="17">
        <f t="shared" ca="1" si="1"/>
        <v>1.2588857611720288</v>
      </c>
      <c r="E14" s="17">
        <f t="shared" ca="1" si="1"/>
        <v>1.2525597020706618</v>
      </c>
      <c r="F14" s="17">
        <f t="shared" ca="1" si="1"/>
        <v>1.2462336429692948</v>
      </c>
      <c r="G14" s="17">
        <f t="shared" ca="1" si="1"/>
        <v>1.2399075838679279</v>
      </c>
      <c r="H14" s="17">
        <f t="shared" ca="1" si="1"/>
        <v>1.2335815247665609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1.2272554656651937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1.265624558695527</v>
      </c>
      <c r="D15" s="17">
        <f t="shared" ca="1" si="1"/>
        <v>1.2592964359020493</v>
      </c>
      <c r="E15" s="17">
        <f t="shared" ca="1" si="1"/>
        <v>1.2529683131085716</v>
      </c>
      <c r="F15" s="17">
        <f t="shared" ca="1" si="1"/>
        <v>1.2466401903150941</v>
      </c>
      <c r="G15" s="17">
        <f t="shared" ca="1" si="1"/>
        <v>1.2403120675216164</v>
      </c>
      <c r="H15" s="17">
        <f t="shared" ca="1" si="1"/>
        <v>1.2339839447281387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1.2276558219346612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1.331212443539866</v>
      </c>
      <c r="D16" s="17">
        <f t="shared" ca="1" si="1"/>
        <v>1.3245563813221666</v>
      </c>
      <c r="E16" s="17">
        <f t="shared" ca="1" si="1"/>
        <v>1.3179003191044674</v>
      </c>
      <c r="F16" s="17">
        <f t="shared" ca="1" si="1"/>
        <v>1.3112442568867682</v>
      </c>
      <c r="G16" s="17">
        <f t="shared" ca="1" si="1"/>
        <v>1.3045881946690687</v>
      </c>
      <c r="H16" s="17">
        <f t="shared" ca="1" si="1"/>
        <v>1.2979321324513693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1.2912760702336701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1.1768729065537047</v>
      </c>
      <c r="D17" s="17">
        <f t="shared" ca="1" si="1"/>
        <v>1.1709885420209361</v>
      </c>
      <c r="E17" s="17">
        <f t="shared" ca="1" si="1"/>
        <v>1.1651041774881676</v>
      </c>
      <c r="F17" s="17">
        <f t="shared" ca="1" si="1"/>
        <v>1.1592198129553992</v>
      </c>
      <c r="G17" s="17">
        <f t="shared" ca="1" si="1"/>
        <v>1.1533354484226306</v>
      </c>
      <c r="H17" s="17">
        <f t="shared" ca="1" si="1"/>
        <v>1.1474510838898619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1.1415667193570935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1.2652118202733957</v>
      </c>
      <c r="D18" s="17">
        <f t="shared" ca="1" si="1"/>
        <v>1.2588857611720288</v>
      </c>
      <c r="E18" s="17">
        <f t="shared" ca="1" si="1"/>
        <v>1.2525597020706618</v>
      </c>
      <c r="F18" s="17">
        <f t="shared" ca="1" si="1"/>
        <v>1.2462336429692948</v>
      </c>
      <c r="G18" s="17">
        <f t="shared" ca="1" si="1"/>
        <v>1.2399075838679279</v>
      </c>
      <c r="H18" s="17">
        <f t="shared" ca="1" si="1"/>
        <v>1.2335815247665609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1.2272554656651937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1.2640369291828042</v>
      </c>
      <c r="D19" s="17">
        <f t="shared" ref="D19:H34" ca="1" si="2">C19-5*(C19-$I19)/($I$1-C$1)</f>
        <v>1.2577167445368902</v>
      </c>
      <c r="E19" s="17">
        <f t="shared" ca="1" si="2"/>
        <v>1.2513965598909762</v>
      </c>
      <c r="F19" s="17">
        <f t="shared" ca="1" si="2"/>
        <v>1.2450763752450622</v>
      </c>
      <c r="G19" s="17">
        <f t="shared" ca="1" si="2"/>
        <v>1.2387561905991482</v>
      </c>
      <c r="H19" s="17">
        <f t="shared" ca="1" si="2"/>
        <v>1.2324360059532342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1.22611582130732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1.3132561110239858</v>
      </c>
      <c r="D20" s="17">
        <f t="shared" ca="1" si="2"/>
        <v>1.3066898304688659</v>
      </c>
      <c r="E20" s="17">
        <f t="shared" ca="1" si="2"/>
        <v>1.300123549913746</v>
      </c>
      <c r="F20" s="17">
        <f t="shared" ca="1" si="2"/>
        <v>1.2935572693586259</v>
      </c>
      <c r="G20" s="17">
        <f t="shared" ca="1" si="2"/>
        <v>1.286990988803506</v>
      </c>
      <c r="H20" s="17">
        <f t="shared" ca="1" si="2"/>
        <v>1.2804247082483862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1.2738584276932661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1.2534924389003483</v>
      </c>
      <c r="D21" s="17">
        <f t="shared" ca="1" si="2"/>
        <v>1.2472249767058465</v>
      </c>
      <c r="E21" s="17">
        <f t="shared" ca="1" si="2"/>
        <v>1.2409575145113447</v>
      </c>
      <c r="F21" s="17">
        <f t="shared" ca="1" si="2"/>
        <v>1.2346900523168429</v>
      </c>
      <c r="G21" s="17">
        <f t="shared" ca="1" si="2"/>
        <v>1.2284225901223413</v>
      </c>
      <c r="H21" s="17">
        <f t="shared" ca="1" si="2"/>
        <v>1.2221551279278398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1.215887665733338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1.306125521722741</v>
      </c>
      <c r="D22" s="17">
        <f t="shared" ca="1" si="2"/>
        <v>1.2995948941141273</v>
      </c>
      <c r="E22" s="17">
        <f t="shared" ca="1" si="2"/>
        <v>1.2930642665055136</v>
      </c>
      <c r="F22" s="17">
        <f t="shared" ca="1" si="2"/>
        <v>1.2865336388969</v>
      </c>
      <c r="G22" s="17">
        <f t="shared" ca="1" si="2"/>
        <v>1.2800030112882863</v>
      </c>
      <c r="H22" s="17">
        <f t="shared" ca="1" si="2"/>
        <v>1.2734723836796724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1.2669417560710587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1.2458201047832267</v>
      </c>
      <c r="D23" s="17">
        <f t="shared" ca="1" si="2"/>
        <v>1.2395910042593106</v>
      </c>
      <c r="E23" s="17">
        <f t="shared" ca="1" si="2"/>
        <v>1.2333619037353944</v>
      </c>
      <c r="F23" s="17">
        <f t="shared" ca="1" si="2"/>
        <v>1.2271328032114783</v>
      </c>
      <c r="G23" s="17">
        <f t="shared" ca="1" si="2"/>
        <v>1.2209037026875622</v>
      </c>
      <c r="H23" s="17">
        <f t="shared" ca="1" si="2"/>
        <v>1.2146746021636461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1.2084455016397297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1.2652118202733957</v>
      </c>
      <c r="D24" s="17">
        <f t="shared" ca="1" si="2"/>
        <v>1.2588857611720288</v>
      </c>
      <c r="E24" s="17">
        <f t="shared" ca="1" si="2"/>
        <v>1.2525597020706618</v>
      </c>
      <c r="F24" s="17">
        <f t="shared" ca="1" si="2"/>
        <v>1.2462336429692948</v>
      </c>
      <c r="G24" s="17">
        <f t="shared" ca="1" si="2"/>
        <v>1.2399075838679279</v>
      </c>
      <c r="H24" s="17">
        <f t="shared" ca="1" si="2"/>
        <v>1.2335815247665609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1.2272554656651937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1.2652118202733957</v>
      </c>
      <c r="D25" s="17">
        <f t="shared" ca="1" si="2"/>
        <v>1.2588857611720288</v>
      </c>
      <c r="E25" s="17">
        <f t="shared" ca="1" si="2"/>
        <v>1.2525597020706618</v>
      </c>
      <c r="F25" s="17">
        <f t="shared" ca="1" si="2"/>
        <v>1.2462336429692948</v>
      </c>
      <c r="G25" s="17">
        <f t="shared" ca="1" si="2"/>
        <v>1.2399075838679279</v>
      </c>
      <c r="H25" s="17">
        <f t="shared" ca="1" si="2"/>
        <v>1.2335815247665609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1.2272554656651937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1.2587902220929055</v>
      </c>
      <c r="D26" s="17">
        <f t="shared" ca="1" si="2"/>
        <v>1.252496270982441</v>
      </c>
      <c r="E26" s="17">
        <f t="shared" ca="1" si="2"/>
        <v>1.2462023198719765</v>
      </c>
      <c r="F26" s="17">
        <f t="shared" ca="1" si="2"/>
        <v>1.239908368761512</v>
      </c>
      <c r="G26" s="17">
        <f t="shared" ca="1" si="2"/>
        <v>1.2336144176510475</v>
      </c>
      <c r="H26" s="17">
        <f t="shared" ca="1" si="2"/>
        <v>1.2273204665405828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1.2210265154301183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1.2503798834990141</v>
      </c>
      <c r="D27" s="17">
        <f t="shared" ca="1" si="2"/>
        <v>1.2441279840815189</v>
      </c>
      <c r="E27" s="17">
        <f t="shared" ca="1" si="2"/>
        <v>1.2378760846640238</v>
      </c>
      <c r="F27" s="17">
        <f t="shared" ca="1" si="2"/>
        <v>1.2316241852465288</v>
      </c>
      <c r="G27" s="17">
        <f t="shared" ca="1" si="2"/>
        <v>1.2253722858290337</v>
      </c>
      <c r="H27" s="17">
        <f t="shared" ca="1" si="2"/>
        <v>1.2191203864115385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1.2128684869940436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1.2418692172585457</v>
      </c>
      <c r="D28" s="17">
        <f t="shared" ca="1" si="2"/>
        <v>1.2356598711722531</v>
      </c>
      <c r="E28" s="17">
        <f t="shared" ca="1" si="2"/>
        <v>1.2294505250859604</v>
      </c>
      <c r="F28" s="17">
        <f t="shared" ca="1" si="2"/>
        <v>1.2232411789996678</v>
      </c>
      <c r="G28" s="17">
        <f t="shared" ca="1" si="2"/>
        <v>1.2170318329133749</v>
      </c>
      <c r="H28" s="17">
        <f t="shared" ca="1" si="2"/>
        <v>1.210822486827082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1.2046131407407894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1.3149950464804769</v>
      </c>
      <c r="D29" s="17">
        <f t="shared" ca="1" si="2"/>
        <v>1.3084200712480745</v>
      </c>
      <c r="E29" s="17">
        <f t="shared" ca="1" si="2"/>
        <v>1.301845096015672</v>
      </c>
      <c r="F29" s="17">
        <f t="shared" ca="1" si="2"/>
        <v>1.2952701207832695</v>
      </c>
      <c r="G29" s="17">
        <f t="shared" ca="1" si="2"/>
        <v>1.2886951455508673</v>
      </c>
      <c r="H29" s="17">
        <f t="shared" ca="1" si="2"/>
        <v>1.282120170318465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1.2755451950860626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1.2647990818512644</v>
      </c>
      <c r="D30" s="17">
        <f t="shared" ca="1" si="2"/>
        <v>1.258475086442008</v>
      </c>
      <c r="E30" s="17">
        <f t="shared" ca="1" si="2"/>
        <v>1.2521510910327518</v>
      </c>
      <c r="F30" s="17">
        <f t="shared" ca="1" si="2"/>
        <v>1.2458270956234956</v>
      </c>
      <c r="G30" s="17">
        <f t="shared" ca="1" si="2"/>
        <v>1.2395031002142392</v>
      </c>
      <c r="H30" s="17">
        <f t="shared" ca="1" si="2"/>
        <v>1.2331791048049827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1.2268551093957265</v>
      </c>
    </row>
    <row r="31" spans="1:9" x14ac:dyDescent="0.3">
      <c r="A31" t="s">
        <v>12</v>
      </c>
      <c r="B31">
        <f t="shared" ref="B31:B62" si="3">B2+1</f>
        <v>2</v>
      </c>
      <c r="C31" s="18">
        <f ca="1">INDEX(OFFSET(_summary!$AJ$24,0,MATCH(MID(CELL("filename",$A$1),FIND("]",CELL("filename",$A$1))+1,255),_summary!$AK$24:$AX$24,0),140,1),MATCH($A31,_summary!$B$24:$B$141,0))</f>
        <v>1.1573244191112269</v>
      </c>
      <c r="D31" s="17">
        <f t="shared" ca="1" si="2"/>
        <v>1.1476800489519667</v>
      </c>
      <c r="E31" s="17">
        <f t="shared" ca="1" si="2"/>
        <v>1.1380356787927064</v>
      </c>
      <c r="F31" s="17">
        <f t="shared" ca="1" si="2"/>
        <v>1.1283913086334461</v>
      </c>
      <c r="G31" s="17">
        <f t="shared" ca="1" si="2"/>
        <v>1.1187469384741859</v>
      </c>
      <c r="H31" s="17">
        <f t="shared" ca="1" si="2"/>
        <v>1.1091025683149258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1.0994581981556655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1.302111343439609</v>
      </c>
      <c r="D32" s="17">
        <f t="shared" ca="1" si="2"/>
        <v>1.2912604155776122</v>
      </c>
      <c r="E32" s="17">
        <f t="shared" ca="1" si="2"/>
        <v>1.2804094877156154</v>
      </c>
      <c r="F32" s="17">
        <f t="shared" ca="1" si="2"/>
        <v>1.2695585598536185</v>
      </c>
      <c r="G32" s="17">
        <f t="shared" ca="1" si="2"/>
        <v>1.2587076319916219</v>
      </c>
      <c r="H32" s="17">
        <f t="shared" ca="1" si="2"/>
        <v>1.2478567041296253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1.2370057762676285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1.3804827099703847</v>
      </c>
      <c r="D33" s="17">
        <f t="shared" ca="1" si="2"/>
        <v>1.3689786873872982</v>
      </c>
      <c r="E33" s="17">
        <f t="shared" ca="1" si="2"/>
        <v>1.3574746648042118</v>
      </c>
      <c r="F33" s="17">
        <f t="shared" ca="1" si="2"/>
        <v>1.3459706422211251</v>
      </c>
      <c r="G33" s="17">
        <f t="shared" ca="1" si="2"/>
        <v>1.3344666196380386</v>
      </c>
      <c r="H33" s="17">
        <f t="shared" ca="1" si="2"/>
        <v>1.3229625970549521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1.3114585744718654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1.2652118202733957</v>
      </c>
      <c r="D34" s="17">
        <f t="shared" ca="1" si="2"/>
        <v>1.2546683884377841</v>
      </c>
      <c r="E34" s="17">
        <f t="shared" ca="1" si="2"/>
        <v>1.2441249566021724</v>
      </c>
      <c r="F34" s="17">
        <f t="shared" ca="1" si="2"/>
        <v>1.2335815247665607</v>
      </c>
      <c r="G34" s="17">
        <f t="shared" ca="1" si="2"/>
        <v>1.223038092930949</v>
      </c>
      <c r="H34" s="17">
        <f t="shared" ca="1" si="2"/>
        <v>1.2124946610953375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1.2019512292597259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1.3080965974862766</v>
      </c>
      <c r="D35" s="17">
        <f t="shared" ref="D35:H50" ca="1" si="4">C35-5*(C35-$I35)/($I$1-C$1)</f>
        <v>1.2971957925072242</v>
      </c>
      <c r="E35" s="17">
        <f t="shared" ca="1" si="4"/>
        <v>1.286294987528172</v>
      </c>
      <c r="F35" s="17">
        <f t="shared" ca="1" si="4"/>
        <v>1.2753941825491197</v>
      </c>
      <c r="G35" s="17">
        <f t="shared" ca="1" si="4"/>
        <v>1.2644933775700673</v>
      </c>
      <c r="H35" s="17">
        <f t="shared" ca="1" si="4"/>
        <v>1.2535925725910149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1.2426917676119626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1.2652118202733957</v>
      </c>
      <c r="D36" s="17">
        <f t="shared" ca="1" si="4"/>
        <v>1.2546683884377841</v>
      </c>
      <c r="E36" s="17">
        <f t="shared" ca="1" si="4"/>
        <v>1.2441249566021724</v>
      </c>
      <c r="F36" s="17">
        <f t="shared" ca="1" si="4"/>
        <v>1.2335815247665607</v>
      </c>
      <c r="G36" s="17">
        <f t="shared" ca="1" si="4"/>
        <v>1.223038092930949</v>
      </c>
      <c r="H36" s="17">
        <f t="shared" ca="1" si="4"/>
        <v>1.2124946610953375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1.2019512292597259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1.3529328553238289</v>
      </c>
      <c r="D37" s="17">
        <f t="shared" ca="1" si="4"/>
        <v>1.341658414862797</v>
      </c>
      <c r="E37" s="17">
        <f t="shared" ca="1" si="4"/>
        <v>1.3303839744017651</v>
      </c>
      <c r="F37" s="17">
        <f t="shared" ca="1" si="4"/>
        <v>1.3191095339407333</v>
      </c>
      <c r="G37" s="17">
        <f t="shared" ca="1" si="4"/>
        <v>1.3078350934797014</v>
      </c>
      <c r="H37" s="17">
        <f t="shared" ca="1" si="4"/>
        <v>1.2965606530186693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1.2852862125576374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1.3248834436703407</v>
      </c>
      <c r="D38" s="17">
        <f t="shared" ca="1" si="4"/>
        <v>1.3138427483064212</v>
      </c>
      <c r="E38" s="17">
        <f t="shared" ca="1" si="4"/>
        <v>1.3028020529425017</v>
      </c>
      <c r="F38" s="17">
        <f t="shared" ca="1" si="4"/>
        <v>1.2917613575785822</v>
      </c>
      <c r="G38" s="17">
        <f t="shared" ca="1" si="4"/>
        <v>1.2807206622146627</v>
      </c>
      <c r="H38" s="17">
        <f t="shared" ca="1" si="4"/>
        <v>1.269679966850743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1.2586392714868235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1.2413071846930208</v>
      </c>
      <c r="D39" s="17">
        <f t="shared" ca="1" si="4"/>
        <v>1.2309629581539123</v>
      </c>
      <c r="E39" s="17">
        <f t="shared" ca="1" si="4"/>
        <v>1.2206187316148038</v>
      </c>
      <c r="F39" s="17">
        <f t="shared" ca="1" si="4"/>
        <v>1.2102745050756953</v>
      </c>
      <c r="G39" s="17">
        <f t="shared" ca="1" si="4"/>
        <v>1.1999302785365868</v>
      </c>
      <c r="H39" s="17">
        <f t="shared" ca="1" si="4"/>
        <v>1.1895860519974781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1.1792418254583696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1.1513019583297079</v>
      </c>
      <c r="D40" s="17">
        <f t="shared" ca="1" si="4"/>
        <v>1.1417077753436271</v>
      </c>
      <c r="E40" s="17">
        <f t="shared" ca="1" si="4"/>
        <v>1.1321135923575463</v>
      </c>
      <c r="F40" s="17">
        <f t="shared" ca="1" si="4"/>
        <v>1.1225194093714652</v>
      </c>
      <c r="G40" s="17">
        <f t="shared" ca="1" si="4"/>
        <v>1.1129252263853844</v>
      </c>
      <c r="H40" s="17">
        <f t="shared" ca="1" si="4"/>
        <v>1.1033310433993035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1.0937368604132225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1.1805559632187899</v>
      </c>
      <c r="D41" s="17">
        <f t="shared" ca="1" si="4"/>
        <v>1.1707179968586332</v>
      </c>
      <c r="E41" s="17">
        <f t="shared" ca="1" si="4"/>
        <v>1.1608800304984765</v>
      </c>
      <c r="F41" s="17">
        <f t="shared" ca="1" si="4"/>
        <v>1.1510420641383199</v>
      </c>
      <c r="G41" s="17">
        <f t="shared" ca="1" si="4"/>
        <v>1.1412040977781635</v>
      </c>
      <c r="H41" s="17">
        <f t="shared" ca="1" si="4"/>
        <v>1.131366131418007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1.1215281650578504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1.3097538979602765</v>
      </c>
      <c r="D42" s="17">
        <f t="shared" ca="1" si="4"/>
        <v>1.298839282143941</v>
      </c>
      <c r="E42" s="17">
        <f t="shared" ca="1" si="4"/>
        <v>1.2879246663276054</v>
      </c>
      <c r="F42" s="17">
        <f t="shared" ca="1" si="4"/>
        <v>1.2770100505112696</v>
      </c>
      <c r="G42" s="17">
        <f t="shared" ca="1" si="4"/>
        <v>1.266095434694934</v>
      </c>
      <c r="H42" s="17">
        <f t="shared" ca="1" si="4"/>
        <v>1.2551808188785984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1.2442662030622627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1.2652118202733957</v>
      </c>
      <c r="D43" s="17">
        <f t="shared" ca="1" si="4"/>
        <v>1.2546683884377841</v>
      </c>
      <c r="E43" s="17">
        <f t="shared" ca="1" si="4"/>
        <v>1.2441249566021724</v>
      </c>
      <c r="F43" s="17">
        <f t="shared" ca="1" si="4"/>
        <v>1.2335815247665607</v>
      </c>
      <c r="G43" s="17">
        <f t="shared" ca="1" si="4"/>
        <v>1.223038092930949</v>
      </c>
      <c r="H43" s="17">
        <f t="shared" ca="1" si="4"/>
        <v>1.2124946610953375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1.2019512292597259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1.265624558695527</v>
      </c>
      <c r="D44" s="17">
        <f t="shared" ca="1" si="4"/>
        <v>1.2550776873730642</v>
      </c>
      <c r="E44" s="17">
        <f t="shared" ca="1" si="4"/>
        <v>1.2445308160506015</v>
      </c>
      <c r="F44" s="17">
        <f t="shared" ca="1" si="4"/>
        <v>1.2339839447281387</v>
      </c>
      <c r="G44" s="17">
        <f t="shared" ca="1" si="4"/>
        <v>1.2234370734056761</v>
      </c>
      <c r="H44" s="17">
        <f t="shared" ca="1" si="4"/>
        <v>1.2128902020832135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1.2023433307607507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1.331212443539866</v>
      </c>
      <c r="D45" s="17">
        <f t="shared" ca="1" si="4"/>
        <v>1.3201190065103672</v>
      </c>
      <c r="E45" s="17">
        <f t="shared" ca="1" si="4"/>
        <v>1.3090255694808683</v>
      </c>
      <c r="F45" s="17">
        <f t="shared" ca="1" si="4"/>
        <v>1.2979321324513693</v>
      </c>
      <c r="G45" s="17">
        <f t="shared" ca="1" si="4"/>
        <v>1.2868386954218705</v>
      </c>
      <c r="H45" s="17">
        <f t="shared" ca="1" si="4"/>
        <v>1.2757452583923716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1.2646518213628726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1.1768729065537047</v>
      </c>
      <c r="D46" s="17">
        <f t="shared" ca="1" si="4"/>
        <v>1.1670656323324238</v>
      </c>
      <c r="E46" s="17">
        <f t="shared" ca="1" si="4"/>
        <v>1.1572583581111429</v>
      </c>
      <c r="F46" s="17">
        <f t="shared" ca="1" si="4"/>
        <v>1.1474510838898619</v>
      </c>
      <c r="G46" s="17">
        <f t="shared" ca="1" si="4"/>
        <v>1.137643809668581</v>
      </c>
      <c r="H46" s="17">
        <f t="shared" ca="1" si="4"/>
        <v>1.1278365354473001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1.1180292612260194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1.2652118202733957</v>
      </c>
      <c r="D47" s="17">
        <f t="shared" ca="1" si="4"/>
        <v>1.2546683884377841</v>
      </c>
      <c r="E47" s="17">
        <f t="shared" ca="1" si="4"/>
        <v>1.2441249566021724</v>
      </c>
      <c r="F47" s="17">
        <f t="shared" ca="1" si="4"/>
        <v>1.2335815247665607</v>
      </c>
      <c r="G47" s="17">
        <f t="shared" ca="1" si="4"/>
        <v>1.223038092930949</v>
      </c>
      <c r="H47" s="17">
        <f t="shared" ca="1" si="4"/>
        <v>1.2124946610953375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1.2019512292597259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1.2640369291828042</v>
      </c>
      <c r="D48" s="17">
        <f t="shared" ca="1" si="4"/>
        <v>1.2535032881062809</v>
      </c>
      <c r="E48" s="17">
        <f t="shared" ca="1" si="4"/>
        <v>1.2429696470297575</v>
      </c>
      <c r="F48" s="17">
        <f t="shared" ca="1" si="4"/>
        <v>1.2324360059532342</v>
      </c>
      <c r="G48" s="17">
        <f t="shared" ca="1" si="4"/>
        <v>1.2219023648767109</v>
      </c>
      <c r="H48" s="17">
        <f t="shared" ca="1" si="4"/>
        <v>1.2113687238001876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1.200835082723664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1.3132561110239858</v>
      </c>
      <c r="D49" s="17">
        <f t="shared" ca="1" si="4"/>
        <v>1.3023123100987859</v>
      </c>
      <c r="E49" s="17">
        <f t="shared" ca="1" si="4"/>
        <v>1.291368509173586</v>
      </c>
      <c r="F49" s="17">
        <f t="shared" ca="1" si="4"/>
        <v>1.2804247082483862</v>
      </c>
      <c r="G49" s="17">
        <f t="shared" ca="1" si="4"/>
        <v>1.2694809073231863</v>
      </c>
      <c r="H49" s="17">
        <f t="shared" ca="1" si="4"/>
        <v>1.2585371063979864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1.2475933054727864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1.2534924389003483</v>
      </c>
      <c r="D50" s="17">
        <f t="shared" ca="1" si="4"/>
        <v>1.2430466685761787</v>
      </c>
      <c r="E50" s="17">
        <f t="shared" ca="1" si="4"/>
        <v>1.2326008982520091</v>
      </c>
      <c r="F50" s="17">
        <f t="shared" ca="1" si="4"/>
        <v>1.2221551279278395</v>
      </c>
      <c r="G50" s="17">
        <f t="shared" ca="1" si="4"/>
        <v>1.2117093576036699</v>
      </c>
      <c r="H50" s="17">
        <f t="shared" ca="1" si="4"/>
        <v>1.2012635872795006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1.190817816955331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1.306125521722741</v>
      </c>
      <c r="D51" s="17">
        <f t="shared" ref="D51:H66" ca="1" si="5">C51-5*(C51-$I51)/($I$1-C$1)</f>
        <v>1.2952411423750514</v>
      </c>
      <c r="E51" s="17">
        <f t="shared" ca="1" si="5"/>
        <v>1.2843567630273618</v>
      </c>
      <c r="F51" s="17">
        <f t="shared" ca="1" si="5"/>
        <v>1.2734723836796724</v>
      </c>
      <c r="G51" s="17">
        <f t="shared" ca="1" si="5"/>
        <v>1.2625880043319828</v>
      </c>
      <c r="H51" s="17">
        <f t="shared" ca="1" si="5"/>
        <v>1.2517036249842932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1.2408192456366038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1.2458201047832267</v>
      </c>
      <c r="D52" s="17">
        <f t="shared" ca="1" si="5"/>
        <v>1.2354382705766997</v>
      </c>
      <c r="E52" s="17">
        <f t="shared" ca="1" si="5"/>
        <v>1.2250564363701728</v>
      </c>
      <c r="F52" s="17">
        <f t="shared" ca="1" si="5"/>
        <v>1.2146746021636459</v>
      </c>
      <c r="G52" s="17">
        <f t="shared" ca="1" si="5"/>
        <v>1.2042927679571189</v>
      </c>
      <c r="H52" s="17">
        <f t="shared" ca="1" si="5"/>
        <v>1.1939109337505922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1.1835290995440653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1.2652118202733957</v>
      </c>
      <c r="D53" s="17">
        <f t="shared" ca="1" si="5"/>
        <v>1.2546683884377841</v>
      </c>
      <c r="E53" s="17">
        <f t="shared" ca="1" si="5"/>
        <v>1.2441249566021724</v>
      </c>
      <c r="F53" s="17">
        <f t="shared" ca="1" si="5"/>
        <v>1.2335815247665607</v>
      </c>
      <c r="G53" s="17">
        <f t="shared" ca="1" si="5"/>
        <v>1.223038092930949</v>
      </c>
      <c r="H53" s="17">
        <f t="shared" ca="1" si="5"/>
        <v>1.2124946610953375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1.2019512292597259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1.2652118202733957</v>
      </c>
      <c r="D54" s="17">
        <f t="shared" ca="1" si="5"/>
        <v>1.2546683884377841</v>
      </c>
      <c r="E54" s="17">
        <f t="shared" ca="1" si="5"/>
        <v>1.2441249566021724</v>
      </c>
      <c r="F54" s="17">
        <f t="shared" ca="1" si="5"/>
        <v>1.2335815247665607</v>
      </c>
      <c r="G54" s="17">
        <f t="shared" ca="1" si="5"/>
        <v>1.223038092930949</v>
      </c>
      <c r="H54" s="17">
        <f t="shared" ca="1" si="5"/>
        <v>1.2124946610953375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1.2019512292597259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1.2587902220929055</v>
      </c>
      <c r="D55" s="17">
        <f t="shared" ca="1" si="5"/>
        <v>1.2483003035754645</v>
      </c>
      <c r="E55" s="17">
        <f t="shared" ca="1" si="5"/>
        <v>1.2378103850580235</v>
      </c>
      <c r="F55" s="17">
        <f t="shared" ca="1" si="5"/>
        <v>1.2273204665405828</v>
      </c>
      <c r="G55" s="17">
        <f t="shared" ca="1" si="5"/>
        <v>1.2168305480231418</v>
      </c>
      <c r="H55" s="17">
        <f t="shared" ca="1" si="5"/>
        <v>1.2063406295057009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1.1958507109882601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1.2503798834990141</v>
      </c>
      <c r="D56" s="17">
        <f t="shared" ca="1" si="5"/>
        <v>1.2399600511365223</v>
      </c>
      <c r="E56" s="17">
        <f t="shared" ca="1" si="5"/>
        <v>1.2295402187740305</v>
      </c>
      <c r="F56" s="17">
        <f t="shared" ca="1" si="5"/>
        <v>1.2191203864115387</v>
      </c>
      <c r="G56" s="17">
        <f t="shared" ca="1" si="5"/>
        <v>1.208700554049047</v>
      </c>
      <c r="H56" s="17">
        <f t="shared" ca="1" si="5"/>
        <v>1.1982807216865552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1.1878608893240634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1.2418692172585457</v>
      </c>
      <c r="D57" s="17">
        <f t="shared" ca="1" si="5"/>
        <v>1.2315203071147245</v>
      </c>
      <c r="E57" s="17">
        <f t="shared" ca="1" si="5"/>
        <v>1.2211713969709033</v>
      </c>
      <c r="F57" s="17">
        <f t="shared" ca="1" si="5"/>
        <v>1.210822486827082</v>
      </c>
      <c r="G57" s="17">
        <f t="shared" ca="1" si="5"/>
        <v>1.2004735766832608</v>
      </c>
      <c r="H57" s="17">
        <f t="shared" ca="1" si="5"/>
        <v>1.1901246665394396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1.1797757563956184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1.3149950464804769</v>
      </c>
      <c r="D58" s="17">
        <f t="shared" ca="1" si="5"/>
        <v>1.304036754426473</v>
      </c>
      <c r="E58" s="17">
        <f t="shared" ca="1" si="5"/>
        <v>1.2930784623724692</v>
      </c>
      <c r="F58" s="17">
        <f t="shared" ca="1" si="5"/>
        <v>1.282120170318465</v>
      </c>
      <c r="G58" s="17">
        <f t="shared" ca="1" si="5"/>
        <v>1.2711618782644611</v>
      </c>
      <c r="H58" s="17">
        <f t="shared" ca="1" si="5"/>
        <v>1.2602035862104572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1.2492452941564531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1.2647990818512644</v>
      </c>
      <c r="D59" s="17">
        <f t="shared" ca="1" si="5"/>
        <v>1.2542590895025039</v>
      </c>
      <c r="E59" s="17">
        <f t="shared" ca="1" si="5"/>
        <v>1.2437190971537433</v>
      </c>
      <c r="F59" s="17">
        <f t="shared" ca="1" si="5"/>
        <v>1.2331791048049827</v>
      </c>
      <c r="G59" s="17">
        <f t="shared" ca="1" si="5"/>
        <v>1.2226391124562221</v>
      </c>
      <c r="H59" s="17">
        <f t="shared" ca="1" si="5"/>
        <v>1.2120991201074616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1.2015591277587012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1.1573244191112269</v>
      </c>
      <c r="D60" s="17">
        <f t="shared" ca="1" si="5"/>
        <v>1.1399645528245586</v>
      </c>
      <c r="E60" s="17">
        <f t="shared" ca="1" si="5"/>
        <v>1.12260468653789</v>
      </c>
      <c r="F60" s="17">
        <f t="shared" ca="1" si="5"/>
        <v>1.1052448202512215</v>
      </c>
      <c r="G60" s="17">
        <f t="shared" ca="1" si="5"/>
        <v>1.0878849539645532</v>
      </c>
      <c r="H60" s="17">
        <f t="shared" ca="1" si="5"/>
        <v>1.0705250876778849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1.0531652213912164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1.302111343439609</v>
      </c>
      <c r="D61" s="17">
        <f t="shared" ca="1" si="5"/>
        <v>1.2825796732880148</v>
      </c>
      <c r="E61" s="17">
        <f t="shared" ca="1" si="5"/>
        <v>1.2630480031364206</v>
      </c>
      <c r="F61" s="17">
        <f t="shared" ca="1" si="5"/>
        <v>1.2435163329848264</v>
      </c>
      <c r="G61" s="17">
        <f t="shared" ca="1" si="5"/>
        <v>1.2239846628332323</v>
      </c>
      <c r="H61" s="17">
        <f t="shared" ca="1" si="5"/>
        <v>1.2044529926816381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1.1849213225300441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1.3804827099703847</v>
      </c>
      <c r="D62" s="17">
        <f t="shared" ca="1" si="5"/>
        <v>1.3597754693208288</v>
      </c>
      <c r="E62" s="17">
        <f t="shared" ca="1" si="5"/>
        <v>1.3390682286712732</v>
      </c>
      <c r="F62" s="17">
        <f t="shared" ca="1" si="5"/>
        <v>1.3183609880217175</v>
      </c>
      <c r="G62" s="17">
        <f t="shared" ca="1" si="5"/>
        <v>1.2976537473721617</v>
      </c>
      <c r="H62" s="17">
        <f t="shared" ca="1" si="5"/>
        <v>1.2769465067226058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1.2562392660730501</v>
      </c>
    </row>
    <row r="63" spans="1:9" x14ac:dyDescent="0.3">
      <c r="A63" t="s">
        <v>22</v>
      </c>
      <c r="B63">
        <f t="shared" ref="B63:B94" si="6">B34+1</f>
        <v>3</v>
      </c>
      <c r="C63" s="18">
        <f ca="1">INDEX(OFFSET(_summary!$AJ$24,0,MATCH(MID(CELL("filename",$A$1),FIND("]",CELL("filename",$A$1))+1,255),_summary!$AK$24:$AX$24,0),140,1),MATCH($A63,_summary!$B$24:$B$141,0))</f>
        <v>1.2652118202733957</v>
      </c>
      <c r="D63" s="17">
        <f t="shared" ca="1" si="5"/>
        <v>1.2462336429692948</v>
      </c>
      <c r="E63" s="17">
        <f t="shared" ca="1" si="5"/>
        <v>1.2272554656651939</v>
      </c>
      <c r="F63" s="17">
        <f t="shared" ca="1" si="5"/>
        <v>1.208277288361093</v>
      </c>
      <c r="G63" s="17">
        <f t="shared" ca="1" si="5"/>
        <v>1.1892991110569922</v>
      </c>
      <c r="H63" s="17">
        <f t="shared" ca="1" si="5"/>
        <v>1.1703209337528913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1.1513427564487901</v>
      </c>
    </row>
    <row r="64" spans="1:9" x14ac:dyDescent="0.3">
      <c r="A64" t="s">
        <v>28</v>
      </c>
      <c r="B64">
        <f t="shared" si="6"/>
        <v>3</v>
      </c>
      <c r="C64" s="18">
        <f ca="1">INDEX(OFFSET(_summary!$AJ$24,0,MATCH(MID(CELL("filename",$A$1),FIND("]",CELL("filename",$A$1))+1,255),_summary!$AK$24:$AX$24,0),140,1),MATCH($A64,_summary!$B$24:$B$141,0))</f>
        <v>1.3080965974862766</v>
      </c>
      <c r="D64" s="17">
        <f t="shared" ca="1" si="5"/>
        <v>1.2884751485239825</v>
      </c>
      <c r="E64" s="17">
        <f t="shared" ca="1" si="5"/>
        <v>1.2688536995616884</v>
      </c>
      <c r="F64" s="17">
        <f t="shared" ca="1" si="5"/>
        <v>1.2492322505993942</v>
      </c>
      <c r="G64" s="17">
        <f t="shared" ca="1" si="5"/>
        <v>1.2296108016371001</v>
      </c>
      <c r="H64" s="17">
        <f t="shared" ca="1" si="5"/>
        <v>1.209989352674806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1.1903679037125117</v>
      </c>
    </row>
    <row r="65" spans="1:9" x14ac:dyDescent="0.3">
      <c r="A65" t="s">
        <v>13</v>
      </c>
      <c r="B65">
        <f t="shared" si="6"/>
        <v>3</v>
      </c>
      <c r="C65" s="18">
        <f ca="1">INDEX(OFFSET(_summary!$AJ$24,0,MATCH(MID(CELL("filename",$A$1),FIND("]",CELL("filename",$A$1))+1,255),_summary!$AK$24:$AX$24,0),140,1),MATCH($A65,_summary!$B$24:$B$141,0))</f>
        <v>1.2652118202733957</v>
      </c>
      <c r="D65" s="17">
        <f t="shared" ca="1" si="5"/>
        <v>1.2462336429692948</v>
      </c>
      <c r="E65" s="17">
        <f t="shared" ca="1" si="5"/>
        <v>1.2272554656651939</v>
      </c>
      <c r="F65" s="17">
        <f t="shared" ca="1" si="5"/>
        <v>1.208277288361093</v>
      </c>
      <c r="G65" s="17">
        <f t="shared" ca="1" si="5"/>
        <v>1.1892991110569922</v>
      </c>
      <c r="H65" s="17">
        <f t="shared" ca="1" si="5"/>
        <v>1.1703209337528913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1.1513427564487901</v>
      </c>
    </row>
    <row r="66" spans="1:9" x14ac:dyDescent="0.3">
      <c r="A66" t="s">
        <v>17</v>
      </c>
      <c r="B66">
        <f t="shared" si="6"/>
        <v>3</v>
      </c>
      <c r="C66" s="18">
        <f ca="1">INDEX(OFFSET(_summary!$AJ$24,0,MATCH(MID(CELL("filename",$A$1),FIND("]",CELL("filename",$A$1))+1,255),_summary!$AK$24:$AX$24,0),140,1),MATCH($A66,_summary!$B$24:$B$141,0))</f>
        <v>1.3529328553238289</v>
      </c>
      <c r="D66" s="17">
        <f t="shared" ca="1" si="5"/>
        <v>1.3326388624939716</v>
      </c>
      <c r="E66" s="17">
        <f t="shared" ca="1" si="5"/>
        <v>1.312344869664114</v>
      </c>
      <c r="F66" s="17">
        <f t="shared" ca="1" si="5"/>
        <v>1.2920508768342565</v>
      </c>
      <c r="G66" s="17">
        <f t="shared" ca="1" si="5"/>
        <v>1.2717568840043991</v>
      </c>
      <c r="H66" s="17">
        <f t="shared" ca="1" si="5"/>
        <v>1.2514628911745418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1.2311688983446842</v>
      </c>
    </row>
    <row r="67" spans="1:9" x14ac:dyDescent="0.3">
      <c r="A67" t="s">
        <v>25</v>
      </c>
      <c r="B67">
        <f t="shared" si="6"/>
        <v>3</v>
      </c>
      <c r="C67" s="18">
        <f ca="1">INDEX(OFFSET(_summary!$AJ$24,0,MATCH(MID(CELL("filename",$A$1),FIND("]",CELL("filename",$A$1))+1,255),_summary!$AK$24:$AX$24,0),140,1),MATCH($A67,_summary!$B$24:$B$141,0))</f>
        <v>1.3248834436703407</v>
      </c>
      <c r="D67" s="17">
        <f t="shared" ref="D67:H82" ca="1" si="7">C67-5*(C67-$I67)/($I$1-C$1)</f>
        <v>1.3050101920152857</v>
      </c>
      <c r="E67" s="17">
        <f t="shared" ca="1" si="7"/>
        <v>1.2851369403602306</v>
      </c>
      <c r="F67" s="17">
        <f t="shared" ca="1" si="7"/>
        <v>1.2652636887051756</v>
      </c>
      <c r="G67" s="17">
        <f t="shared" ca="1" si="7"/>
        <v>1.2453904370501203</v>
      </c>
      <c r="H67" s="17">
        <f t="shared" ca="1" si="7"/>
        <v>1.225517185395065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1.20564393374001</v>
      </c>
    </row>
    <row r="68" spans="1:9" x14ac:dyDescent="0.3">
      <c r="A68" t="s">
        <v>11</v>
      </c>
      <c r="B68">
        <f t="shared" si="6"/>
        <v>3</v>
      </c>
      <c r="C68" s="18">
        <f ca="1">INDEX(OFFSET(_summary!$AJ$24,0,MATCH(MID(CELL("filename",$A$1),FIND("]",CELL("filename",$A$1))+1,255),_summary!$AK$24:$AX$24,0),140,1),MATCH($A68,_summary!$B$24:$B$141,0))</f>
        <v>1.2413071846930208</v>
      </c>
      <c r="D68" s="17">
        <f t="shared" ca="1" si="7"/>
        <v>1.2226875769226255</v>
      </c>
      <c r="E68" s="17">
        <f t="shared" ca="1" si="7"/>
        <v>1.2040679691522302</v>
      </c>
      <c r="F68" s="17">
        <f t="shared" ca="1" si="7"/>
        <v>1.185448361381835</v>
      </c>
      <c r="G68" s="17">
        <f t="shared" ca="1" si="7"/>
        <v>1.1668287536114397</v>
      </c>
      <c r="H68" s="17">
        <f t="shared" ca="1" si="7"/>
        <v>1.1482091458410442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1.1295895380706489</v>
      </c>
    </row>
    <row r="69" spans="1:9" x14ac:dyDescent="0.3">
      <c r="A69" t="s">
        <v>3</v>
      </c>
      <c r="B69">
        <f t="shared" si="6"/>
        <v>3</v>
      </c>
      <c r="C69" s="18">
        <f ca="1">INDEX(OFFSET(_summary!$AJ$24,0,MATCH(MID(CELL("filename",$A$1),FIND("]",CELL("filename",$A$1))+1,255),_summary!$AK$24:$AX$24,0),140,1),MATCH($A69,_summary!$B$24:$B$141,0))</f>
        <v>1.1513019583297079</v>
      </c>
      <c r="D69" s="17">
        <f t="shared" ca="1" si="7"/>
        <v>1.1340324289547623</v>
      </c>
      <c r="E69" s="17">
        <f t="shared" ca="1" si="7"/>
        <v>1.1167628995798167</v>
      </c>
      <c r="F69" s="17">
        <f t="shared" ca="1" si="7"/>
        <v>1.099493370204871</v>
      </c>
      <c r="G69" s="17">
        <f t="shared" ca="1" si="7"/>
        <v>1.0822238408299254</v>
      </c>
      <c r="H69" s="17">
        <f t="shared" ca="1" si="7"/>
        <v>1.0649543114549798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1.0476847820800343</v>
      </c>
    </row>
    <row r="70" spans="1:9" x14ac:dyDescent="0.3">
      <c r="A70" t="s">
        <v>2</v>
      </c>
      <c r="B70">
        <f t="shared" si="6"/>
        <v>3</v>
      </c>
      <c r="C70" s="18">
        <f ca="1">INDEX(OFFSET(_summary!$AJ$24,0,MATCH(MID(CELL("filename",$A$1),FIND("]",CELL("filename",$A$1))+1,255),_summary!$AK$24:$AX$24,0),140,1),MATCH($A70,_summary!$B$24:$B$141,0))</f>
        <v>1.1805559632187899</v>
      </c>
      <c r="D70" s="17">
        <f t="shared" ca="1" si="7"/>
        <v>1.1628476237705081</v>
      </c>
      <c r="E70" s="17">
        <f t="shared" ca="1" si="7"/>
        <v>1.1451392843222263</v>
      </c>
      <c r="F70" s="17">
        <f t="shared" ca="1" si="7"/>
        <v>1.1274309448739444</v>
      </c>
      <c r="G70" s="17">
        <f t="shared" ca="1" si="7"/>
        <v>1.1097226054256626</v>
      </c>
      <c r="H70" s="17">
        <f t="shared" ca="1" si="7"/>
        <v>1.0920142659773808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1.0743059265290988</v>
      </c>
    </row>
    <row r="71" spans="1:9" x14ac:dyDescent="0.3">
      <c r="A71" t="s">
        <v>16</v>
      </c>
      <c r="B71">
        <f t="shared" si="6"/>
        <v>3</v>
      </c>
      <c r="C71" s="18">
        <f ca="1">INDEX(OFFSET(_summary!$AJ$24,0,MATCH(MID(CELL("filename",$A$1),FIND("]",CELL("filename",$A$1))+1,255),_summary!$AK$24:$AX$24,0),140,1),MATCH($A71,_summary!$B$24:$B$141,0))</f>
        <v>1.3097538979602765</v>
      </c>
      <c r="D71" s="17">
        <f t="shared" ca="1" si="7"/>
        <v>1.2901075894908725</v>
      </c>
      <c r="E71" s="17">
        <f t="shared" ca="1" si="7"/>
        <v>1.2704612810214684</v>
      </c>
      <c r="F71" s="17">
        <f t="shared" ca="1" si="7"/>
        <v>1.2508149725520643</v>
      </c>
      <c r="G71" s="17">
        <f t="shared" ca="1" si="7"/>
        <v>1.23116866408266</v>
      </c>
      <c r="H71" s="17">
        <f t="shared" ca="1" si="7"/>
        <v>1.2115223556132557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1.1918760471438516</v>
      </c>
    </row>
    <row r="72" spans="1:9" x14ac:dyDescent="0.3">
      <c r="A72" t="s">
        <v>15</v>
      </c>
      <c r="B72">
        <f t="shared" si="6"/>
        <v>3</v>
      </c>
      <c r="C72" s="18">
        <f ca="1">INDEX(OFFSET(_summary!$AJ$24,0,MATCH(MID(CELL("filename",$A$1),FIND("]",CELL("filename",$A$1))+1,255),_summary!$AK$24:$AX$24,0),140,1),MATCH($A72,_summary!$B$24:$B$141,0))</f>
        <v>1.2652118202733957</v>
      </c>
      <c r="D72" s="17">
        <f t="shared" ca="1" si="7"/>
        <v>1.2462336429692948</v>
      </c>
      <c r="E72" s="17">
        <f t="shared" ca="1" si="7"/>
        <v>1.2272554656651939</v>
      </c>
      <c r="F72" s="17">
        <f t="shared" ca="1" si="7"/>
        <v>1.208277288361093</v>
      </c>
      <c r="G72" s="17">
        <f t="shared" ca="1" si="7"/>
        <v>1.1892991110569922</v>
      </c>
      <c r="H72" s="17">
        <f t="shared" ca="1" si="7"/>
        <v>1.1703209337528913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1.1513427564487901</v>
      </c>
    </row>
    <row r="73" spans="1:9" x14ac:dyDescent="0.3">
      <c r="A73" t="s">
        <v>18</v>
      </c>
      <c r="B73">
        <f t="shared" si="6"/>
        <v>3</v>
      </c>
      <c r="C73" s="18">
        <f ca="1">INDEX(OFFSET(_summary!$AJ$24,0,MATCH(MID(CELL("filename",$A$1),FIND("]",CELL("filename",$A$1))+1,255),_summary!$AK$24:$AX$24,0),140,1),MATCH($A73,_summary!$B$24:$B$141,0))</f>
        <v>1.265624558695527</v>
      </c>
      <c r="D73" s="17">
        <f t="shared" ca="1" si="7"/>
        <v>1.2466401903150941</v>
      </c>
      <c r="E73" s="17">
        <f t="shared" ca="1" si="7"/>
        <v>1.2276558219346612</v>
      </c>
      <c r="F73" s="17">
        <f t="shared" ca="1" si="7"/>
        <v>1.2086714535542282</v>
      </c>
      <c r="G73" s="17">
        <f t="shared" ca="1" si="7"/>
        <v>1.1896870851737953</v>
      </c>
      <c r="H73" s="17">
        <f t="shared" ca="1" si="7"/>
        <v>1.1707027167933624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1.1517183484129296</v>
      </c>
    </row>
    <row r="74" spans="1:9" x14ac:dyDescent="0.3">
      <c r="A74" t="s">
        <v>5</v>
      </c>
      <c r="B74">
        <f t="shared" si="6"/>
        <v>3</v>
      </c>
      <c r="C74" s="18">
        <f ca="1">INDEX(OFFSET(_summary!$AJ$24,0,MATCH(MID(CELL("filename",$A$1),FIND("]",CELL("filename",$A$1))+1,255),_summary!$AK$24:$AX$24,0),140,1),MATCH($A74,_summary!$B$24:$B$141,0))</f>
        <v>1.331212443539866</v>
      </c>
      <c r="D74" s="17">
        <f t="shared" ca="1" si="7"/>
        <v>1.3112442568867679</v>
      </c>
      <c r="E74" s="17">
        <f t="shared" ca="1" si="7"/>
        <v>1.2912760702336699</v>
      </c>
      <c r="F74" s="17">
        <f t="shared" ca="1" si="7"/>
        <v>1.271307883580572</v>
      </c>
      <c r="G74" s="17">
        <f t="shared" ca="1" si="7"/>
        <v>1.2513396969274739</v>
      </c>
      <c r="H74" s="17">
        <f t="shared" ca="1" si="7"/>
        <v>1.2313715102743759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1.211403323621278</v>
      </c>
    </row>
    <row r="75" spans="1:9" x14ac:dyDescent="0.3">
      <c r="A75" t="s">
        <v>23</v>
      </c>
      <c r="B75">
        <f t="shared" si="6"/>
        <v>3</v>
      </c>
      <c r="C75" s="18">
        <f ca="1">INDEX(OFFSET(_summary!$AJ$24,0,MATCH(MID(CELL("filename",$A$1),FIND("]",CELL("filename",$A$1))+1,255),_summary!$AK$24:$AX$24,0),140,1),MATCH($A75,_summary!$B$24:$B$141,0))</f>
        <v>1.1768729065537047</v>
      </c>
      <c r="D75" s="17">
        <f t="shared" ca="1" si="7"/>
        <v>1.1592198129553992</v>
      </c>
      <c r="E75" s="17">
        <f t="shared" ca="1" si="7"/>
        <v>1.1415667193570935</v>
      </c>
      <c r="F75" s="17">
        <f t="shared" ca="1" si="7"/>
        <v>1.1239136257587878</v>
      </c>
      <c r="G75" s="17">
        <f t="shared" ca="1" si="7"/>
        <v>1.1062605321604824</v>
      </c>
      <c r="H75" s="17">
        <f t="shared" ca="1" si="7"/>
        <v>1.0886074385621769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1.0709543449638712</v>
      </c>
    </row>
    <row r="76" spans="1:9" x14ac:dyDescent="0.3">
      <c r="A76" t="s">
        <v>24</v>
      </c>
      <c r="B76">
        <f t="shared" si="6"/>
        <v>3</v>
      </c>
      <c r="C76" s="18">
        <f ca="1">INDEX(OFFSET(_summary!$AJ$24,0,MATCH(MID(CELL("filename",$A$1),FIND("]",CELL("filename",$A$1))+1,255),_summary!$AK$24:$AX$24,0),140,1),MATCH($A76,_summary!$B$24:$B$141,0))</f>
        <v>1.2652118202733957</v>
      </c>
      <c r="D76" s="17">
        <f t="shared" ca="1" si="7"/>
        <v>1.2462336429692948</v>
      </c>
      <c r="E76" s="17">
        <f t="shared" ca="1" si="7"/>
        <v>1.2272554656651939</v>
      </c>
      <c r="F76" s="17">
        <f t="shared" ca="1" si="7"/>
        <v>1.208277288361093</v>
      </c>
      <c r="G76" s="17">
        <f t="shared" ca="1" si="7"/>
        <v>1.1892991110569922</v>
      </c>
      <c r="H76" s="17">
        <f t="shared" ca="1" si="7"/>
        <v>1.1703209337528913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1.1513427564487901</v>
      </c>
    </row>
    <row r="77" spans="1:9" x14ac:dyDescent="0.3">
      <c r="A77" t="s">
        <v>27</v>
      </c>
      <c r="B77">
        <f t="shared" si="6"/>
        <v>3</v>
      </c>
      <c r="C77" s="18">
        <f ca="1">INDEX(OFFSET(_summary!$AJ$24,0,MATCH(MID(CELL("filename",$A$1),FIND("]",CELL("filename",$A$1))+1,255),_summary!$AK$24:$AX$24,0),140,1),MATCH($A77,_summary!$B$24:$B$141,0))</f>
        <v>1.2640369291828042</v>
      </c>
      <c r="D77" s="17">
        <f t="shared" ca="1" si="7"/>
        <v>1.2450763752450622</v>
      </c>
      <c r="E77" s="17">
        <f t="shared" ca="1" si="7"/>
        <v>1.2261158213073202</v>
      </c>
      <c r="F77" s="17">
        <f t="shared" ca="1" si="7"/>
        <v>1.2071552673695782</v>
      </c>
      <c r="G77" s="17">
        <f t="shared" ca="1" si="7"/>
        <v>1.188194713431836</v>
      </c>
      <c r="H77" s="17">
        <f t="shared" ca="1" si="7"/>
        <v>1.1692341594940938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1.1502736055563518</v>
      </c>
    </row>
    <row r="78" spans="1:9" x14ac:dyDescent="0.3">
      <c r="A78" t="s">
        <v>29</v>
      </c>
      <c r="B78">
        <f t="shared" si="6"/>
        <v>3</v>
      </c>
      <c r="C78" s="18">
        <f ca="1">INDEX(OFFSET(_summary!$AJ$24,0,MATCH(MID(CELL("filename",$A$1),FIND("]",CELL("filename",$A$1))+1,255),_summary!$AK$24:$AX$24,0),140,1),MATCH($A78,_summary!$B$24:$B$141,0))</f>
        <v>1.3132561110239858</v>
      </c>
      <c r="D78" s="17">
        <f t="shared" ca="1" si="7"/>
        <v>1.2935572693586259</v>
      </c>
      <c r="E78" s="17">
        <f t="shared" ca="1" si="7"/>
        <v>1.2738584276932661</v>
      </c>
      <c r="F78" s="17">
        <f t="shared" ca="1" si="7"/>
        <v>1.2541595860279062</v>
      </c>
      <c r="G78" s="17">
        <f t="shared" ca="1" si="7"/>
        <v>1.2344607443625466</v>
      </c>
      <c r="H78" s="17">
        <f t="shared" ca="1" si="7"/>
        <v>1.214761902697187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1.1950630610318271</v>
      </c>
    </row>
    <row r="79" spans="1:9" x14ac:dyDescent="0.3">
      <c r="A79" t="s">
        <v>8</v>
      </c>
      <c r="B79">
        <f t="shared" si="6"/>
        <v>3</v>
      </c>
      <c r="C79" s="18">
        <f ca="1">INDEX(OFFSET(_summary!$AJ$24,0,MATCH(MID(CELL("filename",$A$1),FIND("]",CELL("filename",$A$1))+1,255),_summary!$AK$24:$AX$24,0),140,1),MATCH($A79,_summary!$B$24:$B$141,0))</f>
        <v>1.2534924389003483</v>
      </c>
      <c r="D79" s="17">
        <f t="shared" ca="1" si="7"/>
        <v>1.2346900523168431</v>
      </c>
      <c r="E79" s="17">
        <f t="shared" ca="1" si="7"/>
        <v>1.215887665733338</v>
      </c>
      <c r="F79" s="17">
        <f t="shared" ca="1" si="7"/>
        <v>1.1970852791498328</v>
      </c>
      <c r="G79" s="17">
        <f t="shared" ca="1" si="7"/>
        <v>1.1782828925663276</v>
      </c>
      <c r="H79" s="17">
        <f t="shared" ca="1" si="7"/>
        <v>1.1594805059828222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1.140678119399317</v>
      </c>
    </row>
    <row r="80" spans="1:9" x14ac:dyDescent="0.3">
      <c r="A80" t="s">
        <v>6</v>
      </c>
      <c r="B80">
        <f t="shared" si="6"/>
        <v>3</v>
      </c>
      <c r="C80" s="18">
        <f ca="1">INDEX(OFFSET(_summary!$AJ$24,0,MATCH(MID(CELL("filename",$A$1),FIND("]",CELL("filename",$A$1))+1,255),_summary!$AK$24:$AX$24,0),140,1),MATCH($A80,_summary!$B$24:$B$141,0))</f>
        <v>1.306125521722741</v>
      </c>
      <c r="D80" s="17">
        <f t="shared" ca="1" si="7"/>
        <v>1.2865336388968998</v>
      </c>
      <c r="E80" s="17">
        <f t="shared" ca="1" si="7"/>
        <v>1.2669417560710587</v>
      </c>
      <c r="F80" s="17">
        <f t="shared" ca="1" si="7"/>
        <v>1.2473498732452177</v>
      </c>
      <c r="G80" s="17">
        <f t="shared" ca="1" si="7"/>
        <v>1.2277579904193765</v>
      </c>
      <c r="H80" s="17">
        <f t="shared" ca="1" si="7"/>
        <v>1.2081661075935353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1.1885742247676943</v>
      </c>
    </row>
    <row r="81" spans="1:9" x14ac:dyDescent="0.3">
      <c r="A81" t="s">
        <v>21</v>
      </c>
      <c r="B81">
        <f t="shared" si="6"/>
        <v>3</v>
      </c>
      <c r="C81" s="18">
        <f ca="1">INDEX(OFFSET(_summary!$AJ$24,0,MATCH(MID(CELL("filename",$A$1),FIND("]",CELL("filename",$A$1))+1,255),_summary!$AK$24:$AX$24,0),140,1),MATCH($A81,_summary!$B$24:$B$141,0))</f>
        <v>1.2458201047832267</v>
      </c>
      <c r="D81" s="17">
        <f t="shared" ca="1" si="7"/>
        <v>1.2271328032114783</v>
      </c>
      <c r="E81" s="17">
        <f t="shared" ca="1" si="7"/>
        <v>1.20844550163973</v>
      </c>
      <c r="F81" s="17">
        <f t="shared" ca="1" si="7"/>
        <v>1.1897582000679816</v>
      </c>
      <c r="G81" s="17">
        <f t="shared" ca="1" si="7"/>
        <v>1.1710708984962332</v>
      </c>
      <c r="H81" s="17">
        <f t="shared" ca="1" si="7"/>
        <v>1.1523835969244849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1.1336962953527363</v>
      </c>
    </row>
    <row r="82" spans="1:9" x14ac:dyDescent="0.3">
      <c r="A82" t="s">
        <v>10</v>
      </c>
      <c r="B82">
        <f t="shared" si="6"/>
        <v>3</v>
      </c>
      <c r="C82" s="18">
        <f ca="1">INDEX(OFFSET(_summary!$AJ$24,0,MATCH(MID(CELL("filename",$A$1),FIND("]",CELL("filename",$A$1))+1,255),_summary!$AK$24:$AX$24,0),140,1),MATCH($A82,_summary!$B$24:$B$141,0))</f>
        <v>1.2652118202733957</v>
      </c>
      <c r="D82" s="17">
        <f t="shared" ca="1" si="7"/>
        <v>1.2462336429692948</v>
      </c>
      <c r="E82" s="17">
        <f t="shared" ca="1" si="7"/>
        <v>1.2272554656651939</v>
      </c>
      <c r="F82" s="17">
        <f t="shared" ca="1" si="7"/>
        <v>1.208277288361093</v>
      </c>
      <c r="G82" s="17">
        <f t="shared" ca="1" si="7"/>
        <v>1.1892991110569922</v>
      </c>
      <c r="H82" s="17">
        <f t="shared" ca="1" si="7"/>
        <v>1.1703209337528913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1.1513427564487901</v>
      </c>
    </row>
    <row r="83" spans="1:9" x14ac:dyDescent="0.3">
      <c r="A83" t="s">
        <v>20</v>
      </c>
      <c r="B83">
        <f t="shared" si="6"/>
        <v>3</v>
      </c>
      <c r="C83" s="18">
        <f ca="1">INDEX(OFFSET(_summary!$AJ$24,0,MATCH(MID(CELL("filename",$A$1),FIND("]",CELL("filename",$A$1))+1,255),_summary!$AK$24:$AX$24,0),140,1),MATCH($A83,_summary!$B$24:$B$141,0))</f>
        <v>1.2652118202733957</v>
      </c>
      <c r="D83" s="17">
        <f t="shared" ref="D83:H98" ca="1" si="8">C83-5*(C83-$I83)/($I$1-C$1)</f>
        <v>1.2462336429692948</v>
      </c>
      <c r="E83" s="17">
        <f t="shared" ca="1" si="8"/>
        <v>1.2272554656651939</v>
      </c>
      <c r="F83" s="17">
        <f t="shared" ca="1" si="8"/>
        <v>1.208277288361093</v>
      </c>
      <c r="G83" s="17">
        <f t="shared" ca="1" si="8"/>
        <v>1.1892991110569922</v>
      </c>
      <c r="H83" s="17">
        <f t="shared" ca="1" si="8"/>
        <v>1.1703209337528913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1.1513427564487901</v>
      </c>
    </row>
    <row r="84" spans="1:9" x14ac:dyDescent="0.3">
      <c r="A84" t="s">
        <v>26</v>
      </c>
      <c r="B84">
        <f t="shared" si="6"/>
        <v>3</v>
      </c>
      <c r="C84" s="18">
        <f ca="1">INDEX(OFFSET(_summary!$AJ$24,0,MATCH(MID(CELL("filename",$A$1),FIND("]",CELL("filename",$A$1))+1,255),_summary!$AK$24:$AX$24,0),140,1),MATCH($A84,_summary!$B$24:$B$141,0))</f>
        <v>1.2587902220929055</v>
      </c>
      <c r="D84" s="17">
        <f t="shared" ca="1" si="8"/>
        <v>1.2399083687615118</v>
      </c>
      <c r="E84" s="17">
        <f t="shared" ca="1" si="8"/>
        <v>1.2210265154301183</v>
      </c>
      <c r="F84" s="17">
        <f t="shared" ca="1" si="8"/>
        <v>1.2021446620987248</v>
      </c>
      <c r="G84" s="17">
        <f t="shared" ca="1" si="8"/>
        <v>1.1832628087673311</v>
      </c>
      <c r="H84" s="17">
        <f t="shared" ca="1" si="8"/>
        <v>1.1643809554359374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1.145499102104544</v>
      </c>
    </row>
    <row r="85" spans="1:9" x14ac:dyDescent="0.3">
      <c r="A85" t="s">
        <v>7</v>
      </c>
      <c r="B85">
        <f t="shared" si="6"/>
        <v>3</v>
      </c>
      <c r="C85" s="18">
        <f ca="1">INDEX(OFFSET(_summary!$AJ$24,0,MATCH(MID(CELL("filename",$A$1),FIND("]",CELL("filename",$A$1))+1,255),_summary!$AK$24:$AX$24,0),140,1),MATCH($A85,_summary!$B$24:$B$141,0))</f>
        <v>1.2503798834990141</v>
      </c>
      <c r="D85" s="17">
        <f t="shared" ca="1" si="8"/>
        <v>1.2316241852465288</v>
      </c>
      <c r="E85" s="17">
        <f t="shared" ca="1" si="8"/>
        <v>1.2128684869940436</v>
      </c>
      <c r="F85" s="17">
        <f t="shared" ca="1" si="8"/>
        <v>1.1941127887415584</v>
      </c>
      <c r="G85" s="17">
        <f t="shared" ca="1" si="8"/>
        <v>1.1753570904890731</v>
      </c>
      <c r="H85" s="17">
        <f t="shared" ca="1" si="8"/>
        <v>1.1566013922365879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1.1378456939841028</v>
      </c>
    </row>
    <row r="86" spans="1:9" x14ac:dyDescent="0.3">
      <c r="A86" t="s">
        <v>9</v>
      </c>
      <c r="B86">
        <f t="shared" si="6"/>
        <v>3</v>
      </c>
      <c r="C86" s="18">
        <f ca="1">INDEX(OFFSET(_summary!$AJ$24,0,MATCH(MID(CELL("filename",$A$1),FIND("]",CELL("filename",$A$1))+1,255),_summary!$AK$24:$AX$24,0),140,1),MATCH($A86,_summary!$B$24:$B$141,0))</f>
        <v>1.2418692172585457</v>
      </c>
      <c r="D86" s="17">
        <f t="shared" ca="1" si="8"/>
        <v>1.2232411789996676</v>
      </c>
      <c r="E86" s="17">
        <f t="shared" ca="1" si="8"/>
        <v>1.2046131407407894</v>
      </c>
      <c r="F86" s="17">
        <f t="shared" ca="1" si="8"/>
        <v>1.1859851024819112</v>
      </c>
      <c r="G86" s="17">
        <f t="shared" ca="1" si="8"/>
        <v>1.1673570642230331</v>
      </c>
      <c r="H86" s="17">
        <f t="shared" ca="1" si="8"/>
        <v>1.1487290259641547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1.1301009877052766</v>
      </c>
    </row>
    <row r="87" spans="1:9" x14ac:dyDescent="0.3">
      <c r="A87" t="s">
        <v>14</v>
      </c>
      <c r="B87">
        <f t="shared" si="6"/>
        <v>3</v>
      </c>
      <c r="C87" s="18">
        <f ca="1">INDEX(OFFSET(_summary!$AJ$24,0,MATCH(MID(CELL("filename",$A$1),FIND("]",CELL("filename",$A$1))+1,255),_summary!$AK$24:$AX$24,0),140,1),MATCH($A87,_summary!$B$24:$B$141,0))</f>
        <v>1.3149950464804769</v>
      </c>
      <c r="D87" s="17">
        <f t="shared" ca="1" si="8"/>
        <v>1.2952701207832698</v>
      </c>
      <c r="E87" s="17">
        <f t="shared" ca="1" si="8"/>
        <v>1.2755451950860626</v>
      </c>
      <c r="F87" s="17">
        <f t="shared" ca="1" si="8"/>
        <v>1.2558202693888554</v>
      </c>
      <c r="G87" s="17">
        <f t="shared" ca="1" si="8"/>
        <v>1.2360953436916482</v>
      </c>
      <c r="H87" s="17">
        <f t="shared" ca="1" si="8"/>
        <v>1.2163704179944412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1.196645492297234</v>
      </c>
    </row>
    <row r="88" spans="1:9" x14ac:dyDescent="0.3">
      <c r="A88" t="s">
        <v>4</v>
      </c>
      <c r="B88">
        <f t="shared" si="6"/>
        <v>3</v>
      </c>
      <c r="C88" s="18">
        <f ca="1">INDEX(OFFSET(_summary!$AJ$24,0,MATCH(MID(CELL("filename",$A$1),FIND("]",CELL("filename",$A$1))+1,255),_summary!$AK$24:$AX$24,0),140,1),MATCH($A88,_summary!$B$24:$B$141,0))</f>
        <v>1.2647990818512644</v>
      </c>
      <c r="D88" s="17">
        <f t="shared" ca="1" si="8"/>
        <v>1.2458270956234956</v>
      </c>
      <c r="E88" s="17">
        <f t="shared" ca="1" si="8"/>
        <v>1.2268551093957265</v>
      </c>
      <c r="F88" s="17">
        <f t="shared" ca="1" si="8"/>
        <v>1.2078831231679574</v>
      </c>
      <c r="G88" s="17">
        <f t="shared" ca="1" si="8"/>
        <v>1.1889111369401886</v>
      </c>
      <c r="H88" s="17">
        <f t="shared" ca="1" si="8"/>
        <v>1.1699391507124197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1.1509671644846506</v>
      </c>
    </row>
    <row r="89" spans="1:9" x14ac:dyDescent="0.3">
      <c r="A89" t="s">
        <v>12</v>
      </c>
      <c r="B89">
        <f t="shared" si="6"/>
        <v>4</v>
      </c>
      <c r="C89" s="18">
        <f ca="1">INDEX(OFFSET(_summary!$AJ$24,0,MATCH(MID(CELL("filename",$A$1),FIND("]",CELL("filename",$A$1))+1,255),_summary!$AK$24:$AX$24,0),140,1),MATCH($A89,_summary!$B$24:$B$141,0))</f>
        <v>1.1573244191112269</v>
      </c>
      <c r="D89" s="17">
        <f t="shared" ca="1" si="8"/>
        <v>1.1344370159260224</v>
      </c>
      <c r="E89" s="17">
        <f t="shared" ca="1" si="8"/>
        <v>1.111549612740818</v>
      </c>
      <c r="F89" s="17">
        <f t="shared" ca="1" si="8"/>
        <v>1.0886622095556135</v>
      </c>
      <c r="G89" s="17">
        <f t="shared" ca="1" si="8"/>
        <v>1.0657748063704091</v>
      </c>
      <c r="H89" s="17">
        <f t="shared" ca="1" si="8"/>
        <v>1.0428874031852047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1.02</v>
      </c>
    </row>
    <row r="90" spans="1:9" x14ac:dyDescent="0.3">
      <c r="A90" t="s">
        <v>1</v>
      </c>
      <c r="B90">
        <f t="shared" si="6"/>
        <v>4</v>
      </c>
      <c r="C90" s="18">
        <f ca="1">INDEX(OFFSET(_summary!$AJ$24,0,MATCH(MID(CELL("filename",$A$1),FIND("]",CELL("filename",$A$1))+1,255),_summary!$AK$24:$AX$24,0),140,1),MATCH($A90,_summary!$B$24:$B$141,0))</f>
        <v>1.302111343439609</v>
      </c>
      <c r="D90" s="17">
        <f t="shared" ca="1" si="8"/>
        <v>1.2695585598536188</v>
      </c>
      <c r="E90" s="17">
        <f t="shared" ca="1" si="8"/>
        <v>1.2370057762676285</v>
      </c>
      <c r="F90" s="17">
        <f t="shared" ca="1" si="8"/>
        <v>1.2044529926816383</v>
      </c>
      <c r="G90" s="17">
        <f t="shared" ca="1" si="8"/>
        <v>1.1719002090956481</v>
      </c>
      <c r="H90" s="17">
        <f t="shared" ca="1" si="8"/>
        <v>1.1393474255096578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1.1067946419236676</v>
      </c>
    </row>
    <row r="91" spans="1:9" x14ac:dyDescent="0.3">
      <c r="A91" t="s">
        <v>19</v>
      </c>
      <c r="B91">
        <f t="shared" si="6"/>
        <v>4</v>
      </c>
      <c r="C91" s="18">
        <f ca="1">INDEX(OFFSET(_summary!$AJ$24,0,MATCH(MID(CELL("filename",$A$1),FIND("]",CELL("filename",$A$1))+1,255),_summary!$AK$24:$AX$24,0),140,1),MATCH($A91,_summary!$B$24:$B$141,0))</f>
        <v>1.3804827099703847</v>
      </c>
      <c r="D91" s="17">
        <f t="shared" ca="1" si="8"/>
        <v>1.3459706422211251</v>
      </c>
      <c r="E91" s="17">
        <f t="shared" ca="1" si="8"/>
        <v>1.3114585744718654</v>
      </c>
      <c r="F91" s="17">
        <f t="shared" ca="1" si="8"/>
        <v>1.2769465067226058</v>
      </c>
      <c r="G91" s="17">
        <f t="shared" ca="1" si="8"/>
        <v>1.2424344389733462</v>
      </c>
      <c r="H91" s="17">
        <f t="shared" ca="1" si="8"/>
        <v>1.2079223712240865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1.1734103034748269</v>
      </c>
    </row>
    <row r="92" spans="1:9" x14ac:dyDescent="0.3">
      <c r="A92" t="s">
        <v>22</v>
      </c>
      <c r="B92">
        <f t="shared" si="6"/>
        <v>4</v>
      </c>
      <c r="C92" s="18">
        <f ca="1">INDEX(OFFSET(_summary!$AJ$24,0,MATCH(MID(CELL("filename",$A$1),FIND("]",CELL("filename",$A$1))+1,255),_summary!$AK$24:$AX$24,0),140,1),MATCH($A92,_summary!$B$24:$B$141,0))</f>
        <v>1.2652118202733957</v>
      </c>
      <c r="D92" s="17">
        <f t="shared" ca="1" si="8"/>
        <v>1.2335815247665609</v>
      </c>
      <c r="E92" s="17">
        <f t="shared" ca="1" si="8"/>
        <v>1.2019512292597261</v>
      </c>
      <c r="F92" s="17">
        <f t="shared" ca="1" si="8"/>
        <v>1.1703209337528913</v>
      </c>
      <c r="G92" s="17">
        <f t="shared" ca="1" si="8"/>
        <v>1.1386906382460562</v>
      </c>
      <c r="H92" s="17">
        <f t="shared" ca="1" si="8"/>
        <v>1.1070603427392212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1.0754300472323863</v>
      </c>
    </row>
    <row r="93" spans="1:9" x14ac:dyDescent="0.3">
      <c r="A93" t="s">
        <v>28</v>
      </c>
      <c r="B93">
        <f t="shared" si="6"/>
        <v>4</v>
      </c>
      <c r="C93" s="18">
        <f ca="1">INDEX(OFFSET(_summary!$AJ$24,0,MATCH(MID(CELL("filename",$A$1),FIND("]",CELL("filename",$A$1))+1,255),_summary!$AK$24:$AX$24,0),140,1),MATCH($A93,_summary!$B$24:$B$141,0))</f>
        <v>1.3080965974862766</v>
      </c>
      <c r="D93" s="17">
        <f t="shared" ca="1" si="8"/>
        <v>1.2753941825491197</v>
      </c>
      <c r="E93" s="17">
        <f t="shared" ca="1" si="8"/>
        <v>1.2426917676119629</v>
      </c>
      <c r="F93" s="17">
        <f t="shared" ca="1" si="8"/>
        <v>1.209989352674806</v>
      </c>
      <c r="G93" s="17">
        <f t="shared" ca="1" si="8"/>
        <v>1.1772869377376491</v>
      </c>
      <c r="H93" s="17">
        <f t="shared" ca="1" si="8"/>
        <v>1.1445845228004923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1.1118821078633352</v>
      </c>
    </row>
    <row r="94" spans="1:9" x14ac:dyDescent="0.3">
      <c r="A94" t="s">
        <v>13</v>
      </c>
      <c r="B94">
        <f t="shared" si="6"/>
        <v>4</v>
      </c>
      <c r="C94" s="18">
        <f ca="1">INDEX(OFFSET(_summary!$AJ$24,0,MATCH(MID(CELL("filename",$A$1),FIND("]",CELL("filename",$A$1))+1,255),_summary!$AK$24:$AX$24,0),140,1),MATCH($A94,_summary!$B$24:$B$141,0))</f>
        <v>1.2652118202733957</v>
      </c>
      <c r="D94" s="17">
        <f t="shared" ca="1" si="8"/>
        <v>1.2335815247665609</v>
      </c>
      <c r="E94" s="17">
        <f t="shared" ca="1" si="8"/>
        <v>1.2019512292597261</v>
      </c>
      <c r="F94" s="17">
        <f t="shared" ca="1" si="8"/>
        <v>1.1703209337528913</v>
      </c>
      <c r="G94" s="17">
        <f t="shared" ca="1" si="8"/>
        <v>1.1386906382460562</v>
      </c>
      <c r="H94" s="17">
        <f t="shared" ca="1" si="8"/>
        <v>1.1070603427392212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1.0754300472323863</v>
      </c>
    </row>
    <row r="95" spans="1:9" x14ac:dyDescent="0.3">
      <c r="A95" t="s">
        <v>17</v>
      </c>
      <c r="B95">
        <f t="shared" ref="B95:B117" si="9">B66+1</f>
        <v>4</v>
      </c>
      <c r="C95" s="18">
        <f ca="1">INDEX(OFFSET(_summary!$AJ$24,0,MATCH(MID(CELL("filename",$A$1),FIND("]",CELL("filename",$A$1))+1,255),_summary!$AK$24:$AX$24,0),140,1),MATCH($A95,_summary!$B$24:$B$141,0))</f>
        <v>1.3529328553238289</v>
      </c>
      <c r="D95" s="17">
        <f t="shared" ca="1" si="8"/>
        <v>1.319109533940733</v>
      </c>
      <c r="E95" s="17">
        <f t="shared" ca="1" si="8"/>
        <v>1.2852862125576374</v>
      </c>
      <c r="F95" s="17">
        <f t="shared" ca="1" si="8"/>
        <v>1.2514628911745418</v>
      </c>
      <c r="G95" s="17">
        <f t="shared" ca="1" si="8"/>
        <v>1.2176395697914459</v>
      </c>
      <c r="H95" s="17">
        <f t="shared" ca="1" si="8"/>
        <v>1.1838162484083501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1.1499929270252545</v>
      </c>
    </row>
    <row r="96" spans="1:9" x14ac:dyDescent="0.3">
      <c r="A96" t="s">
        <v>25</v>
      </c>
      <c r="B96">
        <f t="shared" si="9"/>
        <v>4</v>
      </c>
      <c r="C96" s="18">
        <f ca="1">INDEX(OFFSET(_summary!$AJ$24,0,MATCH(MID(CELL("filename",$A$1),FIND("]",CELL("filename",$A$1))+1,255),_summary!$AK$24:$AX$24,0),140,1),MATCH($A96,_summary!$B$24:$B$141,0))</f>
        <v>1.3248834436703407</v>
      </c>
      <c r="D96" s="17">
        <f t="shared" ca="1" si="8"/>
        <v>1.2917613575785822</v>
      </c>
      <c r="E96" s="17">
        <f t="shared" ca="1" si="8"/>
        <v>1.2586392714868238</v>
      </c>
      <c r="F96" s="17">
        <f t="shared" ca="1" si="8"/>
        <v>1.2255171853950653</v>
      </c>
      <c r="G96" s="17">
        <f t="shared" ca="1" si="8"/>
        <v>1.1923950993033068</v>
      </c>
      <c r="H96" s="17">
        <f t="shared" ca="1" si="8"/>
        <v>1.1592730132115481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1.1261509271197896</v>
      </c>
    </row>
    <row r="97" spans="1:9" x14ac:dyDescent="0.3">
      <c r="A97" t="s">
        <v>11</v>
      </c>
      <c r="B97">
        <f t="shared" si="9"/>
        <v>4</v>
      </c>
      <c r="C97" s="18">
        <f ca="1">INDEX(OFFSET(_summary!$AJ$24,0,MATCH(MID(CELL("filename",$A$1),FIND("]",CELL("filename",$A$1))+1,255),_summary!$AK$24:$AX$24,0),140,1),MATCH($A97,_summary!$B$24:$B$141,0))</f>
        <v>1.2413071846930208</v>
      </c>
      <c r="D97" s="17">
        <f t="shared" ca="1" si="8"/>
        <v>1.2102745050756953</v>
      </c>
      <c r="E97" s="17">
        <f t="shared" ca="1" si="8"/>
        <v>1.1792418254583699</v>
      </c>
      <c r="F97" s="17">
        <f t="shared" ca="1" si="8"/>
        <v>1.1482091458410444</v>
      </c>
      <c r="G97" s="17">
        <f t="shared" ca="1" si="8"/>
        <v>1.1171764662237189</v>
      </c>
      <c r="H97" s="17">
        <f t="shared" ca="1" si="8"/>
        <v>1.0861437866063932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1.0551111069890677</v>
      </c>
    </row>
    <row r="98" spans="1:9" x14ac:dyDescent="0.3">
      <c r="A98" t="s">
        <v>3</v>
      </c>
      <c r="B98">
        <f t="shared" si="9"/>
        <v>4</v>
      </c>
      <c r="C98" s="18">
        <f ca="1">INDEX(OFFSET(_summary!$AJ$24,0,MATCH(MID(CELL("filename",$A$1),FIND("]",CELL("filename",$A$1))+1,255),_summary!$AK$24:$AX$24,0),140,1),MATCH($A98,_summary!$B$24:$B$141,0))</f>
        <v>1.1513019583297079</v>
      </c>
      <c r="D98" s="17">
        <f t="shared" ca="1" si="8"/>
        <v>1.1294182986080901</v>
      </c>
      <c r="E98" s="17">
        <f t="shared" ca="1" si="8"/>
        <v>1.107534638886472</v>
      </c>
      <c r="F98" s="17">
        <f t="shared" ca="1" si="8"/>
        <v>1.0856509791648539</v>
      </c>
      <c r="G98" s="17">
        <f t="shared" ca="1" si="8"/>
        <v>1.063767319443236</v>
      </c>
      <c r="H98" s="17">
        <f t="shared" ca="1" si="8"/>
        <v>1.0418836597216181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3">
      <c r="A99" t="s">
        <v>2</v>
      </c>
      <c r="B99">
        <f t="shared" si="9"/>
        <v>4</v>
      </c>
      <c r="C99" s="18">
        <f ca="1">INDEX(OFFSET(_summary!$AJ$24,0,MATCH(MID(CELL("filename",$A$1),FIND("]",CELL("filename",$A$1))+1,255),_summary!$AK$24:$AX$24,0),140,1),MATCH($A99,_summary!$B$24:$B$141,0))</f>
        <v>1.1805559632187899</v>
      </c>
      <c r="D99" s="17">
        <f t="shared" ref="D99:H114" ca="1" si="10">C99-5*(C99-$I99)/($I$1-C$1)</f>
        <v>1.1537966360156582</v>
      </c>
      <c r="E99" s="17">
        <f t="shared" ca="1" si="10"/>
        <v>1.1270373088125265</v>
      </c>
      <c r="F99" s="17">
        <f t="shared" ca="1" si="10"/>
        <v>1.1002779816093948</v>
      </c>
      <c r="G99" s="17">
        <f t="shared" ca="1" si="10"/>
        <v>1.0735186544062632</v>
      </c>
      <c r="H99" s="17">
        <f t="shared" ca="1" si="10"/>
        <v>1.0467593272031315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1.02</v>
      </c>
    </row>
    <row r="100" spans="1:9" x14ac:dyDescent="0.3">
      <c r="A100" t="s">
        <v>16</v>
      </c>
      <c r="B100">
        <f t="shared" si="9"/>
        <v>4</v>
      </c>
      <c r="C100" s="18">
        <f ca="1">INDEX(OFFSET(_summary!$AJ$24,0,MATCH(MID(CELL("filename",$A$1),FIND("]",CELL("filename",$A$1))+1,255),_summary!$AK$24:$AX$24,0),140,1),MATCH($A100,_summary!$B$24:$B$141,0))</f>
        <v>1.3097538979602765</v>
      </c>
      <c r="D100" s="17">
        <f t="shared" ca="1" si="10"/>
        <v>1.2770100505112696</v>
      </c>
      <c r="E100" s="17">
        <f t="shared" ca="1" si="10"/>
        <v>1.2442662030622627</v>
      </c>
      <c r="F100" s="17">
        <f t="shared" ca="1" si="10"/>
        <v>1.2115223556132557</v>
      </c>
      <c r="G100" s="17">
        <f t="shared" ca="1" si="10"/>
        <v>1.1787785081642488</v>
      </c>
      <c r="H100" s="17">
        <f t="shared" ca="1" si="10"/>
        <v>1.1460346607152418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1.1132908132662349</v>
      </c>
    </row>
    <row r="101" spans="1:9" x14ac:dyDescent="0.3">
      <c r="A101" t="s">
        <v>15</v>
      </c>
      <c r="B101">
        <f t="shared" si="9"/>
        <v>4</v>
      </c>
      <c r="C101" s="18">
        <f ca="1">INDEX(OFFSET(_summary!$AJ$24,0,MATCH(MID(CELL("filename",$A$1),FIND("]",CELL("filename",$A$1))+1,255),_summary!$AK$24:$AX$24,0),140,1),MATCH($A101,_summary!$B$24:$B$141,0))</f>
        <v>1.2652118202733957</v>
      </c>
      <c r="D101" s="17">
        <f t="shared" ca="1" si="10"/>
        <v>1.2335815247665609</v>
      </c>
      <c r="E101" s="17">
        <f t="shared" ca="1" si="10"/>
        <v>1.2019512292597261</v>
      </c>
      <c r="F101" s="17">
        <f t="shared" ca="1" si="10"/>
        <v>1.1703209337528913</v>
      </c>
      <c r="G101" s="17">
        <f t="shared" ca="1" si="10"/>
        <v>1.1386906382460562</v>
      </c>
      <c r="H101" s="17">
        <f t="shared" ca="1" si="10"/>
        <v>1.1070603427392212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1.0754300472323863</v>
      </c>
    </row>
    <row r="102" spans="1:9" x14ac:dyDescent="0.3">
      <c r="A102" t="s">
        <v>18</v>
      </c>
      <c r="B102">
        <f t="shared" si="9"/>
        <v>4</v>
      </c>
      <c r="C102" s="18">
        <f ca="1">INDEX(OFFSET(_summary!$AJ$24,0,MATCH(MID(CELL("filename",$A$1),FIND("]",CELL("filename",$A$1))+1,255),_summary!$AK$24:$AX$24,0),140,1),MATCH($A102,_summary!$B$24:$B$141,0))</f>
        <v>1.265624558695527</v>
      </c>
      <c r="D102" s="17">
        <f t="shared" ca="1" si="10"/>
        <v>1.2339839447281389</v>
      </c>
      <c r="E102" s="17">
        <f t="shared" ca="1" si="10"/>
        <v>1.2023433307607507</v>
      </c>
      <c r="F102" s="17">
        <f t="shared" ca="1" si="10"/>
        <v>1.1707027167933626</v>
      </c>
      <c r="G102" s="17">
        <f t="shared" ca="1" si="10"/>
        <v>1.1390621028259744</v>
      </c>
      <c r="H102" s="17">
        <f t="shared" ca="1" si="10"/>
        <v>1.107421488858586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1.0757808748911979</v>
      </c>
    </row>
    <row r="103" spans="1:9" x14ac:dyDescent="0.3">
      <c r="A103" t="s">
        <v>5</v>
      </c>
      <c r="B103">
        <f t="shared" si="9"/>
        <v>4</v>
      </c>
      <c r="C103" s="18">
        <f ca="1">INDEX(OFFSET(_summary!$AJ$24,0,MATCH(MID(CELL("filename",$A$1),FIND("]",CELL("filename",$A$1))+1,255),_summary!$AK$24:$AX$24,0),140,1),MATCH($A103,_summary!$B$24:$B$141,0))</f>
        <v>1.331212443539866</v>
      </c>
      <c r="D103" s="17">
        <f t="shared" ca="1" si="10"/>
        <v>1.2979321324513693</v>
      </c>
      <c r="E103" s="17">
        <f t="shared" ca="1" si="10"/>
        <v>1.2646518213628726</v>
      </c>
      <c r="F103" s="17">
        <f t="shared" ca="1" si="10"/>
        <v>1.2313715102743759</v>
      </c>
      <c r="G103" s="17">
        <f t="shared" ca="1" si="10"/>
        <v>1.1980911991858794</v>
      </c>
      <c r="H103" s="17">
        <f t="shared" ca="1" si="10"/>
        <v>1.1648108880973829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1.1315305770088862</v>
      </c>
    </row>
    <row r="104" spans="1:9" x14ac:dyDescent="0.3">
      <c r="A104" t="s">
        <v>23</v>
      </c>
      <c r="B104">
        <f t="shared" si="9"/>
        <v>4</v>
      </c>
      <c r="C104" s="18">
        <f ca="1">INDEX(OFFSET(_summary!$AJ$24,0,MATCH(MID(CELL("filename",$A$1),FIND("]",CELL("filename",$A$1))+1,255),_summary!$AK$24:$AX$24,0),140,1),MATCH($A104,_summary!$B$24:$B$141,0))</f>
        <v>1.1768729065537047</v>
      </c>
      <c r="D104" s="17">
        <f t="shared" ca="1" si="10"/>
        <v>1.1507274221280872</v>
      </c>
      <c r="E104" s="17">
        <f t="shared" ca="1" si="10"/>
        <v>1.1245819377024697</v>
      </c>
      <c r="F104" s="17">
        <f t="shared" ca="1" si="10"/>
        <v>1.0984364532768522</v>
      </c>
      <c r="G104" s="17">
        <f t="shared" ca="1" si="10"/>
        <v>1.0722909688512348</v>
      </c>
      <c r="H104" s="17">
        <f t="shared" ca="1" si="10"/>
        <v>1.0461454844256175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1.02</v>
      </c>
    </row>
    <row r="105" spans="1:9" x14ac:dyDescent="0.3">
      <c r="A105" t="s">
        <v>24</v>
      </c>
      <c r="B105">
        <f t="shared" si="9"/>
        <v>4</v>
      </c>
      <c r="C105" s="18">
        <f ca="1">INDEX(OFFSET(_summary!$AJ$24,0,MATCH(MID(CELL("filename",$A$1),FIND("]",CELL("filename",$A$1))+1,255),_summary!$AK$24:$AX$24,0),140,1),MATCH($A105,_summary!$B$24:$B$141,0))</f>
        <v>1.2652118202733957</v>
      </c>
      <c r="D105" s="17">
        <f t="shared" ca="1" si="10"/>
        <v>1.2335815247665609</v>
      </c>
      <c r="E105" s="17">
        <f t="shared" ca="1" si="10"/>
        <v>1.2019512292597261</v>
      </c>
      <c r="F105" s="17">
        <f t="shared" ca="1" si="10"/>
        <v>1.1703209337528913</v>
      </c>
      <c r="G105" s="17">
        <f t="shared" ca="1" si="10"/>
        <v>1.1386906382460562</v>
      </c>
      <c r="H105" s="17">
        <f t="shared" ca="1" si="10"/>
        <v>1.1070603427392212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1.0754300472323863</v>
      </c>
    </row>
    <row r="106" spans="1:9" x14ac:dyDescent="0.3">
      <c r="A106" t="s">
        <v>27</v>
      </c>
      <c r="B106">
        <f t="shared" si="9"/>
        <v>4</v>
      </c>
      <c r="C106" s="18">
        <f ca="1">INDEX(OFFSET(_summary!$AJ$24,0,MATCH(MID(CELL("filename",$A$1),FIND("]",CELL("filename",$A$1))+1,255),_summary!$AK$24:$AX$24,0),140,1),MATCH($A106,_summary!$B$24:$B$141,0))</f>
        <v>1.2640369291828042</v>
      </c>
      <c r="D106" s="17">
        <f t="shared" ca="1" si="10"/>
        <v>1.232436005953234</v>
      </c>
      <c r="E106" s="17">
        <f t="shared" ca="1" si="10"/>
        <v>1.2008350827236638</v>
      </c>
      <c r="F106" s="17">
        <f t="shared" ca="1" si="10"/>
        <v>1.1692341594940938</v>
      </c>
      <c r="G106" s="17">
        <f t="shared" ca="1" si="10"/>
        <v>1.1376332362645236</v>
      </c>
      <c r="H106" s="17">
        <f t="shared" ca="1" si="10"/>
        <v>1.1060323130349534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1.0744313898053834</v>
      </c>
    </row>
    <row r="107" spans="1:9" x14ac:dyDescent="0.3">
      <c r="A107" t="s">
        <v>29</v>
      </c>
      <c r="B107">
        <f t="shared" si="9"/>
        <v>4</v>
      </c>
      <c r="C107" s="18">
        <f ca="1">INDEX(OFFSET(_summary!$AJ$24,0,MATCH(MID(CELL("filename",$A$1),FIND("]",CELL("filename",$A$1))+1,255),_summary!$AK$24:$AX$24,0),140,1),MATCH($A107,_summary!$B$24:$B$141,0))</f>
        <v>1.3132561110239858</v>
      </c>
      <c r="D107" s="17">
        <f t="shared" ca="1" si="10"/>
        <v>1.2804247082483862</v>
      </c>
      <c r="E107" s="17">
        <f t="shared" ca="1" si="10"/>
        <v>1.2475933054727866</v>
      </c>
      <c r="F107" s="17">
        <f t="shared" ca="1" si="10"/>
        <v>1.214761902697187</v>
      </c>
      <c r="G107" s="17">
        <f t="shared" ca="1" si="10"/>
        <v>1.1819304999215874</v>
      </c>
      <c r="H107" s="17">
        <f t="shared" ca="1" si="10"/>
        <v>1.1490990971459878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1.116267694370388</v>
      </c>
    </row>
    <row r="108" spans="1:9" x14ac:dyDescent="0.3">
      <c r="A108" t="s">
        <v>8</v>
      </c>
      <c r="B108">
        <f t="shared" si="9"/>
        <v>4</v>
      </c>
      <c r="C108" s="18">
        <f ca="1">INDEX(OFFSET(_summary!$AJ$24,0,MATCH(MID(CELL("filename",$A$1),FIND("]",CELL("filename",$A$1))+1,255),_summary!$AK$24:$AX$24,0),140,1),MATCH($A108,_summary!$B$24:$B$141,0))</f>
        <v>1.2534924389003483</v>
      </c>
      <c r="D108" s="17">
        <f t="shared" ca="1" si="10"/>
        <v>1.2221551279278395</v>
      </c>
      <c r="E108" s="17">
        <f t="shared" ca="1" si="10"/>
        <v>1.1908178169553307</v>
      </c>
      <c r="F108" s="17">
        <f t="shared" ca="1" si="10"/>
        <v>1.1594805059828222</v>
      </c>
      <c r="G108" s="17">
        <f t="shared" ca="1" si="10"/>
        <v>1.1281431950103133</v>
      </c>
      <c r="H108" s="17">
        <f t="shared" ca="1" si="10"/>
        <v>1.0968058840378045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1.065468573065296</v>
      </c>
    </row>
    <row r="109" spans="1:9" x14ac:dyDescent="0.3">
      <c r="A109" t="s">
        <v>6</v>
      </c>
      <c r="B109">
        <f t="shared" si="9"/>
        <v>4</v>
      </c>
      <c r="C109" s="18">
        <f ca="1">INDEX(OFFSET(_summary!$AJ$24,0,MATCH(MID(CELL("filename",$A$1),FIND("]",CELL("filename",$A$1))+1,255),_summary!$AK$24:$AX$24,0),140,1),MATCH($A109,_summary!$B$24:$B$141,0))</f>
        <v>1.306125521722741</v>
      </c>
      <c r="D109" s="17">
        <f t="shared" ca="1" si="10"/>
        <v>1.2734723836796724</v>
      </c>
      <c r="E109" s="17">
        <f t="shared" ca="1" si="10"/>
        <v>1.2408192456366038</v>
      </c>
      <c r="F109" s="17">
        <f t="shared" ca="1" si="10"/>
        <v>1.2081661075935353</v>
      </c>
      <c r="G109" s="17">
        <f t="shared" ca="1" si="10"/>
        <v>1.1755129695504667</v>
      </c>
      <c r="H109" s="17">
        <f t="shared" ca="1" si="10"/>
        <v>1.1428598315073981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1.1102066934643298</v>
      </c>
    </row>
    <row r="110" spans="1:9" x14ac:dyDescent="0.3">
      <c r="A110" t="s">
        <v>21</v>
      </c>
      <c r="B110">
        <f t="shared" si="9"/>
        <v>4</v>
      </c>
      <c r="C110" s="18">
        <f ca="1">INDEX(OFFSET(_summary!$AJ$24,0,MATCH(MID(CELL("filename",$A$1),FIND("]",CELL("filename",$A$1))+1,255),_summary!$AK$24:$AX$24,0),140,1),MATCH($A110,_summary!$B$24:$B$141,0))</f>
        <v>1.2458201047832267</v>
      </c>
      <c r="D110" s="17">
        <f t="shared" ca="1" si="10"/>
        <v>1.2146746021636461</v>
      </c>
      <c r="E110" s="17">
        <f t="shared" ca="1" si="10"/>
        <v>1.1835290995440655</v>
      </c>
      <c r="F110" s="17">
        <f t="shared" ca="1" si="10"/>
        <v>1.1523835969244849</v>
      </c>
      <c r="G110" s="17">
        <f t="shared" ca="1" si="10"/>
        <v>1.1212380943049041</v>
      </c>
      <c r="H110" s="17">
        <f t="shared" ca="1" si="10"/>
        <v>1.0900925916853232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1.0589470890657426</v>
      </c>
    </row>
    <row r="111" spans="1:9" x14ac:dyDescent="0.3">
      <c r="A111" t="s">
        <v>10</v>
      </c>
      <c r="B111">
        <f t="shared" si="9"/>
        <v>4</v>
      </c>
      <c r="C111" s="18">
        <f ca="1">INDEX(OFFSET(_summary!$AJ$24,0,MATCH(MID(CELL("filename",$A$1),FIND("]",CELL("filename",$A$1))+1,255),_summary!$AK$24:$AX$24,0),140,1),MATCH($A111,_summary!$B$24:$B$141,0))</f>
        <v>1.2652118202733957</v>
      </c>
      <c r="D111" s="17">
        <f t="shared" ca="1" si="10"/>
        <v>1.2335815247665609</v>
      </c>
      <c r="E111" s="17">
        <f t="shared" ca="1" si="10"/>
        <v>1.2019512292597261</v>
      </c>
      <c r="F111" s="17">
        <f t="shared" ca="1" si="10"/>
        <v>1.1703209337528913</v>
      </c>
      <c r="G111" s="17">
        <f t="shared" ca="1" si="10"/>
        <v>1.1386906382460562</v>
      </c>
      <c r="H111" s="17">
        <f t="shared" ca="1" si="10"/>
        <v>1.1070603427392212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1.0754300472323863</v>
      </c>
    </row>
    <row r="112" spans="1:9" x14ac:dyDescent="0.3">
      <c r="A112" t="s">
        <v>20</v>
      </c>
      <c r="B112">
        <f t="shared" si="9"/>
        <v>4</v>
      </c>
      <c r="C112" s="18">
        <f ca="1">INDEX(OFFSET(_summary!$AJ$24,0,MATCH(MID(CELL("filename",$A$1),FIND("]",CELL("filename",$A$1))+1,255),_summary!$AK$24:$AX$24,0),140,1),MATCH($A112,_summary!$B$24:$B$141,0))</f>
        <v>1.2652118202733957</v>
      </c>
      <c r="D112" s="17">
        <f t="shared" ca="1" si="10"/>
        <v>1.2335815247665609</v>
      </c>
      <c r="E112" s="17">
        <f t="shared" ca="1" si="10"/>
        <v>1.2019512292597261</v>
      </c>
      <c r="F112" s="17">
        <f t="shared" ca="1" si="10"/>
        <v>1.1703209337528913</v>
      </c>
      <c r="G112" s="17">
        <f t="shared" ca="1" si="10"/>
        <v>1.1386906382460562</v>
      </c>
      <c r="H112" s="17">
        <f t="shared" ca="1" si="10"/>
        <v>1.1070603427392212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1.0754300472323863</v>
      </c>
    </row>
    <row r="113" spans="1:9" x14ac:dyDescent="0.3">
      <c r="A113" t="s">
        <v>26</v>
      </c>
      <c r="B113">
        <f t="shared" si="9"/>
        <v>4</v>
      </c>
      <c r="C113" s="18">
        <f ca="1">INDEX(OFFSET(_summary!$AJ$24,0,MATCH(MID(CELL("filename",$A$1),FIND("]",CELL("filename",$A$1))+1,255),_summary!$AK$24:$AX$24,0),140,1),MATCH($A113,_summary!$B$24:$B$141,0))</f>
        <v>1.2587902220929055</v>
      </c>
      <c r="D113" s="17">
        <f t="shared" ca="1" si="10"/>
        <v>1.2273204665405828</v>
      </c>
      <c r="E113" s="17">
        <f t="shared" ca="1" si="10"/>
        <v>1.1958507109882601</v>
      </c>
      <c r="F113" s="17">
        <f t="shared" ca="1" si="10"/>
        <v>1.1643809554359374</v>
      </c>
      <c r="G113" s="17">
        <f t="shared" ca="1" si="10"/>
        <v>1.1329111998836148</v>
      </c>
      <c r="H113" s="17">
        <f t="shared" ca="1" si="10"/>
        <v>1.1014414443312921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1.0699716887789696</v>
      </c>
    </row>
    <row r="114" spans="1:9" x14ac:dyDescent="0.3">
      <c r="A114" t="s">
        <v>7</v>
      </c>
      <c r="B114">
        <f t="shared" si="9"/>
        <v>4</v>
      </c>
      <c r="C114" s="18">
        <f ca="1">INDEX(OFFSET(_summary!$AJ$24,0,MATCH(MID(CELL("filename",$A$1),FIND("]",CELL("filename",$A$1))+1,255),_summary!$AK$24:$AX$24,0),140,1),MATCH($A114,_summary!$B$24:$B$141,0))</f>
        <v>1.2503798834990141</v>
      </c>
      <c r="D114" s="17">
        <f t="shared" ca="1" si="10"/>
        <v>1.2191203864115387</v>
      </c>
      <c r="E114" s="17">
        <f t="shared" ca="1" si="10"/>
        <v>1.1878608893240634</v>
      </c>
      <c r="F114" s="17">
        <f t="shared" ca="1" si="10"/>
        <v>1.1566013922365881</v>
      </c>
      <c r="G114" s="17">
        <f t="shared" ca="1" si="10"/>
        <v>1.1253418951491128</v>
      </c>
      <c r="H114" s="17">
        <f t="shared" ca="1" si="10"/>
        <v>1.0940823980616372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1.0628229009741619</v>
      </c>
    </row>
    <row r="115" spans="1:9" x14ac:dyDescent="0.3">
      <c r="A115" t="s">
        <v>9</v>
      </c>
      <c r="B115">
        <f t="shared" si="9"/>
        <v>4</v>
      </c>
      <c r="C115" s="18">
        <f ca="1">INDEX(OFFSET(_summary!$AJ$24,0,MATCH(MID(CELL("filename",$A$1),FIND("]",CELL("filename",$A$1))+1,255),_summary!$AK$24:$AX$24,0),140,1),MATCH($A115,_summary!$B$24:$B$141,0))</f>
        <v>1.2418692172585457</v>
      </c>
      <c r="D115" s="17">
        <f t="shared" ref="D115:H117" ca="1" si="11">C115-5*(C115-$I115)/($I$1-C$1)</f>
        <v>1.210822486827082</v>
      </c>
      <c r="E115" s="17">
        <f t="shared" ca="1" si="11"/>
        <v>1.1797757563956184</v>
      </c>
      <c r="F115" s="17">
        <f t="shared" ca="1" si="11"/>
        <v>1.1487290259641547</v>
      </c>
      <c r="G115" s="17">
        <f t="shared" ca="1" si="11"/>
        <v>1.1176822955326911</v>
      </c>
      <c r="H115" s="17">
        <f t="shared" ca="1" si="11"/>
        <v>1.0866355651012274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1.0555888346697637</v>
      </c>
    </row>
    <row r="116" spans="1:9" x14ac:dyDescent="0.3">
      <c r="A116" t="s">
        <v>14</v>
      </c>
      <c r="B116">
        <f t="shared" si="9"/>
        <v>4</v>
      </c>
      <c r="C116" s="18">
        <f ca="1">INDEX(OFFSET(_summary!$AJ$24,0,MATCH(MID(CELL("filename",$A$1),FIND("]",CELL("filename",$A$1))+1,255),_summary!$AK$24:$AX$24,0),140,1),MATCH($A116,_summary!$B$24:$B$141,0))</f>
        <v>1.3149950464804769</v>
      </c>
      <c r="D116" s="17">
        <f t="shared" ca="1" si="11"/>
        <v>1.282120170318465</v>
      </c>
      <c r="E116" s="17">
        <f t="shared" ca="1" si="11"/>
        <v>1.2492452941564531</v>
      </c>
      <c r="F116" s="17">
        <f t="shared" ca="1" si="11"/>
        <v>1.2163704179944412</v>
      </c>
      <c r="G116" s="17">
        <f t="shared" ca="1" si="11"/>
        <v>1.1834955418324293</v>
      </c>
      <c r="H116" s="17">
        <f t="shared" ca="1" si="11"/>
        <v>1.1506206656704174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1.1177457895084053</v>
      </c>
    </row>
    <row r="117" spans="1:9" x14ac:dyDescent="0.3">
      <c r="A117" t="s">
        <v>4</v>
      </c>
      <c r="B117">
        <f t="shared" si="9"/>
        <v>4</v>
      </c>
      <c r="C117" s="18">
        <f ca="1">INDEX(OFFSET(_summary!$AJ$24,0,MATCH(MID(CELL("filename",$A$1),FIND("]",CELL("filename",$A$1))+1,255),_summary!$AK$24:$AX$24,0),140,1),MATCH($A117,_summary!$B$24:$B$141,0))</f>
        <v>1.2647990818512644</v>
      </c>
      <c r="D117" s="17">
        <f t="shared" ca="1" si="11"/>
        <v>1.2331791048049827</v>
      </c>
      <c r="E117" s="17">
        <f t="shared" ca="1" si="11"/>
        <v>1.2015591277587012</v>
      </c>
      <c r="F117" s="17">
        <f t="shared" ca="1" si="11"/>
        <v>1.1699391507124197</v>
      </c>
      <c r="G117" s="17">
        <f t="shared" ca="1" si="11"/>
        <v>1.138319173666138</v>
      </c>
      <c r="H117" s="17">
        <f t="shared" ca="1" si="11"/>
        <v>1.1066991966198563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1.0750792195735748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sheetPr codeName="Sheet9"/>
  <dimension ref="A1:N117"/>
  <sheetViews>
    <sheetView topLeftCell="A38" workbookViewId="0">
      <selection activeCell="F5" sqref="F5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1.8526162994689701</v>
      </c>
      <c r="D2" s="17">
        <f ca="1">C2-5*(C2-$I2)/($I$1-C$1)</f>
        <v>1.8433532179716252</v>
      </c>
      <c r="E2" s="17">
        <f t="shared" ref="E2:H2" ca="1" si="0">D2-5*(D2-$I2)/($I$1-D$1)</f>
        <v>1.8340901364742803</v>
      </c>
      <c r="F2" s="17">
        <f t="shared" ca="1" si="0"/>
        <v>1.8248270549769354</v>
      </c>
      <c r="G2" s="17">
        <f t="shared" ca="1" si="0"/>
        <v>1.8155639734795905</v>
      </c>
      <c r="H2" s="17">
        <f t="shared" ca="1" si="0"/>
        <v>1.8063008919822456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1.797037810484901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1.7974852201560032</v>
      </c>
      <c r="D3" s="17">
        <f t="shared" ref="D3:H18" ca="1" si="1">C3-5*(C3-$I3)/($I$1-C$1)</f>
        <v>1.7884977940552231</v>
      </c>
      <c r="E3" s="17">
        <f t="shared" ca="1" si="1"/>
        <v>1.7795103679544431</v>
      </c>
      <c r="F3" s="17">
        <f t="shared" ca="1" si="1"/>
        <v>1.770522941853663</v>
      </c>
      <c r="G3" s="17">
        <f t="shared" ca="1" si="1"/>
        <v>1.7615355157528829</v>
      </c>
      <c r="H3" s="17">
        <f t="shared" ca="1" si="1"/>
        <v>1.7525480896521031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1.743560663551323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1.5761063253630283</v>
      </c>
      <c r="D4" s="17">
        <f t="shared" ca="1" si="1"/>
        <v>1.5682257937362132</v>
      </c>
      <c r="E4" s="17">
        <f t="shared" ca="1" si="1"/>
        <v>1.5603452621093981</v>
      </c>
      <c r="F4" s="17">
        <f t="shared" ca="1" si="1"/>
        <v>1.5524647304825829</v>
      </c>
      <c r="G4" s="17">
        <f t="shared" ca="1" si="1"/>
        <v>1.5445841988557678</v>
      </c>
      <c r="H4" s="17">
        <f t="shared" ca="1" si="1"/>
        <v>1.5367036672289527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1.5288231356021373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1.6959864673545648</v>
      </c>
      <c r="D5" s="17">
        <f t="shared" ca="1" si="1"/>
        <v>1.687506535017792</v>
      </c>
      <c r="E5" s="17">
        <f t="shared" ca="1" si="1"/>
        <v>1.6790266026810192</v>
      </c>
      <c r="F5" s="17">
        <f t="shared" ca="1" si="1"/>
        <v>1.6705466703442464</v>
      </c>
      <c r="G5" s="17">
        <f t="shared" ca="1" si="1"/>
        <v>1.6620667380074736</v>
      </c>
      <c r="H5" s="17">
        <f t="shared" ca="1" si="1"/>
        <v>1.6535868056707006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1.6451068733339278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1.6683748536214105</v>
      </c>
      <c r="D6" s="17">
        <f t="shared" ca="1" si="1"/>
        <v>1.6600329793533035</v>
      </c>
      <c r="E6" s="17">
        <f t="shared" ca="1" si="1"/>
        <v>1.6516911050851963</v>
      </c>
      <c r="F6" s="17">
        <f t="shared" ca="1" si="1"/>
        <v>1.6433492308170892</v>
      </c>
      <c r="G6" s="17">
        <f t="shared" ca="1" si="1"/>
        <v>1.6350073565489822</v>
      </c>
      <c r="H6" s="17">
        <f t="shared" ca="1" si="1"/>
        <v>1.6266654822808753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1.6183236080127681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1.6654598413968977</v>
      </c>
      <c r="D7" s="17">
        <f t="shared" ca="1" si="1"/>
        <v>1.6571325421899132</v>
      </c>
      <c r="E7" s="17">
        <f t="shared" ca="1" si="1"/>
        <v>1.6488052429829287</v>
      </c>
      <c r="F7" s="17">
        <f t="shared" ca="1" si="1"/>
        <v>1.6404779437759442</v>
      </c>
      <c r="G7" s="17">
        <f t="shared" ca="1" si="1"/>
        <v>1.6321506445689598</v>
      </c>
      <c r="H7" s="17">
        <f t="shared" ca="1" si="1"/>
        <v>1.6238233453619753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1.6154960461549908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1.6683748536214105</v>
      </c>
      <c r="D8" s="17">
        <f t="shared" ca="1" si="1"/>
        <v>1.6600329793533035</v>
      </c>
      <c r="E8" s="17">
        <f t="shared" ca="1" si="1"/>
        <v>1.6516911050851963</v>
      </c>
      <c r="F8" s="17">
        <f t="shared" ca="1" si="1"/>
        <v>1.6433492308170892</v>
      </c>
      <c r="G8" s="17">
        <f t="shared" ca="1" si="1"/>
        <v>1.6350073565489822</v>
      </c>
      <c r="H8" s="17">
        <f t="shared" ca="1" si="1"/>
        <v>1.6266654822808753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1.6183236080127681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1.6725770705826191</v>
      </c>
      <c r="D9" s="17">
        <f t="shared" ca="1" si="1"/>
        <v>1.6642141852297059</v>
      </c>
      <c r="E9" s="17">
        <f t="shared" ca="1" si="1"/>
        <v>1.6558512998767927</v>
      </c>
      <c r="F9" s="17">
        <f t="shared" ca="1" si="1"/>
        <v>1.6474884145238797</v>
      </c>
      <c r="G9" s="17">
        <f t="shared" ca="1" si="1"/>
        <v>1.6391255291709665</v>
      </c>
      <c r="H9" s="17">
        <f t="shared" ca="1" si="1"/>
        <v>1.6307626438180534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1.6223997584651404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1.6179353279840312</v>
      </c>
      <c r="D10" s="17">
        <f t="shared" ca="1" si="1"/>
        <v>1.6098456513441111</v>
      </c>
      <c r="E10" s="17">
        <f t="shared" ca="1" si="1"/>
        <v>1.601755974704191</v>
      </c>
      <c r="F10" s="17">
        <f t="shared" ca="1" si="1"/>
        <v>1.5936662980642708</v>
      </c>
      <c r="G10" s="17">
        <f t="shared" ca="1" si="1"/>
        <v>1.5855766214243505</v>
      </c>
      <c r="H10" s="17">
        <f t="shared" ca="1" si="1"/>
        <v>1.5774869447844302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1.5693972681445101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1.8455756744304779</v>
      </c>
      <c r="D11" s="17">
        <f t="shared" ca="1" si="1"/>
        <v>1.8363477960583254</v>
      </c>
      <c r="E11" s="17">
        <f t="shared" ca="1" si="1"/>
        <v>1.827119917686173</v>
      </c>
      <c r="F11" s="17">
        <f t="shared" ca="1" si="1"/>
        <v>1.8178920393140205</v>
      </c>
      <c r="G11" s="17">
        <f t="shared" ca="1" si="1"/>
        <v>1.8086641609418681</v>
      </c>
      <c r="H11" s="17">
        <f t="shared" ca="1" si="1"/>
        <v>1.7994362825697157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1.7902084041975634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1.8169931894971041</v>
      </c>
      <c r="D12" s="17">
        <f t="shared" ca="1" si="1"/>
        <v>1.8079082235496187</v>
      </c>
      <c r="E12" s="17">
        <f t="shared" ca="1" si="1"/>
        <v>1.798823257602133</v>
      </c>
      <c r="F12" s="17">
        <f t="shared" ca="1" si="1"/>
        <v>1.7897382916546474</v>
      </c>
      <c r="G12" s="17">
        <f t="shared" ca="1" si="1"/>
        <v>1.7806533257071619</v>
      </c>
      <c r="H12" s="17">
        <f t="shared" ca="1" si="1"/>
        <v>1.7715683597596765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1.7624833938121909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1.6969334306979702</v>
      </c>
      <c r="D13" s="17">
        <f t="shared" ca="1" si="1"/>
        <v>1.6884487635444803</v>
      </c>
      <c r="E13" s="17">
        <f t="shared" ca="1" si="1"/>
        <v>1.6799640963909903</v>
      </c>
      <c r="F13" s="17">
        <f t="shared" ca="1" si="1"/>
        <v>1.6714794292375004</v>
      </c>
      <c r="G13" s="17">
        <f t="shared" ca="1" si="1"/>
        <v>1.6629947620840106</v>
      </c>
      <c r="H13" s="17">
        <f t="shared" ca="1" si="1"/>
        <v>1.6545100949305209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1.646025427777031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1.6659305457905469</v>
      </c>
      <c r="D14" s="17">
        <f t="shared" ca="1" si="1"/>
        <v>1.6576008930615942</v>
      </c>
      <c r="E14" s="17">
        <f t="shared" ca="1" si="1"/>
        <v>1.6492712403326415</v>
      </c>
      <c r="F14" s="17">
        <f t="shared" ca="1" si="1"/>
        <v>1.6409415876036888</v>
      </c>
      <c r="G14" s="17">
        <f t="shared" ca="1" si="1"/>
        <v>1.6326119348747361</v>
      </c>
      <c r="H14" s="17">
        <f t="shared" ca="1" si="1"/>
        <v>1.6242822821457832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1.6159526294168305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1.6137815464871328</v>
      </c>
      <c r="D15" s="17">
        <f t="shared" ca="1" si="1"/>
        <v>1.6057126387546972</v>
      </c>
      <c r="E15" s="17">
        <f t="shared" ca="1" si="1"/>
        <v>1.5976437310222615</v>
      </c>
      <c r="F15" s="17">
        <f t="shared" ca="1" si="1"/>
        <v>1.5895748232898259</v>
      </c>
      <c r="G15" s="17">
        <f t="shared" ca="1" si="1"/>
        <v>1.5815059155573903</v>
      </c>
      <c r="H15" s="17">
        <f t="shared" ca="1" si="1"/>
        <v>1.5734370078249547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1.5653681000925188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1.7130806266655698</v>
      </c>
      <c r="D16" s="17">
        <f t="shared" ca="1" si="1"/>
        <v>1.7045152235322421</v>
      </c>
      <c r="E16" s="17">
        <f t="shared" ca="1" si="1"/>
        <v>1.6959498203989143</v>
      </c>
      <c r="F16" s="17">
        <f t="shared" ca="1" si="1"/>
        <v>1.6873844172655863</v>
      </c>
      <c r="G16" s="17">
        <f t="shared" ca="1" si="1"/>
        <v>1.6788190141322585</v>
      </c>
      <c r="H16" s="17">
        <f t="shared" ca="1" si="1"/>
        <v>1.6702536109989308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1.6616882078656028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1.7252922265537285</v>
      </c>
      <c r="D17" s="17">
        <f t="shared" ca="1" si="1"/>
        <v>1.7166657654209598</v>
      </c>
      <c r="E17" s="17">
        <f t="shared" ca="1" si="1"/>
        <v>1.7080393042881912</v>
      </c>
      <c r="F17" s="17">
        <f t="shared" ca="1" si="1"/>
        <v>1.6994128431554225</v>
      </c>
      <c r="G17" s="17">
        <f t="shared" ca="1" si="1"/>
        <v>1.6907863820226539</v>
      </c>
      <c r="H17" s="17">
        <f t="shared" ca="1" si="1"/>
        <v>1.6821599208898852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1.6735334597571165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1.6426010673147997</v>
      </c>
      <c r="D18" s="17">
        <f t="shared" ca="1" si="1"/>
        <v>1.6343880619782256</v>
      </c>
      <c r="E18" s="17">
        <f t="shared" ca="1" si="1"/>
        <v>1.6261750566416515</v>
      </c>
      <c r="F18" s="17">
        <f t="shared" ca="1" si="1"/>
        <v>1.6179620513050774</v>
      </c>
      <c r="G18" s="17">
        <f t="shared" ca="1" si="1"/>
        <v>1.6097490459685035</v>
      </c>
      <c r="H18" s="17">
        <f t="shared" ca="1" si="1"/>
        <v>1.6015360406319297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1.5933230352953556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1.6683748536214105</v>
      </c>
      <c r="D19" s="17">
        <f t="shared" ref="D19:H34" ca="1" si="2">C19-5*(C19-$I19)/($I$1-C$1)</f>
        <v>1.6600329793533035</v>
      </c>
      <c r="E19" s="17">
        <f t="shared" ca="1" si="2"/>
        <v>1.6516911050851963</v>
      </c>
      <c r="F19" s="17">
        <f t="shared" ca="1" si="2"/>
        <v>1.6433492308170892</v>
      </c>
      <c r="G19" s="17">
        <f t="shared" ca="1" si="2"/>
        <v>1.6350073565489822</v>
      </c>
      <c r="H19" s="17">
        <f t="shared" ca="1" si="2"/>
        <v>1.6266654822808753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1.6183236080127681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1.6683748536214105</v>
      </c>
      <c r="D20" s="17">
        <f t="shared" ca="1" si="2"/>
        <v>1.6600329793533035</v>
      </c>
      <c r="E20" s="17">
        <f t="shared" ca="1" si="2"/>
        <v>1.6516911050851963</v>
      </c>
      <c r="F20" s="17">
        <f t="shared" ca="1" si="2"/>
        <v>1.6433492308170892</v>
      </c>
      <c r="G20" s="17">
        <f t="shared" ca="1" si="2"/>
        <v>1.6350073565489822</v>
      </c>
      <c r="H20" s="17">
        <f t="shared" ca="1" si="2"/>
        <v>1.6266654822808753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1.6183236080127681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1.6683748536214105</v>
      </c>
      <c r="D21" s="17">
        <f t="shared" ca="1" si="2"/>
        <v>1.6600329793533035</v>
      </c>
      <c r="E21" s="17">
        <f t="shared" ca="1" si="2"/>
        <v>1.6516911050851963</v>
      </c>
      <c r="F21" s="17">
        <f t="shared" ca="1" si="2"/>
        <v>1.6433492308170892</v>
      </c>
      <c r="G21" s="17">
        <f t="shared" ca="1" si="2"/>
        <v>1.6350073565489822</v>
      </c>
      <c r="H21" s="17">
        <f t="shared" ca="1" si="2"/>
        <v>1.6266654822808753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1.6183236080127681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1.6440949647355554</v>
      </c>
      <c r="D22" s="17">
        <f t="shared" ca="1" si="2"/>
        <v>1.6358744899118776</v>
      </c>
      <c r="E22" s="17">
        <f t="shared" ca="1" si="2"/>
        <v>1.6276540150881997</v>
      </c>
      <c r="F22" s="17">
        <f t="shared" ca="1" si="2"/>
        <v>1.6194335402645219</v>
      </c>
      <c r="G22" s="17">
        <f t="shared" ca="1" si="2"/>
        <v>1.6112130654408441</v>
      </c>
      <c r="H22" s="17">
        <f t="shared" ca="1" si="2"/>
        <v>1.6029925906171663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1.5947721157934887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1.6683748536214105</v>
      </c>
      <c r="D23" s="17">
        <f t="shared" ca="1" si="2"/>
        <v>1.6600329793533035</v>
      </c>
      <c r="E23" s="17">
        <f t="shared" ca="1" si="2"/>
        <v>1.6516911050851963</v>
      </c>
      <c r="F23" s="17">
        <f t="shared" ca="1" si="2"/>
        <v>1.6433492308170892</v>
      </c>
      <c r="G23" s="17">
        <f t="shared" ca="1" si="2"/>
        <v>1.6350073565489822</v>
      </c>
      <c r="H23" s="17">
        <f t="shared" ca="1" si="2"/>
        <v>1.6266654822808753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1.6183236080127681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1.5990854260338809</v>
      </c>
      <c r="D24" s="17">
        <f t="shared" ca="1" si="2"/>
        <v>1.5910899989037115</v>
      </c>
      <c r="E24" s="17">
        <f t="shared" ca="1" si="2"/>
        <v>1.5830945717735421</v>
      </c>
      <c r="F24" s="17">
        <f t="shared" ca="1" si="2"/>
        <v>1.5750991446433726</v>
      </c>
      <c r="G24" s="17">
        <f t="shared" ca="1" si="2"/>
        <v>1.5671037175132032</v>
      </c>
      <c r="H24" s="17">
        <f t="shared" ca="1" si="2"/>
        <v>1.5591082903830338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1.5511128632528643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1.6683748536214105</v>
      </c>
      <c r="D25" s="17">
        <f t="shared" ca="1" si="2"/>
        <v>1.6600329793533035</v>
      </c>
      <c r="E25" s="17">
        <f t="shared" ca="1" si="2"/>
        <v>1.6516911050851963</v>
      </c>
      <c r="F25" s="17">
        <f t="shared" ca="1" si="2"/>
        <v>1.6433492308170892</v>
      </c>
      <c r="G25" s="17">
        <f t="shared" ca="1" si="2"/>
        <v>1.6350073565489822</v>
      </c>
      <c r="H25" s="17">
        <f t="shared" ca="1" si="2"/>
        <v>1.6266654822808753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1.6183236080127681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1.6683748536214105</v>
      </c>
      <c r="D26" s="17">
        <f t="shared" ca="1" si="2"/>
        <v>1.6600329793533035</v>
      </c>
      <c r="E26" s="17">
        <f t="shared" ca="1" si="2"/>
        <v>1.6516911050851963</v>
      </c>
      <c r="F26" s="17">
        <f t="shared" ca="1" si="2"/>
        <v>1.6433492308170892</v>
      </c>
      <c r="G26" s="17">
        <f t="shared" ca="1" si="2"/>
        <v>1.6350073565489822</v>
      </c>
      <c r="H26" s="17">
        <f t="shared" ca="1" si="2"/>
        <v>1.6266654822808753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1.6183236080127681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1.4936335198924011</v>
      </c>
      <c r="D27" s="17">
        <f t="shared" ca="1" si="2"/>
        <v>1.486165352292939</v>
      </c>
      <c r="E27" s="17">
        <f t="shared" ca="1" si="2"/>
        <v>1.4786971846934771</v>
      </c>
      <c r="F27" s="17">
        <f t="shared" ca="1" si="2"/>
        <v>1.4712290170940152</v>
      </c>
      <c r="G27" s="17">
        <f t="shared" ca="1" si="2"/>
        <v>1.4637608494945531</v>
      </c>
      <c r="H27" s="17">
        <f t="shared" ca="1" si="2"/>
        <v>1.456292681895091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1.4488245142956291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1.6683748536214105</v>
      </c>
      <c r="D28" s="17">
        <f t="shared" ca="1" si="2"/>
        <v>1.6600329793533035</v>
      </c>
      <c r="E28" s="17">
        <f t="shared" ca="1" si="2"/>
        <v>1.6516911050851963</v>
      </c>
      <c r="F28" s="17">
        <f t="shared" ca="1" si="2"/>
        <v>1.6433492308170892</v>
      </c>
      <c r="G28" s="17">
        <f t="shared" ca="1" si="2"/>
        <v>1.6350073565489822</v>
      </c>
      <c r="H28" s="17">
        <f t="shared" ca="1" si="2"/>
        <v>1.6266654822808753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1.6183236080127681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1.6683748536214105</v>
      </c>
      <c r="D29" s="17">
        <f t="shared" ca="1" si="2"/>
        <v>1.6600329793533035</v>
      </c>
      <c r="E29" s="17">
        <f t="shared" ca="1" si="2"/>
        <v>1.6516911050851963</v>
      </c>
      <c r="F29" s="17">
        <f t="shared" ca="1" si="2"/>
        <v>1.6433492308170892</v>
      </c>
      <c r="G29" s="17">
        <f t="shared" ca="1" si="2"/>
        <v>1.6350073565489822</v>
      </c>
      <c r="H29" s="17">
        <f t="shared" ca="1" si="2"/>
        <v>1.6266654822808753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1.6183236080127681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1.6349243896461507</v>
      </c>
      <c r="D30" s="17">
        <f t="shared" ca="1" si="2"/>
        <v>1.6267497676979199</v>
      </c>
      <c r="E30" s="17">
        <f t="shared" ca="1" si="2"/>
        <v>1.6185751457496891</v>
      </c>
      <c r="F30" s="17">
        <f t="shared" ca="1" si="2"/>
        <v>1.6104005238014585</v>
      </c>
      <c r="G30" s="17">
        <f t="shared" ca="1" si="2"/>
        <v>1.6022259018532277</v>
      </c>
      <c r="H30" s="17">
        <f t="shared" ca="1" si="2"/>
        <v>1.5940512799049968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1.5858766579567662</v>
      </c>
    </row>
    <row r="31" spans="1:9" x14ac:dyDescent="0.3">
      <c r="A31" t="s">
        <v>12</v>
      </c>
      <c r="B31">
        <f t="shared" ref="B31:B62" si="3">B2+1</f>
        <v>2</v>
      </c>
      <c r="C31" s="18">
        <f ca="1">INDEX(OFFSET(_summary!$AJ$24,0,MATCH(MID(CELL("filename",$A$1),FIND("]",CELL("filename",$A$1))+1,255),_summary!$AK$24:$AX$24,0),140,1),MATCH($A31,_summary!$B$24:$B$141,0))</f>
        <v>1.8526162994689701</v>
      </c>
      <c r="D31" s="17">
        <f t="shared" ca="1" si="2"/>
        <v>1.8371778303067288</v>
      </c>
      <c r="E31" s="17">
        <f t="shared" ca="1" si="2"/>
        <v>1.8217393611444874</v>
      </c>
      <c r="F31" s="17">
        <f t="shared" ca="1" si="2"/>
        <v>1.8063008919822461</v>
      </c>
      <c r="G31" s="17">
        <f t="shared" ca="1" si="2"/>
        <v>1.7908624228200045</v>
      </c>
      <c r="H31" s="17">
        <f t="shared" ca="1" si="2"/>
        <v>1.775423953657763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1.7599854844955216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1.7974852201560032</v>
      </c>
      <c r="D32" s="17">
        <f t="shared" ca="1" si="2"/>
        <v>1.7825061766547032</v>
      </c>
      <c r="E32" s="17">
        <f t="shared" ca="1" si="2"/>
        <v>1.7675271331534033</v>
      </c>
      <c r="F32" s="17">
        <f t="shared" ca="1" si="2"/>
        <v>1.7525480896521031</v>
      </c>
      <c r="G32" s="17">
        <f t="shared" ca="1" si="2"/>
        <v>1.7375690461508031</v>
      </c>
      <c r="H32" s="17">
        <f t="shared" ca="1" si="2"/>
        <v>1.7225900026495031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1.7076109591482029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1.5761063253630283</v>
      </c>
      <c r="D33" s="17">
        <f t="shared" ca="1" si="2"/>
        <v>1.562972105985003</v>
      </c>
      <c r="E33" s="17">
        <f t="shared" ca="1" si="2"/>
        <v>1.5498378866069777</v>
      </c>
      <c r="F33" s="17">
        <f t="shared" ca="1" si="2"/>
        <v>1.5367036672289525</v>
      </c>
      <c r="G33" s="17">
        <f t="shared" ca="1" si="2"/>
        <v>1.5235694478509272</v>
      </c>
      <c r="H33" s="17">
        <f t="shared" ca="1" si="2"/>
        <v>1.5104352284729021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1.4973010090948768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1.6959864673545648</v>
      </c>
      <c r="D34" s="17">
        <f t="shared" ca="1" si="2"/>
        <v>1.6818532467932767</v>
      </c>
      <c r="E34" s="17">
        <f t="shared" ca="1" si="2"/>
        <v>1.6677200262319887</v>
      </c>
      <c r="F34" s="17">
        <f t="shared" ca="1" si="2"/>
        <v>1.6535868056707006</v>
      </c>
      <c r="G34" s="17">
        <f t="shared" ca="1" si="2"/>
        <v>1.6394535851094125</v>
      </c>
      <c r="H34" s="17">
        <f t="shared" ca="1" si="2"/>
        <v>1.6253203645481245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1.6111871439868366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1.6683748536214105</v>
      </c>
      <c r="D35" s="17">
        <f t="shared" ref="D35:H50" ca="1" si="4">C35-5*(C35-$I35)/($I$1-C$1)</f>
        <v>1.6544717298412319</v>
      </c>
      <c r="E35" s="17">
        <f t="shared" ca="1" si="4"/>
        <v>1.6405686060610536</v>
      </c>
      <c r="F35" s="17">
        <f t="shared" ca="1" si="4"/>
        <v>1.6266654822808753</v>
      </c>
      <c r="G35" s="17">
        <f t="shared" ca="1" si="4"/>
        <v>1.6127623585006967</v>
      </c>
      <c r="H35" s="17">
        <f t="shared" ca="1" si="4"/>
        <v>1.5988592347205182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1.5849561109403398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1.6654598413968977</v>
      </c>
      <c r="D36" s="17">
        <f t="shared" ca="1" si="4"/>
        <v>1.651581009385257</v>
      </c>
      <c r="E36" s="17">
        <f t="shared" ca="1" si="4"/>
        <v>1.6377021773736162</v>
      </c>
      <c r="F36" s="17">
        <f t="shared" ca="1" si="4"/>
        <v>1.6238233453619753</v>
      </c>
      <c r="G36" s="17">
        <f t="shared" ca="1" si="4"/>
        <v>1.6099445133503345</v>
      </c>
      <c r="H36" s="17">
        <f t="shared" ca="1" si="4"/>
        <v>1.5960656813386938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1.5821868493270528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1.6683748536214105</v>
      </c>
      <c r="D37" s="17">
        <f t="shared" ca="1" si="4"/>
        <v>1.6544717298412319</v>
      </c>
      <c r="E37" s="17">
        <f t="shared" ca="1" si="4"/>
        <v>1.6405686060610536</v>
      </c>
      <c r="F37" s="17">
        <f t="shared" ca="1" si="4"/>
        <v>1.6266654822808753</v>
      </c>
      <c r="G37" s="17">
        <f t="shared" ca="1" si="4"/>
        <v>1.6127623585006967</v>
      </c>
      <c r="H37" s="17">
        <f t="shared" ca="1" si="4"/>
        <v>1.5988592347205182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1.5849561109403398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1.6725770705826191</v>
      </c>
      <c r="D38" s="17">
        <f t="shared" ca="1" si="4"/>
        <v>1.6586389283277638</v>
      </c>
      <c r="E38" s="17">
        <f t="shared" ca="1" si="4"/>
        <v>1.6447007860729086</v>
      </c>
      <c r="F38" s="17">
        <f t="shared" ca="1" si="4"/>
        <v>1.6307626438180534</v>
      </c>
      <c r="G38" s="17">
        <f t="shared" ca="1" si="4"/>
        <v>1.6168245015631983</v>
      </c>
      <c r="H38" s="17">
        <f t="shared" ca="1" si="4"/>
        <v>1.6028863593083433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1.5889482170534881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1.6179353279840312</v>
      </c>
      <c r="D39" s="17">
        <f t="shared" ca="1" si="4"/>
        <v>1.6044525335841642</v>
      </c>
      <c r="E39" s="17">
        <f t="shared" ca="1" si="4"/>
        <v>1.5909697391842972</v>
      </c>
      <c r="F39" s="17">
        <f t="shared" ca="1" si="4"/>
        <v>1.5774869447844302</v>
      </c>
      <c r="G39" s="17">
        <f t="shared" ca="1" si="4"/>
        <v>1.5640041503845632</v>
      </c>
      <c r="H39" s="17">
        <f t="shared" ca="1" si="4"/>
        <v>1.5505213559846962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1.5370385615848294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1.8455756744304779</v>
      </c>
      <c r="D40" s="17">
        <f t="shared" ca="1" si="4"/>
        <v>1.8301958771435571</v>
      </c>
      <c r="E40" s="17">
        <f t="shared" ca="1" si="4"/>
        <v>1.8148160798566364</v>
      </c>
      <c r="F40" s="17">
        <f t="shared" ca="1" si="4"/>
        <v>1.7994362825697157</v>
      </c>
      <c r="G40" s="17">
        <f t="shared" ca="1" si="4"/>
        <v>1.7840564852827951</v>
      </c>
      <c r="H40" s="17">
        <f t="shared" ca="1" si="4"/>
        <v>1.7686766879958746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1.7532968907089539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1.8169931894971041</v>
      </c>
      <c r="D41" s="17">
        <f t="shared" ca="1" si="4"/>
        <v>1.8018515795846282</v>
      </c>
      <c r="E41" s="17">
        <f t="shared" ca="1" si="4"/>
        <v>1.7867099696721522</v>
      </c>
      <c r="F41" s="17">
        <f t="shared" ca="1" si="4"/>
        <v>1.7715683597596763</v>
      </c>
      <c r="G41" s="17">
        <f t="shared" ca="1" si="4"/>
        <v>1.7564267498472004</v>
      </c>
      <c r="H41" s="17">
        <f t="shared" ca="1" si="4"/>
        <v>1.7412851399347247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1.7261435300222487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1.6969334306979702</v>
      </c>
      <c r="D42" s="17">
        <f t="shared" ca="1" si="4"/>
        <v>1.6827923187754872</v>
      </c>
      <c r="E42" s="17">
        <f t="shared" ca="1" si="4"/>
        <v>1.6686512068530042</v>
      </c>
      <c r="F42" s="17">
        <f t="shared" ca="1" si="4"/>
        <v>1.6545100949305209</v>
      </c>
      <c r="G42" s="17">
        <f t="shared" ca="1" si="4"/>
        <v>1.6403689830080379</v>
      </c>
      <c r="H42" s="17">
        <f t="shared" ca="1" si="4"/>
        <v>1.6262278710855549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1.6120867591630716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1.6659305457905469</v>
      </c>
      <c r="D43" s="17">
        <f t="shared" ca="1" si="4"/>
        <v>1.6520477912422924</v>
      </c>
      <c r="E43" s="17">
        <f t="shared" ca="1" si="4"/>
        <v>1.6381650366940379</v>
      </c>
      <c r="F43" s="17">
        <f t="shared" ca="1" si="4"/>
        <v>1.6242822821457832</v>
      </c>
      <c r="G43" s="17">
        <f t="shared" ca="1" si="4"/>
        <v>1.6103995275975287</v>
      </c>
      <c r="H43" s="17">
        <f t="shared" ca="1" si="4"/>
        <v>1.5965167730492742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1.5826340185010195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1.6137815464871328</v>
      </c>
      <c r="D44" s="17">
        <f t="shared" ca="1" si="4"/>
        <v>1.6003333669330733</v>
      </c>
      <c r="E44" s="17">
        <f t="shared" ca="1" si="4"/>
        <v>1.5868851873790137</v>
      </c>
      <c r="F44" s="17">
        <f t="shared" ca="1" si="4"/>
        <v>1.5734370078249542</v>
      </c>
      <c r="G44" s="17">
        <f t="shared" ca="1" si="4"/>
        <v>1.5599888282708949</v>
      </c>
      <c r="H44" s="17">
        <f t="shared" ca="1" si="4"/>
        <v>1.5465406487168356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1.5330924691627761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1.7130806266655698</v>
      </c>
      <c r="D45" s="17">
        <f t="shared" ca="1" si="4"/>
        <v>1.6988049547766901</v>
      </c>
      <c r="E45" s="17">
        <f t="shared" ca="1" si="4"/>
        <v>1.6845292828878105</v>
      </c>
      <c r="F45" s="17">
        <f t="shared" ca="1" si="4"/>
        <v>1.6702536109989308</v>
      </c>
      <c r="G45" s="17">
        <f t="shared" ca="1" si="4"/>
        <v>1.6559779391100509</v>
      </c>
      <c r="H45" s="17">
        <f t="shared" ca="1" si="4"/>
        <v>1.641702267221171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1.6274265953322913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1.7252922265537285</v>
      </c>
      <c r="D46" s="17">
        <f t="shared" ca="1" si="4"/>
        <v>1.7109147913324474</v>
      </c>
      <c r="E46" s="17">
        <f t="shared" ca="1" si="4"/>
        <v>1.6965373561111663</v>
      </c>
      <c r="F46" s="17">
        <f t="shared" ca="1" si="4"/>
        <v>1.6821599208898852</v>
      </c>
      <c r="G46" s="17">
        <f t="shared" ca="1" si="4"/>
        <v>1.6677824856686041</v>
      </c>
      <c r="H46" s="17">
        <f t="shared" ca="1" si="4"/>
        <v>1.653405050447323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1.6390276152260419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1.6426010673147997</v>
      </c>
      <c r="D47" s="17">
        <f t="shared" ca="1" si="4"/>
        <v>1.6289127250871764</v>
      </c>
      <c r="E47" s="17">
        <f t="shared" ca="1" si="4"/>
        <v>1.6152243828595532</v>
      </c>
      <c r="F47" s="17">
        <f t="shared" ca="1" si="4"/>
        <v>1.6015360406319297</v>
      </c>
      <c r="G47" s="17">
        <f t="shared" ca="1" si="4"/>
        <v>1.5878476984043064</v>
      </c>
      <c r="H47" s="17">
        <f t="shared" ca="1" si="4"/>
        <v>1.5741593561766831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1.5604710139490596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1.6683748536214105</v>
      </c>
      <c r="D48" s="17">
        <f t="shared" ca="1" si="4"/>
        <v>1.6544717298412319</v>
      </c>
      <c r="E48" s="17">
        <f t="shared" ca="1" si="4"/>
        <v>1.6405686060610536</v>
      </c>
      <c r="F48" s="17">
        <f t="shared" ca="1" si="4"/>
        <v>1.6266654822808753</v>
      </c>
      <c r="G48" s="17">
        <f t="shared" ca="1" si="4"/>
        <v>1.6127623585006967</v>
      </c>
      <c r="H48" s="17">
        <f t="shared" ca="1" si="4"/>
        <v>1.5988592347205182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1.5849561109403398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1.6683748536214105</v>
      </c>
      <c r="D49" s="17">
        <f t="shared" ca="1" si="4"/>
        <v>1.6544717298412319</v>
      </c>
      <c r="E49" s="17">
        <f t="shared" ca="1" si="4"/>
        <v>1.6405686060610536</v>
      </c>
      <c r="F49" s="17">
        <f t="shared" ca="1" si="4"/>
        <v>1.6266654822808753</v>
      </c>
      <c r="G49" s="17">
        <f t="shared" ca="1" si="4"/>
        <v>1.6127623585006967</v>
      </c>
      <c r="H49" s="17">
        <f t="shared" ca="1" si="4"/>
        <v>1.5988592347205182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1.5849561109403398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1.6683748536214105</v>
      </c>
      <c r="D50" s="17">
        <f t="shared" ca="1" si="4"/>
        <v>1.6544717298412319</v>
      </c>
      <c r="E50" s="17">
        <f t="shared" ca="1" si="4"/>
        <v>1.6405686060610536</v>
      </c>
      <c r="F50" s="17">
        <f t="shared" ca="1" si="4"/>
        <v>1.6266654822808753</v>
      </c>
      <c r="G50" s="17">
        <f t="shared" ca="1" si="4"/>
        <v>1.6127623585006967</v>
      </c>
      <c r="H50" s="17">
        <f t="shared" ca="1" si="4"/>
        <v>1.5988592347205182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1.5849561109403398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1.6440949647355554</v>
      </c>
      <c r="D51" s="17">
        <f t="shared" ref="D51:H66" ca="1" si="5">C51-5*(C51-$I51)/($I$1-C$1)</f>
        <v>1.6303941733627592</v>
      </c>
      <c r="E51" s="17">
        <f t="shared" ca="1" si="5"/>
        <v>1.6166933819899629</v>
      </c>
      <c r="F51" s="17">
        <f t="shared" ca="1" si="5"/>
        <v>1.6029925906171667</v>
      </c>
      <c r="G51" s="17">
        <f t="shared" ca="1" si="5"/>
        <v>1.5892917992443703</v>
      </c>
      <c r="H51" s="17">
        <f t="shared" ca="1" si="5"/>
        <v>1.5755910078715738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1.5618902164987776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1.6683748536214105</v>
      </c>
      <c r="D52" s="17">
        <f t="shared" ca="1" si="5"/>
        <v>1.6544717298412319</v>
      </c>
      <c r="E52" s="17">
        <f t="shared" ca="1" si="5"/>
        <v>1.6405686060610536</v>
      </c>
      <c r="F52" s="17">
        <f t="shared" ca="1" si="5"/>
        <v>1.6266654822808753</v>
      </c>
      <c r="G52" s="17">
        <f t="shared" ca="1" si="5"/>
        <v>1.6127623585006967</v>
      </c>
      <c r="H52" s="17">
        <f t="shared" ca="1" si="5"/>
        <v>1.5988592347205182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1.5849561109403398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1.5990854260338809</v>
      </c>
      <c r="D53" s="17">
        <f t="shared" ca="1" si="5"/>
        <v>1.5857597141502653</v>
      </c>
      <c r="E53" s="17">
        <f t="shared" ca="1" si="5"/>
        <v>1.5724340022666496</v>
      </c>
      <c r="F53" s="17">
        <f t="shared" ca="1" si="5"/>
        <v>1.559108290383034</v>
      </c>
      <c r="G53" s="17">
        <f t="shared" ca="1" si="5"/>
        <v>1.5457825784994184</v>
      </c>
      <c r="H53" s="17">
        <f t="shared" ca="1" si="5"/>
        <v>1.5324568666158025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1.5191311547321869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1.6683748536214105</v>
      </c>
      <c r="D54" s="17">
        <f t="shared" ca="1" si="5"/>
        <v>1.6544717298412319</v>
      </c>
      <c r="E54" s="17">
        <f t="shared" ca="1" si="5"/>
        <v>1.6405686060610536</v>
      </c>
      <c r="F54" s="17">
        <f t="shared" ca="1" si="5"/>
        <v>1.6266654822808753</v>
      </c>
      <c r="G54" s="17">
        <f t="shared" ca="1" si="5"/>
        <v>1.6127623585006967</v>
      </c>
      <c r="H54" s="17">
        <f t="shared" ca="1" si="5"/>
        <v>1.5988592347205182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1.5849561109403398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1.6683748536214105</v>
      </c>
      <c r="D55" s="17">
        <f t="shared" ca="1" si="5"/>
        <v>1.6544717298412319</v>
      </c>
      <c r="E55" s="17">
        <f t="shared" ca="1" si="5"/>
        <v>1.6405686060610536</v>
      </c>
      <c r="F55" s="17">
        <f t="shared" ca="1" si="5"/>
        <v>1.6266654822808753</v>
      </c>
      <c r="G55" s="17">
        <f t="shared" ca="1" si="5"/>
        <v>1.6127623585006967</v>
      </c>
      <c r="H55" s="17">
        <f t="shared" ca="1" si="5"/>
        <v>1.5988592347205182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1.5849561109403398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1.4936335198924011</v>
      </c>
      <c r="D56" s="17">
        <f t="shared" ca="1" si="5"/>
        <v>1.4811865738932979</v>
      </c>
      <c r="E56" s="17">
        <f t="shared" ca="1" si="5"/>
        <v>1.4687396278941944</v>
      </c>
      <c r="F56" s="17">
        <f t="shared" ca="1" si="5"/>
        <v>1.456292681895091</v>
      </c>
      <c r="G56" s="17">
        <f t="shared" ca="1" si="5"/>
        <v>1.4438457358959877</v>
      </c>
      <c r="H56" s="17">
        <f t="shared" ca="1" si="5"/>
        <v>1.4313987898968845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1.4189518438977811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1.6683748536214105</v>
      </c>
      <c r="D57" s="17">
        <f t="shared" ca="1" si="5"/>
        <v>1.6544717298412319</v>
      </c>
      <c r="E57" s="17">
        <f t="shared" ca="1" si="5"/>
        <v>1.6405686060610536</v>
      </c>
      <c r="F57" s="17">
        <f t="shared" ca="1" si="5"/>
        <v>1.6266654822808753</v>
      </c>
      <c r="G57" s="17">
        <f t="shared" ca="1" si="5"/>
        <v>1.6127623585006967</v>
      </c>
      <c r="H57" s="17">
        <f t="shared" ca="1" si="5"/>
        <v>1.5988592347205182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1.5849561109403398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1.6683748536214105</v>
      </c>
      <c r="D58" s="17">
        <f t="shared" ca="1" si="5"/>
        <v>1.6544717298412319</v>
      </c>
      <c r="E58" s="17">
        <f t="shared" ca="1" si="5"/>
        <v>1.6405686060610536</v>
      </c>
      <c r="F58" s="17">
        <f t="shared" ca="1" si="5"/>
        <v>1.6266654822808753</v>
      </c>
      <c r="G58" s="17">
        <f t="shared" ca="1" si="5"/>
        <v>1.6127623585006967</v>
      </c>
      <c r="H58" s="17">
        <f t="shared" ca="1" si="5"/>
        <v>1.5988592347205182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1.5849561109403398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1.6349243896461507</v>
      </c>
      <c r="D59" s="17">
        <f t="shared" ca="1" si="5"/>
        <v>1.6213000197324328</v>
      </c>
      <c r="E59" s="17">
        <f t="shared" ca="1" si="5"/>
        <v>1.6076756498187148</v>
      </c>
      <c r="F59" s="17">
        <f t="shared" ca="1" si="5"/>
        <v>1.5940512799049968</v>
      </c>
      <c r="G59" s="17">
        <f t="shared" ca="1" si="5"/>
        <v>1.5804269099912789</v>
      </c>
      <c r="H59" s="17">
        <f t="shared" ca="1" si="5"/>
        <v>1.5668025400775609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1.5531781701638432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1.8526162994689701</v>
      </c>
      <c r="D60" s="17">
        <f t="shared" ca="1" si="5"/>
        <v>1.8248270549769356</v>
      </c>
      <c r="E60" s="17">
        <f t="shared" ca="1" si="5"/>
        <v>1.7970378104849012</v>
      </c>
      <c r="F60" s="17">
        <f t="shared" ca="1" si="5"/>
        <v>1.7692485659928665</v>
      </c>
      <c r="G60" s="17">
        <f t="shared" ca="1" si="5"/>
        <v>1.741459321500832</v>
      </c>
      <c r="H60" s="17">
        <f t="shared" ca="1" si="5"/>
        <v>1.7136700770087976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1.6858808325167629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1.7974852201560032</v>
      </c>
      <c r="D61" s="17">
        <f t="shared" ca="1" si="5"/>
        <v>1.7705229418536632</v>
      </c>
      <c r="E61" s="17">
        <f t="shared" ca="1" si="5"/>
        <v>1.7435606635513232</v>
      </c>
      <c r="F61" s="17">
        <f t="shared" ca="1" si="5"/>
        <v>1.7165983852489832</v>
      </c>
      <c r="G61" s="17">
        <f t="shared" ca="1" si="5"/>
        <v>1.6896361069466432</v>
      </c>
      <c r="H61" s="17">
        <f t="shared" ca="1" si="5"/>
        <v>1.6626738286443032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1.635711550341963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1.5761063253630283</v>
      </c>
      <c r="D62" s="17">
        <f t="shared" ca="1" si="5"/>
        <v>1.5524647304825829</v>
      </c>
      <c r="E62" s="17">
        <f t="shared" ca="1" si="5"/>
        <v>1.5288231356021376</v>
      </c>
      <c r="F62" s="17">
        <f t="shared" ca="1" si="5"/>
        <v>1.5051815407216922</v>
      </c>
      <c r="G62" s="17">
        <f t="shared" ca="1" si="5"/>
        <v>1.4815399458412468</v>
      </c>
      <c r="H62" s="17">
        <f t="shared" ca="1" si="5"/>
        <v>1.4578983509608014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1.4342567560803559</v>
      </c>
    </row>
    <row r="63" spans="1:9" x14ac:dyDescent="0.3">
      <c r="A63" t="s">
        <v>22</v>
      </c>
      <c r="B63">
        <f t="shared" ref="B63:B94" si="6">B34+1</f>
        <v>3</v>
      </c>
      <c r="C63" s="18">
        <f ca="1">INDEX(OFFSET(_summary!$AJ$24,0,MATCH(MID(CELL("filename",$A$1),FIND("]",CELL("filename",$A$1))+1,255),_summary!$AK$24:$AX$24,0),140,1),MATCH($A63,_summary!$B$24:$B$141,0))</f>
        <v>1.6959864673545648</v>
      </c>
      <c r="D63" s="17">
        <f t="shared" ca="1" si="5"/>
        <v>1.6705466703442464</v>
      </c>
      <c r="E63" s="17">
        <f t="shared" ca="1" si="5"/>
        <v>1.645106873333928</v>
      </c>
      <c r="F63" s="17">
        <f t="shared" ca="1" si="5"/>
        <v>1.6196670763236094</v>
      </c>
      <c r="G63" s="17">
        <f t="shared" ca="1" si="5"/>
        <v>1.594227279313291</v>
      </c>
      <c r="H63" s="17">
        <f t="shared" ca="1" si="5"/>
        <v>1.5687874823029726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1.543347685292654</v>
      </c>
    </row>
    <row r="64" spans="1:9" x14ac:dyDescent="0.3">
      <c r="A64" t="s">
        <v>28</v>
      </c>
      <c r="B64">
        <f t="shared" si="6"/>
        <v>3</v>
      </c>
      <c r="C64" s="18">
        <f ca="1">INDEX(OFFSET(_summary!$AJ$24,0,MATCH(MID(CELL("filename",$A$1),FIND("]",CELL("filename",$A$1))+1,255),_summary!$AK$24:$AX$24,0),140,1),MATCH($A64,_summary!$B$24:$B$141,0))</f>
        <v>1.6683748536214105</v>
      </c>
      <c r="D64" s="17">
        <f t="shared" ca="1" si="5"/>
        <v>1.6433492308170894</v>
      </c>
      <c r="E64" s="17">
        <f t="shared" ca="1" si="5"/>
        <v>1.6183236080127683</v>
      </c>
      <c r="F64" s="17">
        <f t="shared" ca="1" si="5"/>
        <v>1.593297985208447</v>
      </c>
      <c r="G64" s="17">
        <f t="shared" ca="1" si="5"/>
        <v>1.5682723624041259</v>
      </c>
      <c r="H64" s="17">
        <f t="shared" ca="1" si="5"/>
        <v>1.5432467395998049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1.5182211167954835</v>
      </c>
    </row>
    <row r="65" spans="1:9" x14ac:dyDescent="0.3">
      <c r="A65" t="s">
        <v>13</v>
      </c>
      <c r="B65">
        <f t="shared" si="6"/>
        <v>3</v>
      </c>
      <c r="C65" s="18">
        <f ca="1">INDEX(OFFSET(_summary!$AJ$24,0,MATCH(MID(CELL("filename",$A$1),FIND("]",CELL("filename",$A$1))+1,255),_summary!$AK$24:$AX$24,0),140,1),MATCH($A65,_summary!$B$24:$B$141,0))</f>
        <v>1.6654598413968977</v>
      </c>
      <c r="D65" s="17">
        <f t="shared" ca="1" si="5"/>
        <v>1.6404779437759442</v>
      </c>
      <c r="E65" s="17">
        <f t="shared" ca="1" si="5"/>
        <v>1.6154960461549908</v>
      </c>
      <c r="F65" s="17">
        <f t="shared" ca="1" si="5"/>
        <v>1.5905141485340373</v>
      </c>
      <c r="G65" s="17">
        <f t="shared" ca="1" si="5"/>
        <v>1.5655322509130838</v>
      </c>
      <c r="H65" s="17">
        <f t="shared" ca="1" si="5"/>
        <v>1.5405503532921303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1.515568455671177</v>
      </c>
    </row>
    <row r="66" spans="1:9" x14ac:dyDescent="0.3">
      <c r="A66" t="s">
        <v>17</v>
      </c>
      <c r="B66">
        <f t="shared" si="6"/>
        <v>3</v>
      </c>
      <c r="C66" s="18">
        <f ca="1">INDEX(OFFSET(_summary!$AJ$24,0,MATCH(MID(CELL("filename",$A$1),FIND("]",CELL("filename",$A$1))+1,255),_summary!$AK$24:$AX$24,0),140,1),MATCH($A66,_summary!$B$24:$B$141,0))</f>
        <v>1.6683748536214105</v>
      </c>
      <c r="D66" s="17">
        <f t="shared" ca="1" si="5"/>
        <v>1.6433492308170894</v>
      </c>
      <c r="E66" s="17">
        <f t="shared" ca="1" si="5"/>
        <v>1.6183236080127683</v>
      </c>
      <c r="F66" s="17">
        <f t="shared" ca="1" si="5"/>
        <v>1.593297985208447</v>
      </c>
      <c r="G66" s="17">
        <f t="shared" ca="1" si="5"/>
        <v>1.5682723624041259</v>
      </c>
      <c r="H66" s="17">
        <f t="shared" ca="1" si="5"/>
        <v>1.5432467395998049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1.5182211167954835</v>
      </c>
    </row>
    <row r="67" spans="1:9" x14ac:dyDescent="0.3">
      <c r="A67" t="s">
        <v>25</v>
      </c>
      <c r="B67">
        <f t="shared" si="6"/>
        <v>3</v>
      </c>
      <c r="C67" s="18">
        <f ca="1">INDEX(OFFSET(_summary!$AJ$24,0,MATCH(MID(CELL("filename",$A$1),FIND("]",CELL("filename",$A$1))+1,255),_summary!$AK$24:$AX$24,0),140,1),MATCH($A67,_summary!$B$24:$B$141,0))</f>
        <v>1.6725770705826191</v>
      </c>
      <c r="D67" s="17">
        <f t="shared" ref="D67:H82" ca="1" si="7">C67-5*(C67-$I67)/($I$1-C$1)</f>
        <v>1.6474884145238797</v>
      </c>
      <c r="E67" s="17">
        <f t="shared" ca="1" si="7"/>
        <v>1.6223997584651404</v>
      </c>
      <c r="F67" s="17">
        <f t="shared" ca="1" si="7"/>
        <v>1.5973111024064011</v>
      </c>
      <c r="G67" s="17">
        <f t="shared" ca="1" si="7"/>
        <v>1.572222446347662</v>
      </c>
      <c r="H67" s="17">
        <f t="shared" ca="1" si="7"/>
        <v>1.5471337902889228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1.5220451342301835</v>
      </c>
    </row>
    <row r="68" spans="1:9" x14ac:dyDescent="0.3">
      <c r="A68" t="s">
        <v>11</v>
      </c>
      <c r="B68">
        <f t="shared" si="6"/>
        <v>3</v>
      </c>
      <c r="C68" s="18">
        <f ca="1">INDEX(OFFSET(_summary!$AJ$24,0,MATCH(MID(CELL("filename",$A$1),FIND("]",CELL("filename",$A$1))+1,255),_summary!$AK$24:$AX$24,0),140,1),MATCH($A68,_summary!$B$24:$B$141,0))</f>
        <v>1.6179353279840312</v>
      </c>
      <c r="D68" s="17">
        <f t="shared" ca="1" si="7"/>
        <v>1.5936662980642706</v>
      </c>
      <c r="E68" s="17">
        <f t="shared" ca="1" si="7"/>
        <v>1.5693972681445101</v>
      </c>
      <c r="F68" s="17">
        <f t="shared" ca="1" si="7"/>
        <v>1.5451282382247498</v>
      </c>
      <c r="G68" s="17">
        <f t="shared" ca="1" si="7"/>
        <v>1.5208592083049892</v>
      </c>
      <c r="H68" s="17">
        <f t="shared" ca="1" si="7"/>
        <v>1.4965901783852287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1.4723211484654684</v>
      </c>
    </row>
    <row r="69" spans="1:9" x14ac:dyDescent="0.3">
      <c r="A69" t="s">
        <v>3</v>
      </c>
      <c r="B69">
        <f t="shared" si="6"/>
        <v>3</v>
      </c>
      <c r="C69" s="18">
        <f ca="1">INDEX(OFFSET(_summary!$AJ$24,0,MATCH(MID(CELL("filename",$A$1),FIND("]",CELL("filename",$A$1))+1,255),_summary!$AK$24:$AX$24,0),140,1),MATCH($A69,_summary!$B$24:$B$141,0))</f>
        <v>1.8455756744304779</v>
      </c>
      <c r="D69" s="17">
        <f t="shared" ca="1" si="7"/>
        <v>1.8178920393140208</v>
      </c>
      <c r="E69" s="17">
        <f t="shared" ca="1" si="7"/>
        <v>1.7902084041975637</v>
      </c>
      <c r="F69" s="17">
        <f t="shared" ca="1" si="7"/>
        <v>1.7625247690811066</v>
      </c>
      <c r="G69" s="17">
        <f t="shared" ca="1" si="7"/>
        <v>1.7348411339646495</v>
      </c>
      <c r="H69" s="17">
        <f t="shared" ca="1" si="7"/>
        <v>1.7071574988481921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1.679473863731735</v>
      </c>
    </row>
    <row r="70" spans="1:9" x14ac:dyDescent="0.3">
      <c r="A70" t="s">
        <v>2</v>
      </c>
      <c r="B70">
        <f t="shared" si="6"/>
        <v>3</v>
      </c>
      <c r="C70" s="18">
        <f ca="1">INDEX(OFFSET(_summary!$AJ$24,0,MATCH(MID(CELL("filename",$A$1),FIND("]",CELL("filename",$A$1))+1,255),_summary!$AK$24:$AX$24,0),140,1),MATCH($A70,_summary!$B$24:$B$141,0))</f>
        <v>1.8169931894971041</v>
      </c>
      <c r="D70" s="17">
        <f t="shared" ca="1" si="7"/>
        <v>1.7897382916546476</v>
      </c>
      <c r="E70" s="17">
        <f t="shared" ca="1" si="7"/>
        <v>1.7624833938121911</v>
      </c>
      <c r="F70" s="17">
        <f t="shared" ca="1" si="7"/>
        <v>1.7352284959697344</v>
      </c>
      <c r="G70" s="17">
        <f t="shared" ca="1" si="7"/>
        <v>1.7079735981272779</v>
      </c>
      <c r="H70" s="17">
        <f t="shared" ca="1" si="7"/>
        <v>1.6807187002848214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1.6534638024423647</v>
      </c>
    </row>
    <row r="71" spans="1:9" x14ac:dyDescent="0.3">
      <c r="A71" t="s">
        <v>16</v>
      </c>
      <c r="B71">
        <f t="shared" si="6"/>
        <v>3</v>
      </c>
      <c r="C71" s="18">
        <f ca="1">INDEX(OFFSET(_summary!$AJ$24,0,MATCH(MID(CELL("filename",$A$1),FIND("]",CELL("filename",$A$1))+1,255),_summary!$AK$24:$AX$24,0),140,1),MATCH($A71,_summary!$B$24:$B$141,0))</f>
        <v>1.6969334306979702</v>
      </c>
      <c r="D71" s="17">
        <f t="shared" ca="1" si="7"/>
        <v>1.6714794292375006</v>
      </c>
      <c r="E71" s="17">
        <f t="shared" ca="1" si="7"/>
        <v>1.646025427777031</v>
      </c>
      <c r="F71" s="17">
        <f t="shared" ca="1" si="7"/>
        <v>1.6205714263165616</v>
      </c>
      <c r="G71" s="17">
        <f t="shared" ca="1" si="7"/>
        <v>1.595117424856092</v>
      </c>
      <c r="H71" s="17">
        <f t="shared" ca="1" si="7"/>
        <v>1.5696634233956224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1.544209421935153</v>
      </c>
    </row>
    <row r="72" spans="1:9" x14ac:dyDescent="0.3">
      <c r="A72" t="s">
        <v>15</v>
      </c>
      <c r="B72">
        <f t="shared" si="6"/>
        <v>3</v>
      </c>
      <c r="C72" s="18">
        <f ca="1">INDEX(OFFSET(_summary!$AJ$24,0,MATCH(MID(CELL("filename",$A$1),FIND("]",CELL("filename",$A$1))+1,255),_summary!$AK$24:$AX$24,0),140,1),MATCH($A72,_summary!$B$24:$B$141,0))</f>
        <v>1.6659305457905469</v>
      </c>
      <c r="D72" s="17">
        <f t="shared" ca="1" si="7"/>
        <v>1.6409415876036886</v>
      </c>
      <c r="E72" s="17">
        <f t="shared" ca="1" si="7"/>
        <v>1.6159526294168305</v>
      </c>
      <c r="F72" s="17">
        <f t="shared" ca="1" si="7"/>
        <v>1.5909636712299724</v>
      </c>
      <c r="G72" s="17">
        <f t="shared" ca="1" si="7"/>
        <v>1.5659747130431141</v>
      </c>
      <c r="H72" s="17">
        <f t="shared" ca="1" si="7"/>
        <v>1.5409857548562558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1.5159967966693977</v>
      </c>
    </row>
    <row r="73" spans="1:9" x14ac:dyDescent="0.3">
      <c r="A73" t="s">
        <v>18</v>
      </c>
      <c r="B73">
        <f t="shared" si="6"/>
        <v>3</v>
      </c>
      <c r="C73" s="18">
        <f ca="1">INDEX(OFFSET(_summary!$AJ$24,0,MATCH(MID(CELL("filename",$A$1),FIND("]",CELL("filename",$A$1))+1,255),_summary!$AK$24:$AX$24,0),140,1),MATCH($A73,_summary!$B$24:$B$141,0))</f>
        <v>1.6137815464871328</v>
      </c>
      <c r="D73" s="17">
        <f t="shared" ca="1" si="7"/>
        <v>1.5895748232898259</v>
      </c>
      <c r="E73" s="17">
        <f t="shared" ca="1" si="7"/>
        <v>1.5653681000925188</v>
      </c>
      <c r="F73" s="17">
        <f t="shared" ca="1" si="7"/>
        <v>1.5411613768952117</v>
      </c>
      <c r="G73" s="17">
        <f t="shared" ca="1" si="7"/>
        <v>1.5169546536979048</v>
      </c>
      <c r="H73" s="17">
        <f t="shared" ca="1" si="7"/>
        <v>1.492747930500598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1.4685412073032909</v>
      </c>
    </row>
    <row r="74" spans="1:9" x14ac:dyDescent="0.3">
      <c r="A74" t="s">
        <v>5</v>
      </c>
      <c r="B74">
        <f t="shared" si="6"/>
        <v>3</v>
      </c>
      <c r="C74" s="18">
        <f ca="1">INDEX(OFFSET(_summary!$AJ$24,0,MATCH(MID(CELL("filename",$A$1),FIND("]",CELL("filename",$A$1))+1,255),_summary!$AK$24:$AX$24,0),140,1),MATCH($A74,_summary!$B$24:$B$141,0))</f>
        <v>1.7130806266655698</v>
      </c>
      <c r="D74" s="17">
        <f t="shared" ca="1" si="7"/>
        <v>1.6873844172655863</v>
      </c>
      <c r="E74" s="17">
        <f t="shared" ca="1" si="7"/>
        <v>1.6616882078656028</v>
      </c>
      <c r="F74" s="17">
        <f t="shared" ca="1" si="7"/>
        <v>1.6359919984656193</v>
      </c>
      <c r="G74" s="17">
        <f t="shared" ca="1" si="7"/>
        <v>1.6102957890656358</v>
      </c>
      <c r="H74" s="17">
        <f t="shared" ca="1" si="7"/>
        <v>1.5845995796656522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1.5589033702656685</v>
      </c>
    </row>
    <row r="75" spans="1:9" x14ac:dyDescent="0.3">
      <c r="A75" t="s">
        <v>23</v>
      </c>
      <c r="B75">
        <f t="shared" si="6"/>
        <v>3</v>
      </c>
      <c r="C75" s="18">
        <f ca="1">INDEX(OFFSET(_summary!$AJ$24,0,MATCH(MID(CELL("filename",$A$1),FIND("]",CELL("filename",$A$1))+1,255),_summary!$AK$24:$AX$24,0),140,1),MATCH($A75,_summary!$B$24:$B$141,0))</f>
        <v>1.7252922265537285</v>
      </c>
      <c r="D75" s="17">
        <f t="shared" ca="1" si="7"/>
        <v>1.6994128431554225</v>
      </c>
      <c r="E75" s="17">
        <f t="shared" ca="1" si="7"/>
        <v>1.6735334597571165</v>
      </c>
      <c r="F75" s="17">
        <f t="shared" ca="1" si="7"/>
        <v>1.6476540763588106</v>
      </c>
      <c r="G75" s="17">
        <f t="shared" ca="1" si="7"/>
        <v>1.6217746929605048</v>
      </c>
      <c r="H75" s="17">
        <f t="shared" ca="1" si="7"/>
        <v>1.595895309562199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1.5700159261638931</v>
      </c>
    </row>
    <row r="76" spans="1:9" x14ac:dyDescent="0.3">
      <c r="A76" t="s">
        <v>24</v>
      </c>
      <c r="B76">
        <f t="shared" si="6"/>
        <v>3</v>
      </c>
      <c r="C76" s="18">
        <f ca="1">INDEX(OFFSET(_summary!$AJ$24,0,MATCH(MID(CELL("filename",$A$1),FIND("]",CELL("filename",$A$1))+1,255),_summary!$AK$24:$AX$24,0),140,1),MATCH($A76,_summary!$B$24:$B$141,0))</f>
        <v>1.6426010673147997</v>
      </c>
      <c r="D76" s="17">
        <f t="shared" ca="1" si="7"/>
        <v>1.6179620513050776</v>
      </c>
      <c r="E76" s="17">
        <f t="shared" ca="1" si="7"/>
        <v>1.5933230352953556</v>
      </c>
      <c r="F76" s="17">
        <f t="shared" ca="1" si="7"/>
        <v>1.5686840192856337</v>
      </c>
      <c r="G76" s="17">
        <f t="shared" ca="1" si="7"/>
        <v>1.5440450032759117</v>
      </c>
      <c r="H76" s="17">
        <f t="shared" ca="1" si="7"/>
        <v>1.5194059872661896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1.4947669712564677</v>
      </c>
    </row>
    <row r="77" spans="1:9" x14ac:dyDescent="0.3">
      <c r="A77" t="s">
        <v>27</v>
      </c>
      <c r="B77">
        <f t="shared" si="6"/>
        <v>3</v>
      </c>
      <c r="C77" s="18">
        <f ca="1">INDEX(OFFSET(_summary!$AJ$24,0,MATCH(MID(CELL("filename",$A$1),FIND("]",CELL("filename",$A$1))+1,255),_summary!$AK$24:$AX$24,0),140,1),MATCH($A77,_summary!$B$24:$B$141,0))</f>
        <v>1.6683748536214105</v>
      </c>
      <c r="D77" s="17">
        <f t="shared" ca="1" si="7"/>
        <v>1.6433492308170894</v>
      </c>
      <c r="E77" s="17">
        <f t="shared" ca="1" si="7"/>
        <v>1.6183236080127683</v>
      </c>
      <c r="F77" s="17">
        <f t="shared" ca="1" si="7"/>
        <v>1.593297985208447</v>
      </c>
      <c r="G77" s="17">
        <f t="shared" ca="1" si="7"/>
        <v>1.5682723624041259</v>
      </c>
      <c r="H77" s="17">
        <f t="shared" ca="1" si="7"/>
        <v>1.5432467395998049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1.5182211167954835</v>
      </c>
    </row>
    <row r="78" spans="1:9" x14ac:dyDescent="0.3">
      <c r="A78" t="s">
        <v>29</v>
      </c>
      <c r="B78">
        <f t="shared" si="6"/>
        <v>3</v>
      </c>
      <c r="C78" s="18">
        <f ca="1">INDEX(OFFSET(_summary!$AJ$24,0,MATCH(MID(CELL("filename",$A$1),FIND("]",CELL("filename",$A$1))+1,255),_summary!$AK$24:$AX$24,0),140,1),MATCH($A78,_summary!$B$24:$B$141,0))</f>
        <v>1.6683748536214105</v>
      </c>
      <c r="D78" s="17">
        <f t="shared" ca="1" si="7"/>
        <v>1.6433492308170894</v>
      </c>
      <c r="E78" s="17">
        <f t="shared" ca="1" si="7"/>
        <v>1.6183236080127683</v>
      </c>
      <c r="F78" s="17">
        <f t="shared" ca="1" si="7"/>
        <v>1.593297985208447</v>
      </c>
      <c r="G78" s="17">
        <f t="shared" ca="1" si="7"/>
        <v>1.5682723624041259</v>
      </c>
      <c r="H78" s="17">
        <f t="shared" ca="1" si="7"/>
        <v>1.5432467395998049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1.5182211167954835</v>
      </c>
    </row>
    <row r="79" spans="1:9" x14ac:dyDescent="0.3">
      <c r="A79" t="s">
        <v>8</v>
      </c>
      <c r="B79">
        <f t="shared" si="6"/>
        <v>3</v>
      </c>
      <c r="C79" s="18">
        <f ca="1">INDEX(OFFSET(_summary!$AJ$24,0,MATCH(MID(CELL("filename",$A$1),FIND("]",CELL("filename",$A$1))+1,255),_summary!$AK$24:$AX$24,0),140,1),MATCH($A79,_summary!$B$24:$B$141,0))</f>
        <v>1.6683748536214105</v>
      </c>
      <c r="D79" s="17">
        <f t="shared" ca="1" si="7"/>
        <v>1.6433492308170894</v>
      </c>
      <c r="E79" s="17">
        <f t="shared" ca="1" si="7"/>
        <v>1.6183236080127683</v>
      </c>
      <c r="F79" s="17">
        <f t="shared" ca="1" si="7"/>
        <v>1.593297985208447</v>
      </c>
      <c r="G79" s="17">
        <f t="shared" ca="1" si="7"/>
        <v>1.5682723624041259</v>
      </c>
      <c r="H79" s="17">
        <f t="shared" ca="1" si="7"/>
        <v>1.5432467395998049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1.5182211167954835</v>
      </c>
    </row>
    <row r="80" spans="1:9" x14ac:dyDescent="0.3">
      <c r="A80" t="s">
        <v>6</v>
      </c>
      <c r="B80">
        <f t="shared" si="6"/>
        <v>3</v>
      </c>
      <c r="C80" s="18">
        <f ca="1">INDEX(OFFSET(_summary!$AJ$24,0,MATCH(MID(CELL("filename",$A$1),FIND("]",CELL("filename",$A$1))+1,255),_summary!$AK$24:$AX$24,0),140,1),MATCH($A80,_summary!$B$24:$B$141,0))</f>
        <v>1.6440949647355554</v>
      </c>
      <c r="D80" s="17">
        <f t="shared" ca="1" si="7"/>
        <v>1.6194335402645221</v>
      </c>
      <c r="E80" s="17">
        <f t="shared" ca="1" si="7"/>
        <v>1.5947721157934889</v>
      </c>
      <c r="F80" s="17">
        <f t="shared" ca="1" si="7"/>
        <v>1.5701106913224554</v>
      </c>
      <c r="G80" s="17">
        <f t="shared" ca="1" si="7"/>
        <v>1.5454492668514221</v>
      </c>
      <c r="H80" s="17">
        <f t="shared" ca="1" si="7"/>
        <v>1.5207878423803889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1.4961264179093554</v>
      </c>
    </row>
    <row r="81" spans="1:9" x14ac:dyDescent="0.3">
      <c r="A81" t="s">
        <v>21</v>
      </c>
      <c r="B81">
        <f t="shared" si="6"/>
        <v>3</v>
      </c>
      <c r="C81" s="18">
        <f ca="1">INDEX(OFFSET(_summary!$AJ$24,0,MATCH(MID(CELL("filename",$A$1),FIND("]",CELL("filename",$A$1))+1,255),_summary!$AK$24:$AX$24,0),140,1),MATCH($A81,_summary!$B$24:$B$141,0))</f>
        <v>1.6683748536214105</v>
      </c>
      <c r="D81" s="17">
        <f t="shared" ca="1" si="7"/>
        <v>1.6433492308170894</v>
      </c>
      <c r="E81" s="17">
        <f t="shared" ca="1" si="7"/>
        <v>1.6183236080127683</v>
      </c>
      <c r="F81" s="17">
        <f t="shared" ca="1" si="7"/>
        <v>1.593297985208447</v>
      </c>
      <c r="G81" s="17">
        <f t="shared" ca="1" si="7"/>
        <v>1.5682723624041259</v>
      </c>
      <c r="H81" s="17">
        <f t="shared" ca="1" si="7"/>
        <v>1.5432467395998049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1.5182211167954835</v>
      </c>
    </row>
    <row r="82" spans="1:9" x14ac:dyDescent="0.3">
      <c r="A82" t="s">
        <v>10</v>
      </c>
      <c r="B82">
        <f t="shared" si="6"/>
        <v>3</v>
      </c>
      <c r="C82" s="18">
        <f ca="1">INDEX(OFFSET(_summary!$AJ$24,0,MATCH(MID(CELL("filename",$A$1),FIND("]",CELL("filename",$A$1))+1,255),_summary!$AK$24:$AX$24,0),140,1),MATCH($A82,_summary!$B$24:$B$141,0))</f>
        <v>1.5990854260338809</v>
      </c>
      <c r="D82" s="17">
        <f t="shared" ca="1" si="7"/>
        <v>1.5750991446433726</v>
      </c>
      <c r="E82" s="17">
        <f t="shared" ca="1" si="7"/>
        <v>1.5511128632528643</v>
      </c>
      <c r="F82" s="17">
        <f t="shared" ca="1" si="7"/>
        <v>1.5271265818623561</v>
      </c>
      <c r="G82" s="17">
        <f t="shared" ca="1" si="7"/>
        <v>1.503140300471848</v>
      </c>
      <c r="H82" s="17">
        <f t="shared" ca="1" si="7"/>
        <v>1.4791540190813399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1.4551677376908316</v>
      </c>
    </row>
    <row r="83" spans="1:9" x14ac:dyDescent="0.3">
      <c r="A83" t="s">
        <v>20</v>
      </c>
      <c r="B83">
        <f t="shared" si="6"/>
        <v>3</v>
      </c>
      <c r="C83" s="18">
        <f ca="1">INDEX(OFFSET(_summary!$AJ$24,0,MATCH(MID(CELL("filename",$A$1),FIND("]",CELL("filename",$A$1))+1,255),_summary!$AK$24:$AX$24,0),140,1),MATCH($A83,_summary!$B$24:$B$141,0))</f>
        <v>1.6683748536214105</v>
      </c>
      <c r="D83" s="17">
        <f t="shared" ref="D83:H98" ca="1" si="8">C83-5*(C83-$I83)/($I$1-C$1)</f>
        <v>1.6433492308170894</v>
      </c>
      <c r="E83" s="17">
        <f t="shared" ca="1" si="8"/>
        <v>1.6183236080127683</v>
      </c>
      <c r="F83" s="17">
        <f t="shared" ca="1" si="8"/>
        <v>1.593297985208447</v>
      </c>
      <c r="G83" s="17">
        <f t="shared" ca="1" si="8"/>
        <v>1.5682723624041259</v>
      </c>
      <c r="H83" s="17">
        <f t="shared" ca="1" si="8"/>
        <v>1.5432467395998049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1.5182211167954835</v>
      </c>
    </row>
    <row r="84" spans="1:9" x14ac:dyDescent="0.3">
      <c r="A84" t="s">
        <v>26</v>
      </c>
      <c r="B84">
        <f t="shared" si="6"/>
        <v>3</v>
      </c>
      <c r="C84" s="18">
        <f ca="1">INDEX(OFFSET(_summary!$AJ$24,0,MATCH(MID(CELL("filename",$A$1),FIND("]",CELL("filename",$A$1))+1,255),_summary!$AK$24:$AX$24,0),140,1),MATCH($A84,_summary!$B$24:$B$141,0))</f>
        <v>1.6683748536214105</v>
      </c>
      <c r="D84" s="17">
        <f t="shared" ca="1" si="8"/>
        <v>1.6433492308170894</v>
      </c>
      <c r="E84" s="17">
        <f t="shared" ca="1" si="8"/>
        <v>1.6183236080127683</v>
      </c>
      <c r="F84" s="17">
        <f t="shared" ca="1" si="8"/>
        <v>1.593297985208447</v>
      </c>
      <c r="G84" s="17">
        <f t="shared" ca="1" si="8"/>
        <v>1.5682723624041259</v>
      </c>
      <c r="H84" s="17">
        <f t="shared" ca="1" si="8"/>
        <v>1.5432467395998049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1.5182211167954835</v>
      </c>
    </row>
    <row r="85" spans="1:9" x14ac:dyDescent="0.3">
      <c r="A85" t="s">
        <v>7</v>
      </c>
      <c r="B85">
        <f t="shared" si="6"/>
        <v>3</v>
      </c>
      <c r="C85" s="18">
        <f ca="1">INDEX(OFFSET(_summary!$AJ$24,0,MATCH(MID(CELL("filename",$A$1),FIND("]",CELL("filename",$A$1))+1,255),_summary!$AK$24:$AX$24,0),140,1),MATCH($A85,_summary!$B$24:$B$141,0))</f>
        <v>1.4936335198924011</v>
      </c>
      <c r="D85" s="17">
        <f t="shared" ca="1" si="8"/>
        <v>1.4712290170940152</v>
      </c>
      <c r="E85" s="17">
        <f t="shared" ca="1" si="8"/>
        <v>1.4488245142956291</v>
      </c>
      <c r="F85" s="17">
        <f t="shared" ca="1" si="8"/>
        <v>1.426420011497243</v>
      </c>
      <c r="G85" s="17">
        <f t="shared" ca="1" si="8"/>
        <v>1.4040155086988571</v>
      </c>
      <c r="H85" s="17">
        <f t="shared" ca="1" si="8"/>
        <v>1.3816110059004711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1.359206503102085</v>
      </c>
    </row>
    <row r="86" spans="1:9" x14ac:dyDescent="0.3">
      <c r="A86" t="s">
        <v>9</v>
      </c>
      <c r="B86">
        <f t="shared" si="6"/>
        <v>3</v>
      </c>
      <c r="C86" s="18">
        <f ca="1">INDEX(OFFSET(_summary!$AJ$24,0,MATCH(MID(CELL("filename",$A$1),FIND("]",CELL("filename",$A$1))+1,255),_summary!$AK$24:$AX$24,0),140,1),MATCH($A86,_summary!$B$24:$B$141,0))</f>
        <v>1.6683748536214105</v>
      </c>
      <c r="D86" s="17">
        <f t="shared" ca="1" si="8"/>
        <v>1.6433492308170894</v>
      </c>
      <c r="E86" s="17">
        <f t="shared" ca="1" si="8"/>
        <v>1.6183236080127683</v>
      </c>
      <c r="F86" s="17">
        <f t="shared" ca="1" si="8"/>
        <v>1.593297985208447</v>
      </c>
      <c r="G86" s="17">
        <f t="shared" ca="1" si="8"/>
        <v>1.5682723624041259</v>
      </c>
      <c r="H86" s="17">
        <f t="shared" ca="1" si="8"/>
        <v>1.5432467395998049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1.5182211167954835</v>
      </c>
    </row>
    <row r="87" spans="1:9" x14ac:dyDescent="0.3">
      <c r="A87" t="s">
        <v>14</v>
      </c>
      <c r="B87">
        <f t="shared" si="6"/>
        <v>3</v>
      </c>
      <c r="C87" s="18">
        <f ca="1">INDEX(OFFSET(_summary!$AJ$24,0,MATCH(MID(CELL("filename",$A$1),FIND("]",CELL("filename",$A$1))+1,255),_summary!$AK$24:$AX$24,0),140,1),MATCH($A87,_summary!$B$24:$B$141,0))</f>
        <v>1.6683748536214105</v>
      </c>
      <c r="D87" s="17">
        <f t="shared" ca="1" si="8"/>
        <v>1.6433492308170894</v>
      </c>
      <c r="E87" s="17">
        <f t="shared" ca="1" si="8"/>
        <v>1.6183236080127683</v>
      </c>
      <c r="F87" s="17">
        <f t="shared" ca="1" si="8"/>
        <v>1.593297985208447</v>
      </c>
      <c r="G87" s="17">
        <f t="shared" ca="1" si="8"/>
        <v>1.5682723624041259</v>
      </c>
      <c r="H87" s="17">
        <f t="shared" ca="1" si="8"/>
        <v>1.5432467395998049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1.5182211167954835</v>
      </c>
    </row>
    <row r="88" spans="1:9" x14ac:dyDescent="0.3">
      <c r="A88" t="s">
        <v>4</v>
      </c>
      <c r="B88">
        <f t="shared" si="6"/>
        <v>3</v>
      </c>
      <c r="C88" s="18">
        <f ca="1">INDEX(OFFSET(_summary!$AJ$24,0,MATCH(MID(CELL("filename",$A$1),FIND("]",CELL("filename",$A$1))+1,255),_summary!$AK$24:$AX$24,0),140,1),MATCH($A88,_summary!$B$24:$B$141,0))</f>
        <v>1.6349243896461507</v>
      </c>
      <c r="D88" s="17">
        <f t="shared" ca="1" si="8"/>
        <v>1.6104005238014585</v>
      </c>
      <c r="E88" s="17">
        <f t="shared" ca="1" si="8"/>
        <v>1.5858766579567662</v>
      </c>
      <c r="F88" s="17">
        <f t="shared" ca="1" si="8"/>
        <v>1.561352792112074</v>
      </c>
      <c r="G88" s="17">
        <f t="shared" ca="1" si="8"/>
        <v>1.5368289262673818</v>
      </c>
      <c r="H88" s="17">
        <f t="shared" ca="1" si="8"/>
        <v>1.5123050604226895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1.4877811945779973</v>
      </c>
    </row>
    <row r="89" spans="1:9" x14ac:dyDescent="0.3">
      <c r="A89" t="s">
        <v>12</v>
      </c>
      <c r="B89">
        <f t="shared" si="6"/>
        <v>4</v>
      </c>
      <c r="C89" s="18">
        <f ca="1">INDEX(OFFSET(_summary!$AJ$24,0,MATCH(MID(CELL("filename",$A$1),FIND("]",CELL("filename",$A$1))+1,255),_summary!$AK$24:$AX$24,0),140,1),MATCH($A89,_summary!$B$24:$B$141,0))</f>
        <v>1.8526162994689701</v>
      </c>
      <c r="D89" s="17">
        <f t="shared" ca="1" si="8"/>
        <v>1.8063008919822459</v>
      </c>
      <c r="E89" s="17">
        <f t="shared" ca="1" si="8"/>
        <v>1.7599854844955216</v>
      </c>
      <c r="F89" s="17">
        <f t="shared" ca="1" si="8"/>
        <v>1.7136700770087974</v>
      </c>
      <c r="G89" s="17">
        <f t="shared" ca="1" si="8"/>
        <v>1.6673546695220731</v>
      </c>
      <c r="H89" s="17">
        <f t="shared" ca="1" si="8"/>
        <v>1.6210392620353489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1.5747238545486246</v>
      </c>
    </row>
    <row r="90" spans="1:9" x14ac:dyDescent="0.3">
      <c r="A90" t="s">
        <v>1</v>
      </c>
      <c r="B90">
        <f t="shared" si="6"/>
        <v>4</v>
      </c>
      <c r="C90" s="18">
        <f ca="1">INDEX(OFFSET(_summary!$AJ$24,0,MATCH(MID(CELL("filename",$A$1),FIND("]",CELL("filename",$A$1))+1,255),_summary!$AK$24:$AX$24,0),140,1),MATCH($A90,_summary!$B$24:$B$141,0))</f>
        <v>1.7974852201560032</v>
      </c>
      <c r="D90" s="17">
        <f t="shared" ca="1" si="8"/>
        <v>1.7525480896521031</v>
      </c>
      <c r="E90" s="17">
        <f t="shared" ca="1" si="8"/>
        <v>1.7076109591482029</v>
      </c>
      <c r="F90" s="17">
        <f t="shared" ca="1" si="8"/>
        <v>1.6626738286443028</v>
      </c>
      <c r="G90" s="17">
        <f t="shared" ca="1" si="8"/>
        <v>1.6177366981404027</v>
      </c>
      <c r="H90" s="17">
        <f t="shared" ca="1" si="8"/>
        <v>1.5727995676365025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1.5278624371326026</v>
      </c>
    </row>
    <row r="91" spans="1:9" x14ac:dyDescent="0.3">
      <c r="A91" t="s">
        <v>19</v>
      </c>
      <c r="B91">
        <f t="shared" si="6"/>
        <v>4</v>
      </c>
      <c r="C91" s="18">
        <f ca="1">INDEX(OFFSET(_summary!$AJ$24,0,MATCH(MID(CELL("filename",$A$1),FIND("]",CELL("filename",$A$1))+1,255),_summary!$AK$24:$AX$24,0),140,1),MATCH($A91,_summary!$B$24:$B$141,0))</f>
        <v>1.5761063253630283</v>
      </c>
      <c r="D91" s="17">
        <f t="shared" ca="1" si="8"/>
        <v>1.5367036672289527</v>
      </c>
      <c r="E91" s="17">
        <f t="shared" ca="1" si="8"/>
        <v>1.4973010090948768</v>
      </c>
      <c r="F91" s="17">
        <f t="shared" ca="1" si="8"/>
        <v>1.457898350960801</v>
      </c>
      <c r="G91" s="17">
        <f t="shared" ca="1" si="8"/>
        <v>1.4184956928267254</v>
      </c>
      <c r="H91" s="17">
        <f t="shared" ca="1" si="8"/>
        <v>1.3790930346926498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1.3396903765585739</v>
      </c>
    </row>
    <row r="92" spans="1:9" x14ac:dyDescent="0.3">
      <c r="A92" t="s">
        <v>22</v>
      </c>
      <c r="B92">
        <f t="shared" si="6"/>
        <v>4</v>
      </c>
      <c r="C92" s="18">
        <f ca="1">INDEX(OFFSET(_summary!$AJ$24,0,MATCH(MID(CELL("filename",$A$1),FIND("]",CELL("filename",$A$1))+1,255),_summary!$AK$24:$AX$24,0),140,1),MATCH($A92,_summary!$B$24:$B$141,0))</f>
        <v>1.6959864673545648</v>
      </c>
      <c r="D92" s="17">
        <f t="shared" ca="1" si="8"/>
        <v>1.6535868056707006</v>
      </c>
      <c r="E92" s="17">
        <f t="shared" ca="1" si="8"/>
        <v>1.6111871439868366</v>
      </c>
      <c r="F92" s="17">
        <f t="shared" ca="1" si="8"/>
        <v>1.5687874823029726</v>
      </c>
      <c r="G92" s="17">
        <f t="shared" ca="1" si="8"/>
        <v>1.5263878206191084</v>
      </c>
      <c r="H92" s="17">
        <f t="shared" ca="1" si="8"/>
        <v>1.4839881589352442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1.4415884972513802</v>
      </c>
    </row>
    <row r="93" spans="1:9" x14ac:dyDescent="0.3">
      <c r="A93" t="s">
        <v>28</v>
      </c>
      <c r="B93">
        <f t="shared" si="6"/>
        <v>4</v>
      </c>
      <c r="C93" s="18">
        <f ca="1">INDEX(OFFSET(_summary!$AJ$24,0,MATCH(MID(CELL("filename",$A$1),FIND("]",CELL("filename",$A$1))+1,255),_summary!$AK$24:$AX$24,0),140,1),MATCH($A93,_summary!$B$24:$B$141,0))</f>
        <v>1.6683748536214105</v>
      </c>
      <c r="D93" s="17">
        <f t="shared" ca="1" si="8"/>
        <v>1.6266654822808753</v>
      </c>
      <c r="E93" s="17">
        <f t="shared" ca="1" si="8"/>
        <v>1.5849561109403401</v>
      </c>
      <c r="F93" s="17">
        <f t="shared" ca="1" si="8"/>
        <v>1.5432467395998049</v>
      </c>
      <c r="G93" s="17">
        <f t="shared" ca="1" si="8"/>
        <v>1.5015373682592694</v>
      </c>
      <c r="H93" s="17">
        <f t="shared" ca="1" si="8"/>
        <v>1.459827996918734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1.4181186255781988</v>
      </c>
    </row>
    <row r="94" spans="1:9" x14ac:dyDescent="0.3">
      <c r="A94" t="s">
        <v>13</v>
      </c>
      <c r="B94">
        <f t="shared" si="6"/>
        <v>4</v>
      </c>
      <c r="C94" s="18">
        <f ca="1">INDEX(OFFSET(_summary!$AJ$24,0,MATCH(MID(CELL("filename",$A$1),FIND("]",CELL("filename",$A$1))+1,255),_summary!$AK$24:$AX$24,0),140,1),MATCH($A94,_summary!$B$24:$B$141,0))</f>
        <v>1.6654598413968977</v>
      </c>
      <c r="D94" s="17">
        <f t="shared" ca="1" si="8"/>
        <v>1.6238233453619753</v>
      </c>
      <c r="E94" s="17">
        <f t="shared" ca="1" si="8"/>
        <v>1.5821868493270528</v>
      </c>
      <c r="F94" s="17">
        <f t="shared" ca="1" si="8"/>
        <v>1.5405503532921303</v>
      </c>
      <c r="G94" s="17">
        <f t="shared" ca="1" si="8"/>
        <v>1.4989138572572078</v>
      </c>
      <c r="H94" s="17">
        <f t="shared" ca="1" si="8"/>
        <v>1.4572773612222854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1.4156408651873631</v>
      </c>
    </row>
    <row r="95" spans="1:9" x14ac:dyDescent="0.3">
      <c r="A95" t="s">
        <v>17</v>
      </c>
      <c r="B95">
        <f t="shared" ref="B95:B117" si="9">B66+1</f>
        <v>4</v>
      </c>
      <c r="C95" s="18">
        <f ca="1">INDEX(OFFSET(_summary!$AJ$24,0,MATCH(MID(CELL("filename",$A$1),FIND("]",CELL("filename",$A$1))+1,255),_summary!$AK$24:$AX$24,0),140,1),MATCH($A95,_summary!$B$24:$B$141,0))</f>
        <v>1.6683748536214105</v>
      </c>
      <c r="D95" s="17">
        <f t="shared" ca="1" si="8"/>
        <v>1.6266654822808753</v>
      </c>
      <c r="E95" s="17">
        <f t="shared" ca="1" si="8"/>
        <v>1.5849561109403401</v>
      </c>
      <c r="F95" s="17">
        <f t="shared" ca="1" si="8"/>
        <v>1.5432467395998049</v>
      </c>
      <c r="G95" s="17">
        <f t="shared" ca="1" si="8"/>
        <v>1.5015373682592694</v>
      </c>
      <c r="H95" s="17">
        <f t="shared" ca="1" si="8"/>
        <v>1.459827996918734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1.4181186255781988</v>
      </c>
    </row>
    <row r="96" spans="1:9" x14ac:dyDescent="0.3">
      <c r="A96" t="s">
        <v>25</v>
      </c>
      <c r="B96">
        <f t="shared" si="9"/>
        <v>4</v>
      </c>
      <c r="C96" s="18">
        <f ca="1">INDEX(OFFSET(_summary!$AJ$24,0,MATCH(MID(CELL("filename",$A$1),FIND("]",CELL("filename",$A$1))+1,255),_summary!$AK$24:$AX$24,0),140,1),MATCH($A96,_summary!$B$24:$B$141,0))</f>
        <v>1.6725770705826191</v>
      </c>
      <c r="D96" s="17">
        <f t="shared" ca="1" si="8"/>
        <v>1.6307626438180536</v>
      </c>
      <c r="E96" s="17">
        <f t="shared" ca="1" si="8"/>
        <v>1.5889482170534881</v>
      </c>
      <c r="F96" s="17">
        <f t="shared" ca="1" si="8"/>
        <v>1.5471337902889226</v>
      </c>
      <c r="G96" s="17">
        <f t="shared" ca="1" si="8"/>
        <v>1.5053193635243571</v>
      </c>
      <c r="H96" s="17">
        <f t="shared" ca="1" si="8"/>
        <v>1.4635049367597917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1.4216905099952262</v>
      </c>
    </row>
    <row r="97" spans="1:9" x14ac:dyDescent="0.3">
      <c r="A97" t="s">
        <v>11</v>
      </c>
      <c r="B97">
        <f t="shared" si="9"/>
        <v>4</v>
      </c>
      <c r="C97" s="18">
        <f ca="1">INDEX(OFFSET(_summary!$AJ$24,0,MATCH(MID(CELL("filename",$A$1),FIND("]",CELL("filename",$A$1))+1,255),_summary!$AK$24:$AX$24,0),140,1),MATCH($A97,_summary!$B$24:$B$141,0))</f>
        <v>1.6179353279840312</v>
      </c>
      <c r="D97" s="17">
        <f t="shared" ca="1" si="8"/>
        <v>1.5774869447844304</v>
      </c>
      <c r="E97" s="17">
        <f t="shared" ca="1" si="8"/>
        <v>1.5370385615848297</v>
      </c>
      <c r="F97" s="17">
        <f t="shared" ca="1" si="8"/>
        <v>1.4965901783852289</v>
      </c>
      <c r="G97" s="17">
        <f t="shared" ca="1" si="8"/>
        <v>1.4561417951856281</v>
      </c>
      <c r="H97" s="17">
        <f t="shared" ca="1" si="8"/>
        <v>1.4156934119860272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1.3752450287864264</v>
      </c>
    </row>
    <row r="98" spans="1:9" x14ac:dyDescent="0.3">
      <c r="A98" t="s">
        <v>3</v>
      </c>
      <c r="B98">
        <f t="shared" si="9"/>
        <v>4</v>
      </c>
      <c r="C98" s="18">
        <f ca="1">INDEX(OFFSET(_summary!$AJ$24,0,MATCH(MID(CELL("filename",$A$1),FIND("]",CELL("filename",$A$1))+1,255),_summary!$AK$24:$AX$24,0),140,1),MATCH($A98,_summary!$B$24:$B$141,0))</f>
        <v>1.8455756744304779</v>
      </c>
      <c r="D98" s="17">
        <f t="shared" ca="1" si="8"/>
        <v>1.7994362825697159</v>
      </c>
      <c r="E98" s="17">
        <f t="shared" ca="1" si="8"/>
        <v>1.7532968907089539</v>
      </c>
      <c r="F98" s="17">
        <f t="shared" ca="1" si="8"/>
        <v>1.7071574988481919</v>
      </c>
      <c r="G98" s="17">
        <f t="shared" ca="1" si="8"/>
        <v>1.6610181069874299</v>
      </c>
      <c r="H98" s="17">
        <f t="shared" ca="1" si="8"/>
        <v>1.6148787151266681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1.5687393232659061</v>
      </c>
    </row>
    <row r="99" spans="1:9" x14ac:dyDescent="0.3">
      <c r="A99" t="s">
        <v>2</v>
      </c>
      <c r="B99">
        <f t="shared" si="9"/>
        <v>4</v>
      </c>
      <c r="C99" s="18">
        <f ca="1">INDEX(OFFSET(_summary!$AJ$24,0,MATCH(MID(CELL("filename",$A$1),FIND("]",CELL("filename",$A$1))+1,255),_summary!$AK$24:$AX$24,0),140,1),MATCH($A99,_summary!$B$24:$B$141,0))</f>
        <v>1.8169931894971041</v>
      </c>
      <c r="D99" s="17">
        <f t="shared" ref="D99:H114" ca="1" si="10">C99-5*(C99-$I99)/($I$1-C$1)</f>
        <v>1.7715683597596765</v>
      </c>
      <c r="E99" s="17">
        <f t="shared" ca="1" si="10"/>
        <v>1.726143530022249</v>
      </c>
      <c r="F99" s="17">
        <f t="shared" ca="1" si="10"/>
        <v>1.6807187002848214</v>
      </c>
      <c r="G99" s="17">
        <f t="shared" ca="1" si="10"/>
        <v>1.6352938705473938</v>
      </c>
      <c r="H99" s="17">
        <f t="shared" ca="1" si="10"/>
        <v>1.5898690408099663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1.5444442110725385</v>
      </c>
    </row>
    <row r="100" spans="1:9" x14ac:dyDescent="0.3">
      <c r="A100" t="s">
        <v>16</v>
      </c>
      <c r="B100">
        <f t="shared" si="9"/>
        <v>4</v>
      </c>
      <c r="C100" s="18">
        <f ca="1">INDEX(OFFSET(_summary!$AJ$24,0,MATCH(MID(CELL("filename",$A$1),FIND("]",CELL("filename",$A$1))+1,255),_summary!$AK$24:$AX$24,0),140,1),MATCH($A100,_summary!$B$24:$B$141,0))</f>
        <v>1.6969334306979702</v>
      </c>
      <c r="D100" s="17">
        <f t="shared" ca="1" si="10"/>
        <v>1.6545100949305209</v>
      </c>
      <c r="E100" s="17">
        <f t="shared" ca="1" si="10"/>
        <v>1.6120867591630716</v>
      </c>
      <c r="F100" s="17">
        <f t="shared" ca="1" si="10"/>
        <v>1.5696634233956224</v>
      </c>
      <c r="G100" s="17">
        <f t="shared" ca="1" si="10"/>
        <v>1.5272400876281731</v>
      </c>
      <c r="H100" s="17">
        <f t="shared" ca="1" si="10"/>
        <v>1.4848167518607238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1.4423934160932745</v>
      </c>
    </row>
    <row r="101" spans="1:9" x14ac:dyDescent="0.3">
      <c r="A101" t="s">
        <v>15</v>
      </c>
      <c r="B101">
        <f t="shared" si="9"/>
        <v>4</v>
      </c>
      <c r="C101" s="18">
        <f ca="1">INDEX(OFFSET(_summary!$AJ$24,0,MATCH(MID(CELL("filename",$A$1),FIND("]",CELL("filename",$A$1))+1,255),_summary!$AK$24:$AX$24,0),140,1),MATCH($A101,_summary!$B$24:$B$141,0))</f>
        <v>1.6659305457905469</v>
      </c>
      <c r="D101" s="17">
        <f t="shared" ca="1" si="10"/>
        <v>1.6242822821457832</v>
      </c>
      <c r="E101" s="17">
        <f t="shared" ca="1" si="10"/>
        <v>1.5826340185010195</v>
      </c>
      <c r="F101" s="17">
        <f t="shared" ca="1" si="10"/>
        <v>1.5409857548562558</v>
      </c>
      <c r="G101" s="17">
        <f t="shared" ca="1" si="10"/>
        <v>1.4993374912114921</v>
      </c>
      <c r="H101" s="17">
        <f t="shared" ca="1" si="10"/>
        <v>1.4576892275667284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1.4160409639219649</v>
      </c>
    </row>
    <row r="102" spans="1:9" x14ac:dyDescent="0.3">
      <c r="A102" t="s">
        <v>18</v>
      </c>
      <c r="B102">
        <f t="shared" si="9"/>
        <v>4</v>
      </c>
      <c r="C102" s="18">
        <f ca="1">INDEX(OFFSET(_summary!$AJ$24,0,MATCH(MID(CELL("filename",$A$1),FIND("]",CELL("filename",$A$1))+1,255),_summary!$AK$24:$AX$24,0),140,1),MATCH($A102,_summary!$B$24:$B$141,0))</f>
        <v>1.6137815464871328</v>
      </c>
      <c r="D102" s="17">
        <f t="shared" ca="1" si="10"/>
        <v>1.5734370078249544</v>
      </c>
      <c r="E102" s="17">
        <f t="shared" ca="1" si="10"/>
        <v>1.5330924691627761</v>
      </c>
      <c r="F102" s="17">
        <f t="shared" ca="1" si="10"/>
        <v>1.4927479305005977</v>
      </c>
      <c r="G102" s="17">
        <f t="shared" ca="1" si="10"/>
        <v>1.4524033918384194</v>
      </c>
      <c r="H102" s="17">
        <f t="shared" ca="1" si="10"/>
        <v>1.4120588531762412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1.3717143145140629</v>
      </c>
    </row>
    <row r="103" spans="1:9" x14ac:dyDescent="0.3">
      <c r="A103" t="s">
        <v>5</v>
      </c>
      <c r="B103">
        <f t="shared" si="9"/>
        <v>4</v>
      </c>
      <c r="C103" s="18">
        <f ca="1">INDEX(OFFSET(_summary!$AJ$24,0,MATCH(MID(CELL("filename",$A$1),FIND("]",CELL("filename",$A$1))+1,255),_summary!$AK$24:$AX$24,0),140,1),MATCH($A103,_summary!$B$24:$B$141,0))</f>
        <v>1.7130806266655698</v>
      </c>
      <c r="D103" s="17">
        <f t="shared" ca="1" si="10"/>
        <v>1.6702536109989305</v>
      </c>
      <c r="E103" s="17">
        <f t="shared" ca="1" si="10"/>
        <v>1.6274265953322913</v>
      </c>
      <c r="F103" s="17">
        <f t="shared" ca="1" si="10"/>
        <v>1.584599579665652</v>
      </c>
      <c r="G103" s="17">
        <f t="shared" ca="1" si="10"/>
        <v>1.5417725639990127</v>
      </c>
      <c r="H103" s="17">
        <f t="shared" ca="1" si="10"/>
        <v>1.4989455483323735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1.4561185326657342</v>
      </c>
    </row>
    <row r="104" spans="1:9" x14ac:dyDescent="0.3">
      <c r="A104" t="s">
        <v>23</v>
      </c>
      <c r="B104">
        <f t="shared" si="9"/>
        <v>4</v>
      </c>
      <c r="C104" s="18">
        <f ca="1">INDEX(OFFSET(_summary!$AJ$24,0,MATCH(MID(CELL("filename",$A$1),FIND("]",CELL("filename",$A$1))+1,255),_summary!$AK$24:$AX$24,0),140,1),MATCH($A104,_summary!$B$24:$B$141,0))</f>
        <v>1.7252922265537285</v>
      </c>
      <c r="D104" s="17">
        <f t="shared" ca="1" si="10"/>
        <v>1.6821599208898852</v>
      </c>
      <c r="E104" s="17">
        <f t="shared" ca="1" si="10"/>
        <v>1.6390276152260419</v>
      </c>
      <c r="F104" s="17">
        <f t="shared" ca="1" si="10"/>
        <v>1.5958953095621986</v>
      </c>
      <c r="G104" s="17">
        <f t="shared" ca="1" si="10"/>
        <v>1.5527630038983555</v>
      </c>
      <c r="H104" s="17">
        <f t="shared" ca="1" si="10"/>
        <v>1.5096306982345125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1.4664983925706692</v>
      </c>
    </row>
    <row r="105" spans="1:9" x14ac:dyDescent="0.3">
      <c r="A105" t="s">
        <v>24</v>
      </c>
      <c r="B105">
        <f t="shared" si="9"/>
        <v>4</v>
      </c>
      <c r="C105" s="18">
        <f ca="1">INDEX(OFFSET(_summary!$AJ$24,0,MATCH(MID(CELL("filename",$A$1),FIND("]",CELL("filename",$A$1))+1,255),_summary!$AK$24:$AX$24,0),140,1),MATCH($A105,_summary!$B$24:$B$141,0))</f>
        <v>1.6426010673147997</v>
      </c>
      <c r="D105" s="17">
        <f t="shared" ca="1" si="10"/>
        <v>1.6015360406319297</v>
      </c>
      <c r="E105" s="17">
        <f t="shared" ca="1" si="10"/>
        <v>1.5604710139490596</v>
      </c>
      <c r="F105" s="17">
        <f t="shared" ca="1" si="10"/>
        <v>1.5194059872661896</v>
      </c>
      <c r="G105" s="17">
        <f t="shared" ca="1" si="10"/>
        <v>1.4783409605833195</v>
      </c>
      <c r="H105" s="17">
        <f t="shared" ca="1" si="10"/>
        <v>1.4372759339004495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1.3962109072175797</v>
      </c>
    </row>
    <row r="106" spans="1:9" x14ac:dyDescent="0.3">
      <c r="A106" t="s">
        <v>27</v>
      </c>
      <c r="B106">
        <f t="shared" si="9"/>
        <v>4</v>
      </c>
      <c r="C106" s="18">
        <f ca="1">INDEX(OFFSET(_summary!$AJ$24,0,MATCH(MID(CELL("filename",$A$1),FIND("]",CELL("filename",$A$1))+1,255),_summary!$AK$24:$AX$24,0),140,1),MATCH($A106,_summary!$B$24:$B$141,0))</f>
        <v>1.6683748536214105</v>
      </c>
      <c r="D106" s="17">
        <f t="shared" ca="1" si="10"/>
        <v>1.6266654822808753</v>
      </c>
      <c r="E106" s="17">
        <f t="shared" ca="1" si="10"/>
        <v>1.5849561109403401</v>
      </c>
      <c r="F106" s="17">
        <f t="shared" ca="1" si="10"/>
        <v>1.5432467395998049</v>
      </c>
      <c r="G106" s="17">
        <f t="shared" ca="1" si="10"/>
        <v>1.5015373682592694</v>
      </c>
      <c r="H106" s="17">
        <f t="shared" ca="1" si="10"/>
        <v>1.459827996918734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1.4181186255781988</v>
      </c>
    </row>
    <row r="107" spans="1:9" x14ac:dyDescent="0.3">
      <c r="A107" t="s">
        <v>29</v>
      </c>
      <c r="B107">
        <f t="shared" si="9"/>
        <v>4</v>
      </c>
      <c r="C107" s="18">
        <f ca="1">INDEX(OFFSET(_summary!$AJ$24,0,MATCH(MID(CELL("filename",$A$1),FIND("]",CELL("filename",$A$1))+1,255),_summary!$AK$24:$AX$24,0),140,1),MATCH($A107,_summary!$B$24:$B$141,0))</f>
        <v>1.6683748536214105</v>
      </c>
      <c r="D107" s="17">
        <f t="shared" ca="1" si="10"/>
        <v>1.6266654822808753</v>
      </c>
      <c r="E107" s="17">
        <f t="shared" ca="1" si="10"/>
        <v>1.5849561109403401</v>
      </c>
      <c r="F107" s="17">
        <f t="shared" ca="1" si="10"/>
        <v>1.5432467395998049</v>
      </c>
      <c r="G107" s="17">
        <f t="shared" ca="1" si="10"/>
        <v>1.5015373682592694</v>
      </c>
      <c r="H107" s="17">
        <f t="shared" ca="1" si="10"/>
        <v>1.459827996918734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1.4181186255781988</v>
      </c>
    </row>
    <row r="108" spans="1:9" x14ac:dyDescent="0.3">
      <c r="A108" t="s">
        <v>8</v>
      </c>
      <c r="B108">
        <f t="shared" si="9"/>
        <v>4</v>
      </c>
      <c r="C108" s="18">
        <f ca="1">INDEX(OFFSET(_summary!$AJ$24,0,MATCH(MID(CELL("filename",$A$1),FIND("]",CELL("filename",$A$1))+1,255),_summary!$AK$24:$AX$24,0),140,1),MATCH($A108,_summary!$B$24:$B$141,0))</f>
        <v>1.6683748536214105</v>
      </c>
      <c r="D108" s="17">
        <f t="shared" ca="1" si="10"/>
        <v>1.6266654822808753</v>
      </c>
      <c r="E108" s="17">
        <f t="shared" ca="1" si="10"/>
        <v>1.5849561109403401</v>
      </c>
      <c r="F108" s="17">
        <f t="shared" ca="1" si="10"/>
        <v>1.5432467395998049</v>
      </c>
      <c r="G108" s="17">
        <f t="shared" ca="1" si="10"/>
        <v>1.5015373682592694</v>
      </c>
      <c r="H108" s="17">
        <f t="shared" ca="1" si="10"/>
        <v>1.459827996918734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1.4181186255781988</v>
      </c>
    </row>
    <row r="109" spans="1:9" x14ac:dyDescent="0.3">
      <c r="A109" t="s">
        <v>6</v>
      </c>
      <c r="B109">
        <f t="shared" si="9"/>
        <v>4</v>
      </c>
      <c r="C109" s="18">
        <f ca="1">INDEX(OFFSET(_summary!$AJ$24,0,MATCH(MID(CELL("filename",$A$1),FIND("]",CELL("filename",$A$1))+1,255),_summary!$AK$24:$AX$24,0),140,1),MATCH($A109,_summary!$B$24:$B$141,0))</f>
        <v>1.6440949647355554</v>
      </c>
      <c r="D109" s="17">
        <f t="shared" ca="1" si="10"/>
        <v>1.6029925906171665</v>
      </c>
      <c r="E109" s="17">
        <f t="shared" ca="1" si="10"/>
        <v>1.5618902164987776</v>
      </c>
      <c r="F109" s="17">
        <f t="shared" ca="1" si="10"/>
        <v>1.5207878423803887</v>
      </c>
      <c r="G109" s="17">
        <f t="shared" ca="1" si="10"/>
        <v>1.4796854682619998</v>
      </c>
      <c r="H109" s="17">
        <f t="shared" ca="1" si="10"/>
        <v>1.4385830941436109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1.3974807200252219</v>
      </c>
    </row>
    <row r="110" spans="1:9" x14ac:dyDescent="0.3">
      <c r="A110" t="s">
        <v>21</v>
      </c>
      <c r="B110">
        <f t="shared" si="9"/>
        <v>4</v>
      </c>
      <c r="C110" s="18">
        <f ca="1">INDEX(OFFSET(_summary!$AJ$24,0,MATCH(MID(CELL("filename",$A$1),FIND("]",CELL("filename",$A$1))+1,255),_summary!$AK$24:$AX$24,0),140,1),MATCH($A110,_summary!$B$24:$B$141,0))</f>
        <v>1.6683748536214105</v>
      </c>
      <c r="D110" s="17">
        <f t="shared" ca="1" si="10"/>
        <v>1.6266654822808753</v>
      </c>
      <c r="E110" s="17">
        <f t="shared" ca="1" si="10"/>
        <v>1.5849561109403401</v>
      </c>
      <c r="F110" s="17">
        <f t="shared" ca="1" si="10"/>
        <v>1.5432467395998049</v>
      </c>
      <c r="G110" s="17">
        <f t="shared" ca="1" si="10"/>
        <v>1.5015373682592694</v>
      </c>
      <c r="H110" s="17">
        <f t="shared" ca="1" si="10"/>
        <v>1.459827996918734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1.4181186255781988</v>
      </c>
    </row>
    <row r="111" spans="1:9" x14ac:dyDescent="0.3">
      <c r="A111" t="s">
        <v>10</v>
      </c>
      <c r="B111">
        <f t="shared" si="9"/>
        <v>4</v>
      </c>
      <c r="C111" s="18">
        <f ca="1">INDEX(OFFSET(_summary!$AJ$24,0,MATCH(MID(CELL("filename",$A$1),FIND("]",CELL("filename",$A$1))+1,255),_summary!$AK$24:$AX$24,0),140,1),MATCH($A111,_summary!$B$24:$B$141,0))</f>
        <v>1.5990854260338809</v>
      </c>
      <c r="D111" s="17">
        <f t="shared" ca="1" si="10"/>
        <v>1.5591082903830338</v>
      </c>
      <c r="E111" s="17">
        <f t="shared" ca="1" si="10"/>
        <v>1.5191311547321869</v>
      </c>
      <c r="F111" s="17">
        <f t="shared" ca="1" si="10"/>
        <v>1.4791540190813399</v>
      </c>
      <c r="G111" s="17">
        <f t="shared" ca="1" si="10"/>
        <v>1.4391768834304928</v>
      </c>
      <c r="H111" s="17">
        <f t="shared" ca="1" si="10"/>
        <v>1.3991997477796456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1.3592226121287987</v>
      </c>
    </row>
    <row r="112" spans="1:9" x14ac:dyDescent="0.3">
      <c r="A112" t="s">
        <v>20</v>
      </c>
      <c r="B112">
        <f t="shared" si="9"/>
        <v>4</v>
      </c>
      <c r="C112" s="18">
        <f ca="1">INDEX(OFFSET(_summary!$AJ$24,0,MATCH(MID(CELL("filename",$A$1),FIND("]",CELL("filename",$A$1))+1,255),_summary!$AK$24:$AX$24,0),140,1),MATCH($A112,_summary!$B$24:$B$141,0))</f>
        <v>1.6683748536214105</v>
      </c>
      <c r="D112" s="17">
        <f t="shared" ca="1" si="10"/>
        <v>1.6266654822808753</v>
      </c>
      <c r="E112" s="17">
        <f t="shared" ca="1" si="10"/>
        <v>1.5849561109403401</v>
      </c>
      <c r="F112" s="17">
        <f t="shared" ca="1" si="10"/>
        <v>1.5432467395998049</v>
      </c>
      <c r="G112" s="17">
        <f t="shared" ca="1" si="10"/>
        <v>1.5015373682592694</v>
      </c>
      <c r="H112" s="17">
        <f t="shared" ca="1" si="10"/>
        <v>1.459827996918734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1.4181186255781988</v>
      </c>
    </row>
    <row r="113" spans="1:9" x14ac:dyDescent="0.3">
      <c r="A113" t="s">
        <v>26</v>
      </c>
      <c r="B113">
        <f t="shared" si="9"/>
        <v>4</v>
      </c>
      <c r="C113" s="18">
        <f ca="1">INDEX(OFFSET(_summary!$AJ$24,0,MATCH(MID(CELL("filename",$A$1),FIND("]",CELL("filename",$A$1))+1,255),_summary!$AK$24:$AX$24,0),140,1),MATCH($A113,_summary!$B$24:$B$141,0))</f>
        <v>1.6683748536214105</v>
      </c>
      <c r="D113" s="17">
        <f t="shared" ca="1" si="10"/>
        <v>1.6266654822808753</v>
      </c>
      <c r="E113" s="17">
        <f t="shared" ca="1" si="10"/>
        <v>1.5849561109403401</v>
      </c>
      <c r="F113" s="17">
        <f t="shared" ca="1" si="10"/>
        <v>1.5432467395998049</v>
      </c>
      <c r="G113" s="17">
        <f t="shared" ca="1" si="10"/>
        <v>1.5015373682592694</v>
      </c>
      <c r="H113" s="17">
        <f t="shared" ca="1" si="10"/>
        <v>1.459827996918734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1.4181186255781988</v>
      </c>
    </row>
    <row r="114" spans="1:9" x14ac:dyDescent="0.3">
      <c r="A114" t="s">
        <v>7</v>
      </c>
      <c r="B114">
        <f t="shared" si="9"/>
        <v>4</v>
      </c>
      <c r="C114" s="18">
        <f ca="1">INDEX(OFFSET(_summary!$AJ$24,0,MATCH(MID(CELL("filename",$A$1),FIND("]",CELL("filename",$A$1))+1,255),_summary!$AK$24:$AX$24,0),140,1),MATCH($A114,_summary!$B$24:$B$141,0))</f>
        <v>1.4936335198924011</v>
      </c>
      <c r="D114" s="17">
        <f t="shared" ca="1" si="10"/>
        <v>1.456292681895091</v>
      </c>
      <c r="E114" s="17">
        <f t="shared" ca="1" si="10"/>
        <v>1.4189518438977811</v>
      </c>
      <c r="F114" s="17">
        <f t="shared" ca="1" si="10"/>
        <v>1.3816110059004711</v>
      </c>
      <c r="G114" s="17">
        <f t="shared" ca="1" si="10"/>
        <v>1.344270167903161</v>
      </c>
      <c r="H114" s="17">
        <f t="shared" ca="1" si="10"/>
        <v>1.3069293299058509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1.269588491908541</v>
      </c>
    </row>
    <row r="115" spans="1:9" x14ac:dyDescent="0.3">
      <c r="A115" t="s">
        <v>9</v>
      </c>
      <c r="B115">
        <f t="shared" si="9"/>
        <v>4</v>
      </c>
      <c r="C115" s="18">
        <f ca="1">INDEX(OFFSET(_summary!$AJ$24,0,MATCH(MID(CELL("filename",$A$1),FIND("]",CELL("filename",$A$1))+1,255),_summary!$AK$24:$AX$24,0),140,1),MATCH($A115,_summary!$B$24:$B$141,0))</f>
        <v>1.6683748536214105</v>
      </c>
      <c r="D115" s="17">
        <f t="shared" ref="D115:H117" ca="1" si="11">C115-5*(C115-$I115)/($I$1-C$1)</f>
        <v>1.6266654822808753</v>
      </c>
      <c r="E115" s="17">
        <f t="shared" ca="1" si="11"/>
        <v>1.5849561109403401</v>
      </c>
      <c r="F115" s="17">
        <f t="shared" ca="1" si="11"/>
        <v>1.5432467395998049</v>
      </c>
      <c r="G115" s="17">
        <f t="shared" ca="1" si="11"/>
        <v>1.5015373682592694</v>
      </c>
      <c r="H115" s="17">
        <f t="shared" ca="1" si="11"/>
        <v>1.459827996918734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1.4181186255781988</v>
      </c>
    </row>
    <row r="116" spans="1:9" x14ac:dyDescent="0.3">
      <c r="A116" t="s">
        <v>14</v>
      </c>
      <c r="B116">
        <f t="shared" si="9"/>
        <v>4</v>
      </c>
      <c r="C116" s="18">
        <f ca="1">INDEX(OFFSET(_summary!$AJ$24,0,MATCH(MID(CELL("filename",$A$1),FIND("]",CELL("filename",$A$1))+1,255),_summary!$AK$24:$AX$24,0),140,1),MATCH($A116,_summary!$B$24:$B$141,0))</f>
        <v>1.6683748536214105</v>
      </c>
      <c r="D116" s="17">
        <f t="shared" ca="1" si="11"/>
        <v>1.6266654822808753</v>
      </c>
      <c r="E116" s="17">
        <f t="shared" ca="1" si="11"/>
        <v>1.5849561109403401</v>
      </c>
      <c r="F116" s="17">
        <f t="shared" ca="1" si="11"/>
        <v>1.5432467395998049</v>
      </c>
      <c r="G116" s="17">
        <f t="shared" ca="1" si="11"/>
        <v>1.5015373682592694</v>
      </c>
      <c r="H116" s="17">
        <f t="shared" ca="1" si="11"/>
        <v>1.459827996918734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1.4181186255781988</v>
      </c>
    </row>
    <row r="117" spans="1:9" x14ac:dyDescent="0.3">
      <c r="A117" t="s">
        <v>4</v>
      </c>
      <c r="B117">
        <f t="shared" si="9"/>
        <v>4</v>
      </c>
      <c r="C117" s="18">
        <f ca="1">INDEX(OFFSET(_summary!$AJ$24,0,MATCH(MID(CELL("filename",$A$1),FIND("]",CELL("filename",$A$1))+1,255),_summary!$AK$24:$AX$24,0),140,1),MATCH($A117,_summary!$B$24:$B$141,0))</f>
        <v>1.6349243896461507</v>
      </c>
      <c r="D117" s="17">
        <f t="shared" ca="1" si="11"/>
        <v>1.5940512799049968</v>
      </c>
      <c r="E117" s="17">
        <f t="shared" ca="1" si="11"/>
        <v>1.5531781701638432</v>
      </c>
      <c r="F117" s="17">
        <f t="shared" ca="1" si="11"/>
        <v>1.5123050604226895</v>
      </c>
      <c r="G117" s="17">
        <f t="shared" ca="1" si="11"/>
        <v>1.4714319506815356</v>
      </c>
      <c r="H117" s="17">
        <f t="shared" ca="1" si="11"/>
        <v>1.4305588409403818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1.3896857311992281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sheetPr codeName="Sheet5"/>
  <dimension ref="A1:N117"/>
  <sheetViews>
    <sheetView workbookViewId="0">
      <selection activeCell="F5" sqref="F5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1.8145000728221794</v>
      </c>
      <c r="D2" s="17">
        <f ca="1">C2-5*(C2-$I2)/($I$1-C$1)</f>
        <v>1.8054275724580684</v>
      </c>
      <c r="E2" s="17">
        <f t="shared" ref="E2:H2" ca="1" si="0">D2-5*(D2-$I2)/($I$1-D$1)</f>
        <v>1.7963550720939576</v>
      </c>
      <c r="F2" s="17">
        <f t="shared" ca="1" si="0"/>
        <v>1.7872825717298468</v>
      </c>
      <c r="G2" s="17">
        <f t="shared" ca="1" si="0"/>
        <v>1.7782100713657358</v>
      </c>
      <c r="H2" s="17">
        <f t="shared" ca="1" si="0"/>
        <v>1.7691375710016248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1.7600650706375141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1.317616549762344</v>
      </c>
      <c r="D3" s="17">
        <f t="shared" ref="D3:H18" ca="1" si="1">C3-5*(C3-$I3)/($I$1-C$1)</f>
        <v>1.3110284670135322</v>
      </c>
      <c r="E3" s="17">
        <f t="shared" ca="1" si="1"/>
        <v>1.3044403842647205</v>
      </c>
      <c r="F3" s="17">
        <f t="shared" ca="1" si="1"/>
        <v>1.2978523015159089</v>
      </c>
      <c r="G3" s="17">
        <f t="shared" ca="1" si="1"/>
        <v>1.2912642187670971</v>
      </c>
      <c r="H3" s="17">
        <f t="shared" ca="1" si="1"/>
        <v>1.2846761360182852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1.2780880532694736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1.0603380367706026</v>
      </c>
      <c r="D4" s="17">
        <f t="shared" ca="1" si="1"/>
        <v>1.0550363465867496</v>
      </c>
      <c r="E4" s="17">
        <f t="shared" ca="1" si="1"/>
        <v>1.0497346564028966</v>
      </c>
      <c r="F4" s="17">
        <f t="shared" ca="1" si="1"/>
        <v>1.0444329662190435</v>
      </c>
      <c r="G4" s="17">
        <f t="shared" ca="1" si="1"/>
        <v>1.0391312760351905</v>
      </c>
      <c r="H4" s="17">
        <f t="shared" ca="1" si="1"/>
        <v>1.0338295858513376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1.0285278956674844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1.1652096613850846</v>
      </c>
      <c r="D5" s="17">
        <f t="shared" ca="1" si="1"/>
        <v>1.1593836130781592</v>
      </c>
      <c r="E5" s="17">
        <f t="shared" ca="1" si="1"/>
        <v>1.1535575647712337</v>
      </c>
      <c r="F5" s="17">
        <f t="shared" ca="1" si="1"/>
        <v>1.1477315164643083</v>
      </c>
      <c r="G5" s="17">
        <f t="shared" ca="1" si="1"/>
        <v>1.1419054681573828</v>
      </c>
      <c r="H5" s="17">
        <f t="shared" ca="1" si="1"/>
        <v>1.1360794198504576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1.1302533715435321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1.5284924807346554</v>
      </c>
      <c r="D6" s="17">
        <f t="shared" ca="1" si="1"/>
        <v>1.5208500183309821</v>
      </c>
      <c r="E6" s="17">
        <f t="shared" ca="1" si="1"/>
        <v>1.5132075559273088</v>
      </c>
      <c r="F6" s="17">
        <f t="shared" ca="1" si="1"/>
        <v>1.5055650935236355</v>
      </c>
      <c r="G6" s="17">
        <f t="shared" ca="1" si="1"/>
        <v>1.4979226311199623</v>
      </c>
      <c r="H6" s="17">
        <f t="shared" ca="1" si="1"/>
        <v>1.490280168716289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1.4826377063126157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1.183109484562799</v>
      </c>
      <c r="D7" s="17">
        <f t="shared" ca="1" si="1"/>
        <v>1.1771939371399849</v>
      </c>
      <c r="E7" s="17">
        <f t="shared" ca="1" si="1"/>
        <v>1.1712783897171708</v>
      </c>
      <c r="F7" s="17">
        <f t="shared" ca="1" si="1"/>
        <v>1.1653628422943569</v>
      </c>
      <c r="G7" s="17">
        <f t="shared" ca="1" si="1"/>
        <v>1.1594472948715429</v>
      </c>
      <c r="H7" s="17">
        <f t="shared" ca="1" si="1"/>
        <v>1.1535317474487288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1.1476162000259149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1.4024654862826818</v>
      </c>
      <c r="D8" s="17">
        <f t="shared" ca="1" si="1"/>
        <v>1.3954531588512684</v>
      </c>
      <c r="E8" s="17">
        <f t="shared" ca="1" si="1"/>
        <v>1.3884408314198551</v>
      </c>
      <c r="F8" s="17">
        <f t="shared" ca="1" si="1"/>
        <v>1.3814285039884417</v>
      </c>
      <c r="G8" s="17">
        <f t="shared" ca="1" si="1"/>
        <v>1.3744161765570282</v>
      </c>
      <c r="H8" s="17">
        <f t="shared" ca="1" si="1"/>
        <v>1.3674038491256146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1.3603915216942013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1.3230983699569523</v>
      </c>
      <c r="D9" s="17">
        <f t="shared" ca="1" si="1"/>
        <v>1.3164828781071676</v>
      </c>
      <c r="E9" s="17">
        <f t="shared" ca="1" si="1"/>
        <v>1.3098673862573829</v>
      </c>
      <c r="F9" s="17">
        <f t="shared" ca="1" si="1"/>
        <v>1.3032518944075981</v>
      </c>
      <c r="G9" s="17">
        <f t="shared" ca="1" si="1"/>
        <v>1.2966364025578134</v>
      </c>
      <c r="H9" s="17">
        <f t="shared" ca="1" si="1"/>
        <v>1.2900209107080287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1.2834054188582438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1.4143398016269737</v>
      </c>
      <c r="D10" s="17">
        <f t="shared" ca="1" si="1"/>
        <v>1.4072681026188389</v>
      </c>
      <c r="E10" s="17">
        <f t="shared" ca="1" si="1"/>
        <v>1.400196403610704</v>
      </c>
      <c r="F10" s="17">
        <f t="shared" ca="1" si="1"/>
        <v>1.393124704602569</v>
      </c>
      <c r="G10" s="17">
        <f t="shared" ca="1" si="1"/>
        <v>1.3860530055944342</v>
      </c>
      <c r="H10" s="17">
        <f t="shared" ca="1" si="1"/>
        <v>1.3789813065862995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1.3719096075781645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1.1251934480029926</v>
      </c>
      <c r="D11" s="17">
        <f t="shared" ca="1" si="1"/>
        <v>1.1195674807629776</v>
      </c>
      <c r="E11" s="17">
        <f t="shared" ca="1" si="1"/>
        <v>1.1139415135229627</v>
      </c>
      <c r="F11" s="17">
        <f t="shared" ca="1" si="1"/>
        <v>1.1083155462829477</v>
      </c>
      <c r="G11" s="17">
        <f t="shared" ca="1" si="1"/>
        <v>1.1026895790429327</v>
      </c>
      <c r="H11" s="17">
        <f t="shared" ca="1" si="1"/>
        <v>1.0970636118029178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1.0914376445629028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2.0102272459172945</v>
      </c>
      <c r="D12" s="17">
        <f t="shared" ca="1" si="1"/>
        <v>2.000176109687708</v>
      </c>
      <c r="E12" s="17">
        <f t="shared" ca="1" si="1"/>
        <v>1.9901249734581214</v>
      </c>
      <c r="F12" s="17">
        <f t="shared" ca="1" si="1"/>
        <v>1.9800738372285349</v>
      </c>
      <c r="G12" s="17">
        <f t="shared" ca="1" si="1"/>
        <v>1.9700227009989484</v>
      </c>
      <c r="H12" s="17">
        <f t="shared" ca="1" si="1"/>
        <v>1.9599715647693619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1.9499204285397755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1.3230983699569523</v>
      </c>
      <c r="D13" s="17">
        <f t="shared" ca="1" si="1"/>
        <v>1.3164828781071676</v>
      </c>
      <c r="E13" s="17">
        <f t="shared" ca="1" si="1"/>
        <v>1.3098673862573829</v>
      </c>
      <c r="F13" s="17">
        <f t="shared" ca="1" si="1"/>
        <v>1.3032518944075981</v>
      </c>
      <c r="G13" s="17">
        <f t="shared" ca="1" si="1"/>
        <v>1.2966364025578134</v>
      </c>
      <c r="H13" s="17">
        <f t="shared" ca="1" si="1"/>
        <v>1.2900209107080287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1.2834054188582438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1.7218372841035097</v>
      </c>
      <c r="D14" s="17">
        <f t="shared" ca="1" si="1"/>
        <v>1.7132280976829921</v>
      </c>
      <c r="E14" s="17">
        <f t="shared" ca="1" si="1"/>
        <v>1.7046189112624746</v>
      </c>
      <c r="F14" s="17">
        <f t="shared" ca="1" si="1"/>
        <v>1.696009724841957</v>
      </c>
      <c r="G14" s="17">
        <f t="shared" ca="1" si="1"/>
        <v>1.6874005384214394</v>
      </c>
      <c r="H14" s="17">
        <f t="shared" ca="1" si="1"/>
        <v>1.6787913520009219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1.6701821655804043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1.436698138628447</v>
      </c>
      <c r="D15" s="17">
        <f t="shared" ca="1" si="1"/>
        <v>1.4295146479353047</v>
      </c>
      <c r="E15" s="17">
        <f t="shared" ca="1" si="1"/>
        <v>1.4223311572421624</v>
      </c>
      <c r="F15" s="17">
        <f t="shared" ca="1" si="1"/>
        <v>1.4151476665490201</v>
      </c>
      <c r="G15" s="17">
        <f t="shared" ca="1" si="1"/>
        <v>1.4079641758558779</v>
      </c>
      <c r="H15" s="17">
        <f t="shared" ca="1" si="1"/>
        <v>1.4007806851627356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1.3935971944695935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1.3230983699569523</v>
      </c>
      <c r="D16" s="17">
        <f t="shared" ca="1" si="1"/>
        <v>1.3164828781071676</v>
      </c>
      <c r="E16" s="17">
        <f t="shared" ca="1" si="1"/>
        <v>1.3098673862573829</v>
      </c>
      <c r="F16" s="17">
        <f t="shared" ca="1" si="1"/>
        <v>1.3032518944075981</v>
      </c>
      <c r="G16" s="17">
        <f t="shared" ca="1" si="1"/>
        <v>1.2966364025578134</v>
      </c>
      <c r="H16" s="17">
        <f t="shared" ca="1" si="1"/>
        <v>1.2900209107080287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1.2834054188582438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1.3558104539582063</v>
      </c>
      <c r="D17" s="17">
        <f t="shared" ca="1" si="1"/>
        <v>1.3490314016884153</v>
      </c>
      <c r="E17" s="17">
        <f t="shared" ca="1" si="1"/>
        <v>1.3422523494186243</v>
      </c>
      <c r="F17" s="17">
        <f t="shared" ca="1" si="1"/>
        <v>1.3354732971488332</v>
      </c>
      <c r="G17" s="17">
        <f t="shared" ca="1" si="1"/>
        <v>1.3286942448790422</v>
      </c>
      <c r="H17" s="17">
        <f t="shared" ca="1" si="1"/>
        <v>1.3219151926092512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1.3151361403394601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1.4008299681580143</v>
      </c>
      <c r="D18" s="17">
        <f t="shared" ca="1" si="1"/>
        <v>1.3938258183172243</v>
      </c>
      <c r="E18" s="17">
        <f t="shared" ca="1" si="1"/>
        <v>1.3868216684764343</v>
      </c>
      <c r="F18" s="17">
        <f t="shared" ca="1" si="1"/>
        <v>1.3798175186356443</v>
      </c>
      <c r="G18" s="17">
        <f t="shared" ca="1" si="1"/>
        <v>1.372813368794854</v>
      </c>
      <c r="H18" s="17">
        <f t="shared" ca="1" si="1"/>
        <v>1.3658092189540638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1.3588050691132738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1.3230983699569523</v>
      </c>
      <c r="D19" s="17">
        <f t="shared" ref="D19:H34" ca="1" si="2">C19-5*(C19-$I19)/($I$1-C$1)</f>
        <v>1.3164828781071676</v>
      </c>
      <c r="E19" s="17">
        <f t="shared" ca="1" si="2"/>
        <v>1.3098673862573829</v>
      </c>
      <c r="F19" s="17">
        <f t="shared" ca="1" si="2"/>
        <v>1.3032518944075981</v>
      </c>
      <c r="G19" s="17">
        <f t="shared" ca="1" si="2"/>
        <v>1.2966364025578134</v>
      </c>
      <c r="H19" s="17">
        <f t="shared" ca="1" si="2"/>
        <v>1.2900209107080287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1.2834054188582438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1.1679670528721777</v>
      </c>
      <c r="D20" s="17">
        <f t="shared" ca="1" si="2"/>
        <v>1.1621272176078168</v>
      </c>
      <c r="E20" s="17">
        <f t="shared" ca="1" si="2"/>
        <v>1.1562873823434558</v>
      </c>
      <c r="F20" s="17">
        <f t="shared" ca="1" si="2"/>
        <v>1.1504475470790949</v>
      </c>
      <c r="G20" s="17">
        <f t="shared" ca="1" si="2"/>
        <v>1.144607711814734</v>
      </c>
      <c r="H20" s="17">
        <f t="shared" ca="1" si="2"/>
        <v>1.1387678765503733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1.1329280412860123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1.3230983699569523</v>
      </c>
      <c r="D21" s="17">
        <f t="shared" ca="1" si="2"/>
        <v>1.3164828781071676</v>
      </c>
      <c r="E21" s="17">
        <f t="shared" ca="1" si="2"/>
        <v>1.3098673862573829</v>
      </c>
      <c r="F21" s="17">
        <f t="shared" ca="1" si="2"/>
        <v>1.3032518944075981</v>
      </c>
      <c r="G21" s="17">
        <f t="shared" ca="1" si="2"/>
        <v>1.2966364025578134</v>
      </c>
      <c r="H21" s="17">
        <f t="shared" ca="1" si="2"/>
        <v>1.2900209107080287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1.2834054188582438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1.534005022279352</v>
      </c>
      <c r="D22" s="17">
        <f t="shared" ca="1" si="2"/>
        <v>1.5263349971679552</v>
      </c>
      <c r="E22" s="17">
        <f t="shared" ca="1" si="2"/>
        <v>1.5186649720565584</v>
      </c>
      <c r="F22" s="17">
        <f t="shared" ca="1" si="2"/>
        <v>1.5109949469451616</v>
      </c>
      <c r="G22" s="17">
        <f t="shared" ca="1" si="2"/>
        <v>1.5033249218337648</v>
      </c>
      <c r="H22" s="17">
        <f t="shared" ca="1" si="2"/>
        <v>1.495654896722368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1.4879848716109714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1.0845642466102621</v>
      </c>
      <c r="D23" s="17">
        <f t="shared" ca="1" si="2"/>
        <v>1.0791414253772107</v>
      </c>
      <c r="E23" s="17">
        <f t="shared" ca="1" si="2"/>
        <v>1.0737186041441593</v>
      </c>
      <c r="F23" s="17">
        <f t="shared" ca="1" si="2"/>
        <v>1.0682957829111079</v>
      </c>
      <c r="G23" s="17">
        <f t="shared" ca="1" si="2"/>
        <v>1.0628729616780568</v>
      </c>
      <c r="H23" s="17">
        <f t="shared" ca="1" si="2"/>
        <v>1.0574501404450056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1.0520273192119542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1.9208999774221929</v>
      </c>
      <c r="D24" s="17">
        <f t="shared" ca="1" si="2"/>
        <v>1.9112954775350819</v>
      </c>
      <c r="E24" s="17">
        <f t="shared" ca="1" si="2"/>
        <v>1.9016909776479709</v>
      </c>
      <c r="F24" s="17">
        <f t="shared" ca="1" si="2"/>
        <v>1.8920864777608599</v>
      </c>
      <c r="G24" s="17">
        <f t="shared" ca="1" si="2"/>
        <v>1.8824819778737489</v>
      </c>
      <c r="H24" s="17">
        <f t="shared" ca="1" si="2"/>
        <v>1.872877477986638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1.863272978099527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1.3530001663013882</v>
      </c>
      <c r="D25" s="17">
        <f t="shared" ca="1" si="2"/>
        <v>1.3462351654698812</v>
      </c>
      <c r="E25" s="17">
        <f t="shared" ca="1" si="2"/>
        <v>1.3394701646383742</v>
      </c>
      <c r="F25" s="17">
        <f t="shared" ca="1" si="2"/>
        <v>1.3327051638068672</v>
      </c>
      <c r="G25" s="17">
        <f t="shared" ca="1" si="2"/>
        <v>1.3259401629753602</v>
      </c>
      <c r="H25" s="17">
        <f t="shared" ca="1" si="2"/>
        <v>1.3191751621438534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1.3124101613123464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1.2252415559307404</v>
      </c>
      <c r="D26" s="17">
        <f t="shared" ca="1" si="2"/>
        <v>1.2191153481510866</v>
      </c>
      <c r="E26" s="17">
        <f t="shared" ca="1" si="2"/>
        <v>1.2129891403714328</v>
      </c>
      <c r="F26" s="17">
        <f t="shared" ca="1" si="2"/>
        <v>1.206862932591779</v>
      </c>
      <c r="G26" s="17">
        <f t="shared" ca="1" si="2"/>
        <v>1.2007367248121255</v>
      </c>
      <c r="H26" s="17">
        <f t="shared" ca="1" si="2"/>
        <v>1.1946105170324719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1.1884843092528181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1.3230983699569523</v>
      </c>
      <c r="D27" s="17">
        <f t="shared" ca="1" si="2"/>
        <v>1.3164828781071676</v>
      </c>
      <c r="E27" s="17">
        <f t="shared" ca="1" si="2"/>
        <v>1.3098673862573829</v>
      </c>
      <c r="F27" s="17">
        <f t="shared" ca="1" si="2"/>
        <v>1.3032518944075981</v>
      </c>
      <c r="G27" s="17">
        <f t="shared" ca="1" si="2"/>
        <v>1.2966364025578134</v>
      </c>
      <c r="H27" s="17">
        <f t="shared" ca="1" si="2"/>
        <v>1.2900209107080287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1.2834054188582438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1.1954587977009583</v>
      </c>
      <c r="D28" s="17">
        <f t="shared" ca="1" si="2"/>
        <v>1.1894815037124535</v>
      </c>
      <c r="E28" s="17">
        <f t="shared" ca="1" si="2"/>
        <v>1.1835042097239488</v>
      </c>
      <c r="F28" s="17">
        <f t="shared" ca="1" si="2"/>
        <v>1.177526915735444</v>
      </c>
      <c r="G28" s="17">
        <f t="shared" ca="1" si="2"/>
        <v>1.1715496217469392</v>
      </c>
      <c r="H28" s="17">
        <f t="shared" ca="1" si="2"/>
        <v>1.1655723277584342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1.1595950337699295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1.2551437329862374</v>
      </c>
      <c r="D29" s="17">
        <f t="shared" ca="1" si="2"/>
        <v>1.2488680143213062</v>
      </c>
      <c r="E29" s="17">
        <f t="shared" ca="1" si="2"/>
        <v>1.2425922956563751</v>
      </c>
      <c r="F29" s="17">
        <f t="shared" ca="1" si="2"/>
        <v>1.2363165769914439</v>
      </c>
      <c r="G29" s="17">
        <f t="shared" ca="1" si="2"/>
        <v>1.2300408583265128</v>
      </c>
      <c r="H29" s="17">
        <f t="shared" ca="1" si="2"/>
        <v>1.2237651396615816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1.2174894209966503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1.2493499294942898</v>
      </c>
      <c r="D30" s="17">
        <f t="shared" ca="1" si="2"/>
        <v>1.2431031798468184</v>
      </c>
      <c r="E30" s="17">
        <f t="shared" ca="1" si="2"/>
        <v>1.236856430199347</v>
      </c>
      <c r="F30" s="17">
        <f t="shared" ca="1" si="2"/>
        <v>1.2306096805518756</v>
      </c>
      <c r="G30" s="17">
        <f t="shared" ca="1" si="2"/>
        <v>1.2243629309044042</v>
      </c>
      <c r="H30" s="17">
        <f t="shared" ca="1" si="2"/>
        <v>1.2181161812569328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1.2118694316094611</v>
      </c>
    </row>
    <row r="31" spans="1:9" x14ac:dyDescent="0.3">
      <c r="A31" t="s">
        <v>12</v>
      </c>
      <c r="B31">
        <f t="shared" ref="B31:B62" si="3">B2+1</f>
        <v>2</v>
      </c>
      <c r="C31" s="18">
        <f ca="1">INDEX(OFFSET(_summary!$AJ$24,0,MATCH(MID(CELL("filename",$A$1),FIND("]",CELL("filename",$A$1))+1,255),_summary!$AK$24:$AX$24,0),140,1),MATCH($A31,_summary!$B$24:$B$141,0))</f>
        <v>1.8145000728221794</v>
      </c>
      <c r="D31" s="17">
        <f t="shared" ca="1" si="2"/>
        <v>1.7993792388819945</v>
      </c>
      <c r="E31" s="17">
        <f t="shared" ca="1" si="2"/>
        <v>1.7842584049418095</v>
      </c>
      <c r="F31" s="17">
        <f t="shared" ca="1" si="2"/>
        <v>1.7691375710016248</v>
      </c>
      <c r="G31" s="17">
        <f t="shared" ca="1" si="2"/>
        <v>1.7540167370614399</v>
      </c>
      <c r="H31" s="17">
        <f t="shared" ca="1" si="2"/>
        <v>1.738895903121255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1.7237750691810703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1.317616549762344</v>
      </c>
      <c r="D32" s="17">
        <f t="shared" ca="1" si="2"/>
        <v>1.3066364118476579</v>
      </c>
      <c r="E32" s="17">
        <f t="shared" ca="1" si="2"/>
        <v>1.2956562739329716</v>
      </c>
      <c r="F32" s="17">
        <f t="shared" ca="1" si="2"/>
        <v>1.2846761360182852</v>
      </c>
      <c r="G32" s="17">
        <f t="shared" ca="1" si="2"/>
        <v>1.2736959981035991</v>
      </c>
      <c r="H32" s="17">
        <f t="shared" ca="1" si="2"/>
        <v>1.262715860188913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1.2517357222742267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1.0603380367706026</v>
      </c>
      <c r="D33" s="17">
        <f t="shared" ca="1" si="2"/>
        <v>1.0536150306421688</v>
      </c>
      <c r="E33" s="17">
        <f t="shared" ca="1" si="2"/>
        <v>1.046892024513735</v>
      </c>
      <c r="F33" s="17">
        <f t="shared" ca="1" si="2"/>
        <v>1.0401690183853012</v>
      </c>
      <c r="G33" s="17">
        <f t="shared" ca="1" si="2"/>
        <v>1.0334460122568674</v>
      </c>
      <c r="H33" s="17">
        <f t="shared" ca="1" si="2"/>
        <v>1.0267230061284338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1.02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1.1652096613850846</v>
      </c>
      <c r="D34" s="17">
        <f t="shared" ca="1" si="2"/>
        <v>1.1554995808735422</v>
      </c>
      <c r="E34" s="17">
        <f t="shared" ca="1" si="2"/>
        <v>1.1457895003619998</v>
      </c>
      <c r="F34" s="17">
        <f t="shared" ca="1" si="2"/>
        <v>1.1360794198504574</v>
      </c>
      <c r="G34" s="17">
        <f t="shared" ca="1" si="2"/>
        <v>1.1263693393389149</v>
      </c>
      <c r="H34" s="17">
        <f t="shared" ca="1" si="2"/>
        <v>1.1166592588273727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1.1069491783158303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1.5284924807346554</v>
      </c>
      <c r="D35" s="17">
        <f t="shared" ref="D35:H50" ca="1" si="4">C35-5*(C35-$I35)/($I$1-C$1)</f>
        <v>1.5157550433951998</v>
      </c>
      <c r="E35" s="17">
        <f t="shared" ca="1" si="4"/>
        <v>1.5030176060557443</v>
      </c>
      <c r="F35" s="17">
        <f t="shared" ca="1" si="4"/>
        <v>1.4902801687162888</v>
      </c>
      <c r="G35" s="17">
        <f t="shared" ca="1" si="4"/>
        <v>1.4775427313768335</v>
      </c>
      <c r="H35" s="17">
        <f t="shared" ca="1" si="4"/>
        <v>1.4648052940373781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1.4520678566979226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1.183109484562799</v>
      </c>
      <c r="D36" s="17">
        <f t="shared" ca="1" si="4"/>
        <v>1.173250238858109</v>
      </c>
      <c r="E36" s="17">
        <f t="shared" ca="1" si="4"/>
        <v>1.163390993153419</v>
      </c>
      <c r="F36" s="17">
        <f t="shared" ca="1" si="4"/>
        <v>1.153531747448729</v>
      </c>
      <c r="G36" s="17">
        <f t="shared" ca="1" si="4"/>
        <v>1.143672501744039</v>
      </c>
      <c r="H36" s="17">
        <f t="shared" ca="1" si="4"/>
        <v>1.133813256039349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1.123954010334659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1.4024654862826818</v>
      </c>
      <c r="D37" s="17">
        <f t="shared" ca="1" si="4"/>
        <v>1.3907782738969927</v>
      </c>
      <c r="E37" s="17">
        <f t="shared" ca="1" si="4"/>
        <v>1.3790910615113037</v>
      </c>
      <c r="F37" s="17">
        <f t="shared" ca="1" si="4"/>
        <v>1.3674038491256146</v>
      </c>
      <c r="G37" s="17">
        <f t="shared" ca="1" si="4"/>
        <v>1.3557166367399256</v>
      </c>
      <c r="H37" s="17">
        <f t="shared" ca="1" si="4"/>
        <v>1.3440294243542366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1.3323422119685475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1.3230983699569523</v>
      </c>
      <c r="D38" s="17">
        <f t="shared" ca="1" si="4"/>
        <v>1.312072550207311</v>
      </c>
      <c r="E38" s="17">
        <f t="shared" ca="1" si="4"/>
        <v>1.3010467304576696</v>
      </c>
      <c r="F38" s="17">
        <f t="shared" ca="1" si="4"/>
        <v>1.2900209107080283</v>
      </c>
      <c r="G38" s="17">
        <f t="shared" ca="1" si="4"/>
        <v>1.2789950909583871</v>
      </c>
      <c r="H38" s="17">
        <f t="shared" ca="1" si="4"/>
        <v>1.267969271208746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1.2569434514591047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1.4143398016269737</v>
      </c>
      <c r="D39" s="17">
        <f t="shared" ca="1" si="4"/>
        <v>1.4025536366134155</v>
      </c>
      <c r="E39" s="17">
        <f t="shared" ca="1" si="4"/>
        <v>1.3907674715998575</v>
      </c>
      <c r="F39" s="17">
        <f t="shared" ca="1" si="4"/>
        <v>1.3789813065862995</v>
      </c>
      <c r="G39" s="17">
        <f t="shared" ca="1" si="4"/>
        <v>1.3671951415727412</v>
      </c>
      <c r="H39" s="17">
        <f t="shared" ca="1" si="4"/>
        <v>1.355408976559183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1.343622811545625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1.1251934480029926</v>
      </c>
      <c r="D40" s="17">
        <f t="shared" ca="1" si="4"/>
        <v>1.115816835936301</v>
      </c>
      <c r="E40" s="17">
        <f t="shared" ca="1" si="4"/>
        <v>1.1064402238696094</v>
      </c>
      <c r="F40" s="17">
        <f t="shared" ca="1" si="4"/>
        <v>1.0970636118029178</v>
      </c>
      <c r="G40" s="17">
        <f t="shared" ca="1" si="4"/>
        <v>1.0876869997362262</v>
      </c>
      <c r="H40" s="17">
        <f t="shared" ca="1" si="4"/>
        <v>1.0783103876695346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1.068933775602843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2.0102272459172945</v>
      </c>
      <c r="D41" s="17">
        <f t="shared" ca="1" si="4"/>
        <v>1.9934753522013171</v>
      </c>
      <c r="E41" s="17">
        <f t="shared" ca="1" si="4"/>
        <v>1.9767234584853397</v>
      </c>
      <c r="F41" s="17">
        <f t="shared" ca="1" si="4"/>
        <v>1.9599715647693623</v>
      </c>
      <c r="G41" s="17">
        <f t="shared" ca="1" si="4"/>
        <v>1.9432196710533847</v>
      </c>
      <c r="H41" s="17">
        <f t="shared" ca="1" si="4"/>
        <v>1.926467777337407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1.9097158836214296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1.3230983699569523</v>
      </c>
      <c r="D42" s="17">
        <f t="shared" ca="1" si="4"/>
        <v>1.312072550207311</v>
      </c>
      <c r="E42" s="17">
        <f t="shared" ca="1" si="4"/>
        <v>1.3010467304576696</v>
      </c>
      <c r="F42" s="17">
        <f t="shared" ca="1" si="4"/>
        <v>1.2900209107080283</v>
      </c>
      <c r="G42" s="17">
        <f t="shared" ca="1" si="4"/>
        <v>1.2789950909583871</v>
      </c>
      <c r="H42" s="17">
        <f t="shared" ca="1" si="4"/>
        <v>1.267969271208746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1.2569434514591047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1.7218372841035097</v>
      </c>
      <c r="D43" s="17">
        <f t="shared" ca="1" si="4"/>
        <v>1.7074886400693137</v>
      </c>
      <c r="E43" s="17">
        <f t="shared" ca="1" si="4"/>
        <v>1.6931399960351177</v>
      </c>
      <c r="F43" s="17">
        <f t="shared" ca="1" si="4"/>
        <v>1.6787913520009217</v>
      </c>
      <c r="G43" s="17">
        <f t="shared" ca="1" si="4"/>
        <v>1.6644427079667259</v>
      </c>
      <c r="H43" s="17">
        <f t="shared" ca="1" si="4"/>
        <v>1.6500940639325301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1.6357454198983341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1.436698138628447</v>
      </c>
      <c r="D44" s="17">
        <f t="shared" ca="1" si="4"/>
        <v>1.4247256541398765</v>
      </c>
      <c r="E44" s="17">
        <f t="shared" ca="1" si="4"/>
        <v>1.412753169651306</v>
      </c>
      <c r="F44" s="17">
        <f t="shared" ca="1" si="4"/>
        <v>1.4007806851627356</v>
      </c>
      <c r="G44" s="17">
        <f t="shared" ca="1" si="4"/>
        <v>1.3888082006741653</v>
      </c>
      <c r="H44" s="17">
        <f t="shared" ca="1" si="4"/>
        <v>1.3768357161855951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1.3648632316970246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1.3230983699569523</v>
      </c>
      <c r="D45" s="17">
        <f t="shared" ca="1" si="4"/>
        <v>1.312072550207311</v>
      </c>
      <c r="E45" s="17">
        <f t="shared" ca="1" si="4"/>
        <v>1.3010467304576696</v>
      </c>
      <c r="F45" s="17">
        <f t="shared" ca="1" si="4"/>
        <v>1.2900209107080283</v>
      </c>
      <c r="G45" s="17">
        <f t="shared" ca="1" si="4"/>
        <v>1.2789950909583871</v>
      </c>
      <c r="H45" s="17">
        <f t="shared" ca="1" si="4"/>
        <v>1.267969271208746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1.2569434514591047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1.3558104539582063</v>
      </c>
      <c r="D46" s="17">
        <f t="shared" ca="1" si="4"/>
        <v>1.3445120335085545</v>
      </c>
      <c r="E46" s="17">
        <f t="shared" ca="1" si="4"/>
        <v>1.3332136130589027</v>
      </c>
      <c r="F46" s="17">
        <f t="shared" ca="1" si="4"/>
        <v>1.3219151926092509</v>
      </c>
      <c r="G46" s="17">
        <f t="shared" ca="1" si="4"/>
        <v>1.3106167721595994</v>
      </c>
      <c r="H46" s="17">
        <f t="shared" ca="1" si="4"/>
        <v>1.2993183517099478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1.288019931260296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1.4008299681580143</v>
      </c>
      <c r="D47" s="17">
        <f t="shared" ca="1" si="4"/>
        <v>1.3891563850900308</v>
      </c>
      <c r="E47" s="17">
        <f t="shared" ca="1" si="4"/>
        <v>1.3774828020220473</v>
      </c>
      <c r="F47" s="17">
        <f t="shared" ca="1" si="4"/>
        <v>1.3658092189540638</v>
      </c>
      <c r="G47" s="17">
        <f t="shared" ca="1" si="4"/>
        <v>1.3541356358860803</v>
      </c>
      <c r="H47" s="17">
        <f t="shared" ca="1" si="4"/>
        <v>1.3424620528180968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1.3307884697501136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1.3230983699569523</v>
      </c>
      <c r="D48" s="17">
        <f t="shared" ca="1" si="4"/>
        <v>1.312072550207311</v>
      </c>
      <c r="E48" s="17">
        <f t="shared" ca="1" si="4"/>
        <v>1.3010467304576696</v>
      </c>
      <c r="F48" s="17">
        <f t="shared" ca="1" si="4"/>
        <v>1.2900209107080283</v>
      </c>
      <c r="G48" s="17">
        <f t="shared" ca="1" si="4"/>
        <v>1.2789950909583871</v>
      </c>
      <c r="H48" s="17">
        <f t="shared" ca="1" si="4"/>
        <v>1.267969271208746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1.2569434514591047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1.1679670528721777</v>
      </c>
      <c r="D49" s="17">
        <f t="shared" ca="1" si="4"/>
        <v>1.1582339940982429</v>
      </c>
      <c r="E49" s="17">
        <f t="shared" ca="1" si="4"/>
        <v>1.1485009353243081</v>
      </c>
      <c r="F49" s="17">
        <f t="shared" ca="1" si="4"/>
        <v>1.1387678765503733</v>
      </c>
      <c r="G49" s="17">
        <f t="shared" ca="1" si="4"/>
        <v>1.1290348177764384</v>
      </c>
      <c r="H49" s="17">
        <f t="shared" ca="1" si="4"/>
        <v>1.1193017590025036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1.1095687002285688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1.3230983699569523</v>
      </c>
      <c r="D50" s="17">
        <f t="shared" ca="1" si="4"/>
        <v>1.312072550207311</v>
      </c>
      <c r="E50" s="17">
        <f t="shared" ca="1" si="4"/>
        <v>1.3010467304576696</v>
      </c>
      <c r="F50" s="17">
        <f t="shared" ca="1" si="4"/>
        <v>1.2900209107080283</v>
      </c>
      <c r="G50" s="17">
        <f t="shared" ca="1" si="4"/>
        <v>1.2789950909583871</v>
      </c>
      <c r="H50" s="17">
        <f t="shared" ca="1" si="4"/>
        <v>1.267969271208746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1.2569434514591047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1.534005022279352</v>
      </c>
      <c r="D51" s="17">
        <f t="shared" ref="D51:H66" ca="1" si="5">C51-5*(C51-$I51)/($I$1-C$1)</f>
        <v>1.5212216470936908</v>
      </c>
      <c r="E51" s="17">
        <f t="shared" ca="1" si="5"/>
        <v>1.5084382719080296</v>
      </c>
      <c r="F51" s="17">
        <f t="shared" ca="1" si="5"/>
        <v>1.4956548967223684</v>
      </c>
      <c r="G51" s="17">
        <f t="shared" ca="1" si="5"/>
        <v>1.482871521536707</v>
      </c>
      <c r="H51" s="17">
        <f t="shared" ca="1" si="5"/>
        <v>1.4700881463510456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1.4573047711653844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1.0845642466102621</v>
      </c>
      <c r="D52" s="17">
        <f t="shared" ca="1" si="5"/>
        <v>1.0755262112218431</v>
      </c>
      <c r="E52" s="17">
        <f t="shared" ca="1" si="5"/>
        <v>1.0664881758334244</v>
      </c>
      <c r="F52" s="17">
        <f t="shared" ca="1" si="5"/>
        <v>1.0574501404450056</v>
      </c>
      <c r="G52" s="17">
        <f t="shared" ca="1" si="5"/>
        <v>1.0484121050565867</v>
      </c>
      <c r="H52" s="17">
        <f t="shared" ca="1" si="5"/>
        <v>1.0393740696681677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1.030336034279749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1.9208999774221929</v>
      </c>
      <c r="D53" s="17">
        <f t="shared" ca="1" si="5"/>
        <v>1.9048924776103413</v>
      </c>
      <c r="E53" s="17">
        <f t="shared" ca="1" si="5"/>
        <v>1.8888849777984897</v>
      </c>
      <c r="F53" s="17">
        <f t="shared" ca="1" si="5"/>
        <v>1.8728774779866382</v>
      </c>
      <c r="G53" s="17">
        <f t="shared" ca="1" si="5"/>
        <v>1.8568699781747866</v>
      </c>
      <c r="H53" s="17">
        <f t="shared" ca="1" si="5"/>
        <v>1.840862478362935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1.8248549785510833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1.3530001663013882</v>
      </c>
      <c r="D54" s="17">
        <f t="shared" ca="1" si="5"/>
        <v>1.3417251649155433</v>
      </c>
      <c r="E54" s="17">
        <f t="shared" ca="1" si="5"/>
        <v>1.3304501635296984</v>
      </c>
      <c r="F54" s="17">
        <f t="shared" ca="1" si="5"/>
        <v>1.3191751621438534</v>
      </c>
      <c r="G54" s="17">
        <f t="shared" ca="1" si="5"/>
        <v>1.3079001607580085</v>
      </c>
      <c r="H54" s="17">
        <f t="shared" ca="1" si="5"/>
        <v>1.2966251593721636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1.2853501579863187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1.2252415559307404</v>
      </c>
      <c r="D55" s="17">
        <f t="shared" ca="1" si="5"/>
        <v>1.2150312096313174</v>
      </c>
      <c r="E55" s="17">
        <f t="shared" ca="1" si="5"/>
        <v>1.2048208633318946</v>
      </c>
      <c r="F55" s="17">
        <f t="shared" ca="1" si="5"/>
        <v>1.1946105170324719</v>
      </c>
      <c r="G55" s="17">
        <f t="shared" ca="1" si="5"/>
        <v>1.1844001707330489</v>
      </c>
      <c r="H55" s="17">
        <f t="shared" ca="1" si="5"/>
        <v>1.174189824433626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1.1639794781342032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1.3230983699569523</v>
      </c>
      <c r="D56" s="17">
        <f t="shared" ca="1" si="5"/>
        <v>1.312072550207311</v>
      </c>
      <c r="E56" s="17">
        <f t="shared" ca="1" si="5"/>
        <v>1.3010467304576696</v>
      </c>
      <c r="F56" s="17">
        <f t="shared" ca="1" si="5"/>
        <v>1.2900209107080283</v>
      </c>
      <c r="G56" s="17">
        <f t="shared" ca="1" si="5"/>
        <v>1.2789950909583871</v>
      </c>
      <c r="H56" s="17">
        <f t="shared" ca="1" si="5"/>
        <v>1.267969271208746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1.2569434514591047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1.1954587977009583</v>
      </c>
      <c r="D57" s="17">
        <f t="shared" ca="1" si="5"/>
        <v>1.1854966410534504</v>
      </c>
      <c r="E57" s="17">
        <f t="shared" ca="1" si="5"/>
        <v>1.1755344844059423</v>
      </c>
      <c r="F57" s="17">
        <f t="shared" ca="1" si="5"/>
        <v>1.1655723277584342</v>
      </c>
      <c r="G57" s="17">
        <f t="shared" ca="1" si="5"/>
        <v>1.1556101711109263</v>
      </c>
      <c r="H57" s="17">
        <f t="shared" ca="1" si="5"/>
        <v>1.1456480144634185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1.1356858578159104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1.2551437329862374</v>
      </c>
      <c r="D58" s="17">
        <f t="shared" ca="1" si="5"/>
        <v>1.2446842018780186</v>
      </c>
      <c r="E58" s="17">
        <f t="shared" ca="1" si="5"/>
        <v>1.2342246707697999</v>
      </c>
      <c r="F58" s="17">
        <f t="shared" ca="1" si="5"/>
        <v>1.2237651396615812</v>
      </c>
      <c r="G58" s="17">
        <f t="shared" ca="1" si="5"/>
        <v>1.2133056085533627</v>
      </c>
      <c r="H58" s="17">
        <f t="shared" ca="1" si="5"/>
        <v>1.2028460774451442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1.1923865463369254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1.2493499294942898</v>
      </c>
      <c r="D59" s="17">
        <f t="shared" ca="1" si="5"/>
        <v>1.2389386800818374</v>
      </c>
      <c r="E59" s="17">
        <f t="shared" ca="1" si="5"/>
        <v>1.228527430669385</v>
      </c>
      <c r="F59" s="17">
        <f t="shared" ca="1" si="5"/>
        <v>1.2181161812569326</v>
      </c>
      <c r="G59" s="17">
        <f t="shared" ca="1" si="5"/>
        <v>1.2077049318444801</v>
      </c>
      <c r="H59" s="17">
        <f t="shared" ca="1" si="5"/>
        <v>1.1972936824320277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1.1868824330195753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1.8145000728221794</v>
      </c>
      <c r="D60" s="17">
        <f t="shared" ca="1" si="5"/>
        <v>1.7872825717298468</v>
      </c>
      <c r="E60" s="17">
        <f t="shared" ca="1" si="5"/>
        <v>1.7600650706375141</v>
      </c>
      <c r="F60" s="17">
        <f t="shared" ca="1" si="5"/>
        <v>1.7328475695451813</v>
      </c>
      <c r="G60" s="17">
        <f t="shared" ca="1" si="5"/>
        <v>1.7056300684528487</v>
      </c>
      <c r="H60" s="17">
        <f t="shared" ca="1" si="5"/>
        <v>1.6784125673605161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1.6511950662681834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1.317616549762344</v>
      </c>
      <c r="D61" s="17">
        <f t="shared" ca="1" si="5"/>
        <v>1.2978523015159089</v>
      </c>
      <c r="E61" s="17">
        <f t="shared" ca="1" si="5"/>
        <v>1.2780880532694738</v>
      </c>
      <c r="F61" s="17">
        <f t="shared" ca="1" si="5"/>
        <v>1.2583238050230388</v>
      </c>
      <c r="G61" s="17">
        <f t="shared" ca="1" si="5"/>
        <v>1.2385595567766035</v>
      </c>
      <c r="H61" s="17">
        <f t="shared" ca="1" si="5"/>
        <v>1.2187953085301682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1.1990310602837331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1.0603380367706026</v>
      </c>
      <c r="D62" s="17">
        <f t="shared" ca="1" si="5"/>
        <v>1.0536150306421688</v>
      </c>
      <c r="E62" s="17">
        <f t="shared" ca="1" si="5"/>
        <v>1.046892024513735</v>
      </c>
      <c r="F62" s="17">
        <f t="shared" ca="1" si="5"/>
        <v>1.0401690183853012</v>
      </c>
      <c r="G62" s="17">
        <f t="shared" ca="1" si="5"/>
        <v>1.0334460122568674</v>
      </c>
      <c r="H62" s="17">
        <f t="shared" ca="1" si="5"/>
        <v>1.0267230061284338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1.02</v>
      </c>
    </row>
    <row r="63" spans="1:9" x14ac:dyDescent="0.3">
      <c r="A63" t="s">
        <v>22</v>
      </c>
      <c r="B63">
        <f t="shared" ref="B63:B94" si="6">B34+1</f>
        <v>3</v>
      </c>
      <c r="C63" s="18">
        <f ca="1">INDEX(OFFSET(_summary!$AJ$24,0,MATCH(MID(CELL("filename",$A$1),FIND("]",CELL("filename",$A$1))+1,255),_summary!$AK$24:$AX$24,0),140,1),MATCH($A63,_summary!$B$24:$B$141,0))</f>
        <v>1.1652096613850846</v>
      </c>
      <c r="D63" s="17">
        <f t="shared" ca="1" si="5"/>
        <v>1.1477315164643085</v>
      </c>
      <c r="E63" s="17">
        <f t="shared" ca="1" si="5"/>
        <v>1.1302533715435321</v>
      </c>
      <c r="F63" s="17">
        <f t="shared" ca="1" si="5"/>
        <v>1.1127752266227557</v>
      </c>
      <c r="G63" s="17">
        <f t="shared" ca="1" si="5"/>
        <v>1.0952970817019796</v>
      </c>
      <c r="H63" s="17">
        <f t="shared" ca="1" si="5"/>
        <v>1.0778189367812034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1.0603407918604271</v>
      </c>
    </row>
    <row r="64" spans="1:9" x14ac:dyDescent="0.3">
      <c r="A64" t="s">
        <v>28</v>
      </c>
      <c r="B64">
        <f t="shared" si="6"/>
        <v>3</v>
      </c>
      <c r="C64" s="18">
        <f ca="1">INDEX(OFFSET(_summary!$AJ$24,0,MATCH(MID(CELL("filename",$A$1),FIND("]",CELL("filename",$A$1))+1,255),_summary!$AK$24:$AX$24,0),140,1),MATCH($A64,_summary!$B$24:$B$141,0))</f>
        <v>1.5284924807346554</v>
      </c>
      <c r="D64" s="17">
        <f t="shared" ca="1" si="5"/>
        <v>1.5055650935236355</v>
      </c>
      <c r="E64" s="17">
        <f t="shared" ca="1" si="5"/>
        <v>1.4826377063126157</v>
      </c>
      <c r="F64" s="17">
        <f t="shared" ca="1" si="5"/>
        <v>1.4597103191015959</v>
      </c>
      <c r="G64" s="17">
        <f t="shared" ca="1" si="5"/>
        <v>1.436782931890576</v>
      </c>
      <c r="H64" s="17">
        <f t="shared" ca="1" si="5"/>
        <v>1.4138555446795562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1.3909281574685364</v>
      </c>
    </row>
    <row r="65" spans="1:9" x14ac:dyDescent="0.3">
      <c r="A65" t="s">
        <v>13</v>
      </c>
      <c r="B65">
        <f t="shared" si="6"/>
        <v>3</v>
      </c>
      <c r="C65" s="18">
        <f ca="1">INDEX(OFFSET(_summary!$AJ$24,0,MATCH(MID(CELL("filename",$A$1),FIND("]",CELL("filename",$A$1))+1,255),_summary!$AK$24:$AX$24,0),140,1),MATCH($A65,_summary!$B$24:$B$141,0))</f>
        <v>1.183109484562799</v>
      </c>
      <c r="D65" s="17">
        <f t="shared" ca="1" si="5"/>
        <v>1.1653628422943569</v>
      </c>
      <c r="E65" s="17">
        <f t="shared" ca="1" si="5"/>
        <v>1.1476162000259149</v>
      </c>
      <c r="F65" s="17">
        <f t="shared" ca="1" si="5"/>
        <v>1.1298695577574729</v>
      </c>
      <c r="G65" s="17">
        <f t="shared" ca="1" si="5"/>
        <v>1.1121229154890309</v>
      </c>
      <c r="H65" s="17">
        <f t="shared" ca="1" si="5"/>
        <v>1.0943762732205888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1.076629630952147</v>
      </c>
    </row>
    <row r="66" spans="1:9" x14ac:dyDescent="0.3">
      <c r="A66" t="s">
        <v>17</v>
      </c>
      <c r="B66">
        <f t="shared" si="6"/>
        <v>3</v>
      </c>
      <c r="C66" s="18">
        <f ca="1">INDEX(OFFSET(_summary!$AJ$24,0,MATCH(MID(CELL("filename",$A$1),FIND("]",CELL("filename",$A$1))+1,255),_summary!$AK$24:$AX$24,0),140,1),MATCH($A66,_summary!$B$24:$B$141,0))</f>
        <v>1.4024654862826818</v>
      </c>
      <c r="D66" s="17">
        <f t="shared" ca="1" si="5"/>
        <v>1.3814285039884415</v>
      </c>
      <c r="E66" s="17">
        <f t="shared" ca="1" si="5"/>
        <v>1.3603915216942013</v>
      </c>
      <c r="F66" s="17">
        <f t="shared" ca="1" si="5"/>
        <v>1.3393545393999611</v>
      </c>
      <c r="G66" s="17">
        <f t="shared" ca="1" si="5"/>
        <v>1.3183175571057208</v>
      </c>
      <c r="H66" s="17">
        <f t="shared" ca="1" si="5"/>
        <v>1.2972805748114806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1.2762435925172404</v>
      </c>
    </row>
    <row r="67" spans="1:9" x14ac:dyDescent="0.3">
      <c r="A67" t="s">
        <v>25</v>
      </c>
      <c r="B67">
        <f t="shared" si="6"/>
        <v>3</v>
      </c>
      <c r="C67" s="18">
        <f ca="1">INDEX(OFFSET(_summary!$AJ$24,0,MATCH(MID(CELL("filename",$A$1),FIND("]",CELL("filename",$A$1))+1,255),_summary!$AK$24:$AX$24,0),140,1),MATCH($A67,_summary!$B$24:$B$141,0))</f>
        <v>1.3230983699569523</v>
      </c>
      <c r="D67" s="17">
        <f t="shared" ref="D67:H82" ca="1" si="7">C67-5*(C67-$I67)/($I$1-C$1)</f>
        <v>1.3032518944075979</v>
      </c>
      <c r="E67" s="17">
        <f t="shared" ca="1" si="7"/>
        <v>1.2834054188582436</v>
      </c>
      <c r="F67" s="17">
        <f t="shared" ca="1" si="7"/>
        <v>1.2635589433088894</v>
      </c>
      <c r="G67" s="17">
        <f t="shared" ca="1" si="7"/>
        <v>1.243712467759535</v>
      </c>
      <c r="H67" s="17">
        <f t="shared" ca="1" si="7"/>
        <v>1.2238659922101807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1.2040195166608265</v>
      </c>
    </row>
    <row r="68" spans="1:9" x14ac:dyDescent="0.3">
      <c r="A68" t="s">
        <v>11</v>
      </c>
      <c r="B68">
        <f t="shared" si="6"/>
        <v>3</v>
      </c>
      <c r="C68" s="18">
        <f ca="1">INDEX(OFFSET(_summary!$AJ$24,0,MATCH(MID(CELL("filename",$A$1),FIND("]",CELL("filename",$A$1))+1,255),_summary!$AK$24:$AX$24,0),140,1),MATCH($A68,_summary!$B$24:$B$141,0))</f>
        <v>1.4143398016269737</v>
      </c>
      <c r="D68" s="17">
        <f t="shared" ca="1" si="7"/>
        <v>1.393124704602569</v>
      </c>
      <c r="E68" s="17">
        <f t="shared" ca="1" si="7"/>
        <v>1.3719096075781645</v>
      </c>
      <c r="F68" s="17">
        <f t="shared" ca="1" si="7"/>
        <v>1.35069451055376</v>
      </c>
      <c r="G68" s="17">
        <f t="shared" ca="1" si="7"/>
        <v>1.3294794135293553</v>
      </c>
      <c r="H68" s="17">
        <f t="shared" ca="1" si="7"/>
        <v>1.3082643165049506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1.2870492194805461</v>
      </c>
    </row>
    <row r="69" spans="1:9" x14ac:dyDescent="0.3">
      <c r="A69" t="s">
        <v>3</v>
      </c>
      <c r="B69">
        <f t="shared" si="6"/>
        <v>3</v>
      </c>
      <c r="C69" s="18">
        <f ca="1">INDEX(OFFSET(_summary!$AJ$24,0,MATCH(MID(CELL("filename",$A$1),FIND("]",CELL("filename",$A$1))+1,255),_summary!$AK$24:$AX$24,0),140,1),MATCH($A69,_summary!$B$24:$B$141,0))</f>
        <v>1.1251934480029926</v>
      </c>
      <c r="D69" s="17">
        <f t="shared" ca="1" si="7"/>
        <v>1.1083155462829477</v>
      </c>
      <c r="E69" s="17">
        <f t="shared" ca="1" si="7"/>
        <v>1.0914376445629028</v>
      </c>
      <c r="F69" s="17">
        <f t="shared" ca="1" si="7"/>
        <v>1.0745597428428579</v>
      </c>
      <c r="G69" s="17">
        <f t="shared" ca="1" si="7"/>
        <v>1.057681841122813</v>
      </c>
      <c r="H69" s="17">
        <f t="shared" ca="1" si="7"/>
        <v>1.0408039394027682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1.0239260376827233</v>
      </c>
    </row>
    <row r="70" spans="1:9" x14ac:dyDescent="0.3">
      <c r="A70" t="s">
        <v>2</v>
      </c>
      <c r="B70">
        <f t="shared" si="6"/>
        <v>3</v>
      </c>
      <c r="C70" s="18">
        <f ca="1">INDEX(OFFSET(_summary!$AJ$24,0,MATCH(MID(CELL("filename",$A$1),FIND("]",CELL("filename",$A$1))+1,255),_summary!$AK$24:$AX$24,0),140,1),MATCH($A70,_summary!$B$24:$B$141,0))</f>
        <v>2.0102272459172945</v>
      </c>
      <c r="D70" s="17">
        <f t="shared" ca="1" si="7"/>
        <v>1.9800738372285351</v>
      </c>
      <c r="E70" s="17">
        <f t="shared" ca="1" si="7"/>
        <v>1.9499204285397758</v>
      </c>
      <c r="F70" s="17">
        <f t="shared" ca="1" si="7"/>
        <v>1.9197670198510164</v>
      </c>
      <c r="G70" s="17">
        <f t="shared" ca="1" si="7"/>
        <v>1.889613611162257</v>
      </c>
      <c r="H70" s="17">
        <f t="shared" ca="1" si="7"/>
        <v>1.8594602024734974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1.829306793784738</v>
      </c>
    </row>
    <row r="71" spans="1:9" x14ac:dyDescent="0.3">
      <c r="A71" t="s">
        <v>16</v>
      </c>
      <c r="B71">
        <f t="shared" si="6"/>
        <v>3</v>
      </c>
      <c r="C71" s="18">
        <f ca="1">INDEX(OFFSET(_summary!$AJ$24,0,MATCH(MID(CELL("filename",$A$1),FIND("]",CELL("filename",$A$1))+1,255),_summary!$AK$24:$AX$24,0),140,1),MATCH($A71,_summary!$B$24:$B$141,0))</f>
        <v>1.3230983699569523</v>
      </c>
      <c r="D71" s="17">
        <f t="shared" ca="1" si="7"/>
        <v>1.3032518944075979</v>
      </c>
      <c r="E71" s="17">
        <f t="shared" ca="1" si="7"/>
        <v>1.2834054188582436</v>
      </c>
      <c r="F71" s="17">
        <f t="shared" ca="1" si="7"/>
        <v>1.2635589433088894</v>
      </c>
      <c r="G71" s="17">
        <f t="shared" ca="1" si="7"/>
        <v>1.243712467759535</v>
      </c>
      <c r="H71" s="17">
        <f t="shared" ca="1" si="7"/>
        <v>1.2238659922101807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1.2040195166608265</v>
      </c>
    </row>
    <row r="72" spans="1:9" x14ac:dyDescent="0.3">
      <c r="A72" t="s">
        <v>15</v>
      </c>
      <c r="B72">
        <f t="shared" si="6"/>
        <v>3</v>
      </c>
      <c r="C72" s="18">
        <f ca="1">INDEX(OFFSET(_summary!$AJ$24,0,MATCH(MID(CELL("filename",$A$1),FIND("]",CELL("filename",$A$1))+1,255),_summary!$AK$24:$AX$24,0),140,1),MATCH($A72,_summary!$B$24:$B$141,0))</f>
        <v>1.7218372841035097</v>
      </c>
      <c r="D72" s="17">
        <f t="shared" ca="1" si="7"/>
        <v>1.696009724841957</v>
      </c>
      <c r="E72" s="17">
        <f t="shared" ca="1" si="7"/>
        <v>1.6701821655804043</v>
      </c>
      <c r="F72" s="17">
        <f t="shared" ca="1" si="7"/>
        <v>1.6443546063188517</v>
      </c>
      <c r="G72" s="17">
        <f t="shared" ca="1" si="7"/>
        <v>1.618527047057299</v>
      </c>
      <c r="H72" s="17">
        <f t="shared" ca="1" si="7"/>
        <v>1.5926994877957465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1.5668719285341939</v>
      </c>
    </row>
    <row r="73" spans="1:9" x14ac:dyDescent="0.3">
      <c r="A73" t="s">
        <v>18</v>
      </c>
      <c r="B73">
        <f t="shared" si="6"/>
        <v>3</v>
      </c>
      <c r="C73" s="18">
        <f ca="1">INDEX(OFFSET(_summary!$AJ$24,0,MATCH(MID(CELL("filename",$A$1),FIND("]",CELL("filename",$A$1))+1,255),_summary!$AK$24:$AX$24,0),140,1),MATCH($A73,_summary!$B$24:$B$141,0))</f>
        <v>1.436698138628447</v>
      </c>
      <c r="D73" s="17">
        <f t="shared" ca="1" si="7"/>
        <v>1.4151476665490204</v>
      </c>
      <c r="E73" s="17">
        <f t="shared" ca="1" si="7"/>
        <v>1.3935971944695937</v>
      </c>
      <c r="F73" s="17">
        <f t="shared" ca="1" si="7"/>
        <v>1.3720467223901669</v>
      </c>
      <c r="G73" s="17">
        <f t="shared" ca="1" si="7"/>
        <v>1.3504962503107403</v>
      </c>
      <c r="H73" s="17">
        <f t="shared" ca="1" si="7"/>
        <v>1.3289457782313137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1.3073953061518868</v>
      </c>
    </row>
    <row r="74" spans="1:9" x14ac:dyDescent="0.3">
      <c r="A74" t="s">
        <v>5</v>
      </c>
      <c r="B74">
        <f t="shared" si="6"/>
        <v>3</v>
      </c>
      <c r="C74" s="18">
        <f ca="1">INDEX(OFFSET(_summary!$AJ$24,0,MATCH(MID(CELL("filename",$A$1),FIND("]",CELL("filename",$A$1))+1,255),_summary!$AK$24:$AX$24,0),140,1),MATCH($A74,_summary!$B$24:$B$141,0))</f>
        <v>1.3230983699569523</v>
      </c>
      <c r="D74" s="17">
        <f t="shared" ca="1" si="7"/>
        <v>1.3032518944075979</v>
      </c>
      <c r="E74" s="17">
        <f t="shared" ca="1" si="7"/>
        <v>1.2834054188582436</v>
      </c>
      <c r="F74" s="17">
        <f t="shared" ca="1" si="7"/>
        <v>1.2635589433088894</v>
      </c>
      <c r="G74" s="17">
        <f t="shared" ca="1" si="7"/>
        <v>1.243712467759535</v>
      </c>
      <c r="H74" s="17">
        <f t="shared" ca="1" si="7"/>
        <v>1.2238659922101807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1.2040195166608265</v>
      </c>
    </row>
    <row r="75" spans="1:9" x14ac:dyDescent="0.3">
      <c r="A75" t="s">
        <v>23</v>
      </c>
      <c r="B75">
        <f t="shared" si="6"/>
        <v>3</v>
      </c>
      <c r="C75" s="18">
        <f ca="1">INDEX(OFFSET(_summary!$AJ$24,0,MATCH(MID(CELL("filename",$A$1),FIND("]",CELL("filename",$A$1))+1,255),_summary!$AK$24:$AX$24,0),140,1),MATCH($A75,_summary!$B$24:$B$141,0))</f>
        <v>1.3558104539582063</v>
      </c>
      <c r="D75" s="17">
        <f t="shared" ca="1" si="7"/>
        <v>1.3354732971488332</v>
      </c>
      <c r="E75" s="17">
        <f t="shared" ca="1" si="7"/>
        <v>1.3151361403394601</v>
      </c>
      <c r="F75" s="17">
        <f t="shared" ca="1" si="7"/>
        <v>1.294798983530087</v>
      </c>
      <c r="G75" s="17">
        <f t="shared" ca="1" si="7"/>
        <v>1.274461826720714</v>
      </c>
      <c r="H75" s="17">
        <f t="shared" ca="1" si="7"/>
        <v>1.2541246699113409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1.2337875131019678</v>
      </c>
    </row>
    <row r="76" spans="1:9" x14ac:dyDescent="0.3">
      <c r="A76" t="s">
        <v>24</v>
      </c>
      <c r="B76">
        <f t="shared" si="6"/>
        <v>3</v>
      </c>
      <c r="C76" s="18">
        <f ca="1">INDEX(OFFSET(_summary!$AJ$24,0,MATCH(MID(CELL("filename",$A$1),FIND("]",CELL("filename",$A$1))+1,255),_summary!$AK$24:$AX$24,0),140,1),MATCH($A76,_summary!$B$24:$B$141,0))</f>
        <v>1.4008299681580143</v>
      </c>
      <c r="D76" s="17">
        <f t="shared" ca="1" si="7"/>
        <v>1.3798175186356441</v>
      </c>
      <c r="E76" s="17">
        <f t="shared" ca="1" si="7"/>
        <v>1.3588050691132738</v>
      </c>
      <c r="F76" s="17">
        <f t="shared" ca="1" si="7"/>
        <v>1.3377926195909036</v>
      </c>
      <c r="G76" s="17">
        <f t="shared" ca="1" si="7"/>
        <v>1.3167801700685333</v>
      </c>
      <c r="H76" s="17">
        <f t="shared" ca="1" si="7"/>
        <v>1.2957677205461633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1.274755271023793</v>
      </c>
    </row>
    <row r="77" spans="1:9" x14ac:dyDescent="0.3">
      <c r="A77" t="s">
        <v>27</v>
      </c>
      <c r="B77">
        <f t="shared" si="6"/>
        <v>3</v>
      </c>
      <c r="C77" s="18">
        <f ca="1">INDEX(OFFSET(_summary!$AJ$24,0,MATCH(MID(CELL("filename",$A$1),FIND("]",CELL("filename",$A$1))+1,255),_summary!$AK$24:$AX$24,0),140,1),MATCH($A77,_summary!$B$24:$B$141,0))</f>
        <v>1.3230983699569523</v>
      </c>
      <c r="D77" s="17">
        <f t="shared" ca="1" si="7"/>
        <v>1.3032518944075979</v>
      </c>
      <c r="E77" s="17">
        <f t="shared" ca="1" si="7"/>
        <v>1.2834054188582436</v>
      </c>
      <c r="F77" s="17">
        <f t="shared" ca="1" si="7"/>
        <v>1.2635589433088894</v>
      </c>
      <c r="G77" s="17">
        <f t="shared" ca="1" si="7"/>
        <v>1.243712467759535</v>
      </c>
      <c r="H77" s="17">
        <f t="shared" ca="1" si="7"/>
        <v>1.2238659922101807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1.2040195166608265</v>
      </c>
    </row>
    <row r="78" spans="1:9" x14ac:dyDescent="0.3">
      <c r="A78" t="s">
        <v>29</v>
      </c>
      <c r="B78">
        <f t="shared" si="6"/>
        <v>3</v>
      </c>
      <c r="C78" s="18">
        <f ca="1">INDEX(OFFSET(_summary!$AJ$24,0,MATCH(MID(CELL("filename",$A$1),FIND("]",CELL("filename",$A$1))+1,255),_summary!$AK$24:$AX$24,0),140,1),MATCH($A78,_summary!$B$24:$B$141,0))</f>
        <v>1.1679670528721777</v>
      </c>
      <c r="D78" s="17">
        <f t="shared" ca="1" si="7"/>
        <v>1.1504475470790951</v>
      </c>
      <c r="E78" s="17">
        <f t="shared" ca="1" si="7"/>
        <v>1.1329280412860125</v>
      </c>
      <c r="F78" s="17">
        <f t="shared" ca="1" si="7"/>
        <v>1.11540853549293</v>
      </c>
      <c r="G78" s="17">
        <f t="shared" ca="1" si="7"/>
        <v>1.0978890296998471</v>
      </c>
      <c r="H78" s="17">
        <f t="shared" ca="1" si="7"/>
        <v>1.0803695239067643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1.0628500181136817</v>
      </c>
    </row>
    <row r="79" spans="1:9" x14ac:dyDescent="0.3">
      <c r="A79" t="s">
        <v>8</v>
      </c>
      <c r="B79">
        <f t="shared" si="6"/>
        <v>3</v>
      </c>
      <c r="C79" s="18">
        <f ca="1">INDEX(OFFSET(_summary!$AJ$24,0,MATCH(MID(CELL("filename",$A$1),FIND("]",CELL("filename",$A$1))+1,255),_summary!$AK$24:$AX$24,0),140,1),MATCH($A79,_summary!$B$24:$B$141,0))</f>
        <v>1.3230983699569523</v>
      </c>
      <c r="D79" s="17">
        <f t="shared" ca="1" si="7"/>
        <v>1.3032518944075979</v>
      </c>
      <c r="E79" s="17">
        <f t="shared" ca="1" si="7"/>
        <v>1.2834054188582436</v>
      </c>
      <c r="F79" s="17">
        <f t="shared" ca="1" si="7"/>
        <v>1.2635589433088894</v>
      </c>
      <c r="G79" s="17">
        <f t="shared" ca="1" si="7"/>
        <v>1.243712467759535</v>
      </c>
      <c r="H79" s="17">
        <f t="shared" ca="1" si="7"/>
        <v>1.2238659922101807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1.2040195166608265</v>
      </c>
    </row>
    <row r="80" spans="1:9" x14ac:dyDescent="0.3">
      <c r="A80" t="s">
        <v>6</v>
      </c>
      <c r="B80">
        <f t="shared" si="6"/>
        <v>3</v>
      </c>
      <c r="C80" s="18">
        <f ca="1">INDEX(OFFSET(_summary!$AJ$24,0,MATCH(MID(CELL("filename",$A$1),FIND("]",CELL("filename",$A$1))+1,255),_summary!$AK$24:$AX$24,0),140,1),MATCH($A80,_summary!$B$24:$B$141,0))</f>
        <v>1.534005022279352</v>
      </c>
      <c r="D80" s="17">
        <f t="shared" ca="1" si="7"/>
        <v>1.5109949469451618</v>
      </c>
      <c r="E80" s="17">
        <f t="shared" ca="1" si="7"/>
        <v>1.4879848716109716</v>
      </c>
      <c r="F80" s="17">
        <f t="shared" ca="1" si="7"/>
        <v>1.4649747962767812</v>
      </c>
      <c r="G80" s="17">
        <f t="shared" ca="1" si="7"/>
        <v>1.441964720942591</v>
      </c>
      <c r="H80" s="17">
        <f t="shared" ca="1" si="7"/>
        <v>1.4189546456084008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1.3959445702742104</v>
      </c>
    </row>
    <row r="81" spans="1:9" x14ac:dyDescent="0.3">
      <c r="A81" t="s">
        <v>21</v>
      </c>
      <c r="B81">
        <f t="shared" si="6"/>
        <v>3</v>
      </c>
      <c r="C81" s="18">
        <f ca="1">INDEX(OFFSET(_summary!$AJ$24,0,MATCH(MID(CELL("filename",$A$1),FIND("]",CELL("filename",$A$1))+1,255),_summary!$AK$24:$AX$24,0),140,1),MATCH($A81,_summary!$B$24:$B$141,0))</f>
        <v>1.0845642466102621</v>
      </c>
      <c r="D81" s="17">
        <f t="shared" ca="1" si="7"/>
        <v>1.0738035388418852</v>
      </c>
      <c r="E81" s="17">
        <f t="shared" ca="1" si="7"/>
        <v>1.0630428310735081</v>
      </c>
      <c r="F81" s="17">
        <f t="shared" ca="1" si="7"/>
        <v>1.0522821233051309</v>
      </c>
      <c r="G81" s="17">
        <f t="shared" ca="1" si="7"/>
        <v>1.041521415536754</v>
      </c>
      <c r="H81" s="17">
        <f t="shared" ca="1" si="7"/>
        <v>1.0307607077683771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1.02</v>
      </c>
    </row>
    <row r="82" spans="1:9" x14ac:dyDescent="0.3">
      <c r="A82" t="s">
        <v>10</v>
      </c>
      <c r="B82">
        <f t="shared" si="6"/>
        <v>3</v>
      </c>
      <c r="C82" s="18">
        <f ca="1">INDEX(OFFSET(_summary!$AJ$24,0,MATCH(MID(CELL("filename",$A$1),FIND("]",CELL("filename",$A$1))+1,255),_summary!$AK$24:$AX$24,0),140,1),MATCH($A82,_summary!$B$24:$B$141,0))</f>
        <v>1.9208999774221929</v>
      </c>
      <c r="D82" s="17">
        <f t="shared" ca="1" si="7"/>
        <v>1.8920864777608599</v>
      </c>
      <c r="E82" s="17">
        <f t="shared" ca="1" si="7"/>
        <v>1.863272978099527</v>
      </c>
      <c r="F82" s="17">
        <f t="shared" ca="1" si="7"/>
        <v>1.8344594784381942</v>
      </c>
      <c r="G82" s="17">
        <f t="shared" ca="1" si="7"/>
        <v>1.8056459787768613</v>
      </c>
      <c r="H82" s="17">
        <f t="shared" ca="1" si="7"/>
        <v>1.7768324791155283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1.7480189794541956</v>
      </c>
    </row>
    <row r="83" spans="1:9" x14ac:dyDescent="0.3">
      <c r="A83" t="s">
        <v>20</v>
      </c>
      <c r="B83">
        <f t="shared" si="6"/>
        <v>3</v>
      </c>
      <c r="C83" s="18">
        <f ca="1">INDEX(OFFSET(_summary!$AJ$24,0,MATCH(MID(CELL("filename",$A$1),FIND("]",CELL("filename",$A$1))+1,255),_summary!$AK$24:$AX$24,0),140,1),MATCH($A83,_summary!$B$24:$B$141,0))</f>
        <v>1.3530001663013882</v>
      </c>
      <c r="D83" s="17">
        <f t="shared" ref="D83:H98" ca="1" si="8">C83-5*(C83-$I83)/($I$1-C$1)</f>
        <v>1.3327051638068674</v>
      </c>
      <c r="E83" s="17">
        <f t="shared" ca="1" si="8"/>
        <v>1.3124101613123467</v>
      </c>
      <c r="F83" s="17">
        <f t="shared" ca="1" si="8"/>
        <v>1.2921151588178259</v>
      </c>
      <c r="G83" s="17">
        <f t="shared" ca="1" si="8"/>
        <v>1.2718201563233051</v>
      </c>
      <c r="H83" s="17">
        <f t="shared" ca="1" si="8"/>
        <v>1.2515251538287844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1.2312301513342634</v>
      </c>
    </row>
    <row r="84" spans="1:9" x14ac:dyDescent="0.3">
      <c r="A84" t="s">
        <v>26</v>
      </c>
      <c r="B84">
        <f t="shared" si="6"/>
        <v>3</v>
      </c>
      <c r="C84" s="18">
        <f ca="1">INDEX(OFFSET(_summary!$AJ$24,0,MATCH(MID(CELL("filename",$A$1),FIND("]",CELL("filename",$A$1))+1,255),_summary!$AK$24:$AX$24,0),140,1),MATCH($A84,_summary!$B$24:$B$141,0))</f>
        <v>1.2252415559307404</v>
      </c>
      <c r="D84" s="17">
        <f t="shared" ca="1" si="8"/>
        <v>1.2068629325917792</v>
      </c>
      <c r="E84" s="17">
        <f t="shared" ca="1" si="8"/>
        <v>1.1884843092528181</v>
      </c>
      <c r="F84" s="17">
        <f t="shared" ca="1" si="8"/>
        <v>1.170105685913857</v>
      </c>
      <c r="G84" s="17">
        <f t="shared" ca="1" si="8"/>
        <v>1.1517270625748959</v>
      </c>
      <c r="H84" s="17">
        <f t="shared" ca="1" si="8"/>
        <v>1.133348439235935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1.1149698158969739</v>
      </c>
    </row>
    <row r="85" spans="1:9" x14ac:dyDescent="0.3">
      <c r="A85" t="s">
        <v>7</v>
      </c>
      <c r="B85">
        <f t="shared" si="6"/>
        <v>3</v>
      </c>
      <c r="C85" s="18">
        <f ca="1">INDEX(OFFSET(_summary!$AJ$24,0,MATCH(MID(CELL("filename",$A$1),FIND("]",CELL("filename",$A$1))+1,255),_summary!$AK$24:$AX$24,0),140,1),MATCH($A85,_summary!$B$24:$B$141,0))</f>
        <v>1.3230983699569523</v>
      </c>
      <c r="D85" s="17">
        <f t="shared" ca="1" si="8"/>
        <v>1.3032518944075979</v>
      </c>
      <c r="E85" s="17">
        <f t="shared" ca="1" si="8"/>
        <v>1.2834054188582436</v>
      </c>
      <c r="F85" s="17">
        <f t="shared" ca="1" si="8"/>
        <v>1.2635589433088894</v>
      </c>
      <c r="G85" s="17">
        <f t="shared" ca="1" si="8"/>
        <v>1.243712467759535</v>
      </c>
      <c r="H85" s="17">
        <f t="shared" ca="1" si="8"/>
        <v>1.2238659922101807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1.2040195166608265</v>
      </c>
    </row>
    <row r="86" spans="1:9" x14ac:dyDescent="0.3">
      <c r="A86" t="s">
        <v>9</v>
      </c>
      <c r="B86">
        <f t="shared" si="6"/>
        <v>3</v>
      </c>
      <c r="C86" s="18">
        <f ca="1">INDEX(OFFSET(_summary!$AJ$24,0,MATCH(MID(CELL("filename",$A$1),FIND("]",CELL("filename",$A$1))+1,255),_summary!$AK$24:$AX$24,0),140,1),MATCH($A86,_summary!$B$24:$B$141,0))</f>
        <v>1.1954587977009583</v>
      </c>
      <c r="D86" s="17">
        <f t="shared" ca="1" si="8"/>
        <v>1.177526915735444</v>
      </c>
      <c r="E86" s="17">
        <f t="shared" ca="1" si="8"/>
        <v>1.1595950337699297</v>
      </c>
      <c r="F86" s="17">
        <f t="shared" ca="1" si="8"/>
        <v>1.1416631518044154</v>
      </c>
      <c r="G86" s="17">
        <f t="shared" ca="1" si="8"/>
        <v>1.123731269838901</v>
      </c>
      <c r="H86" s="17">
        <f t="shared" ca="1" si="8"/>
        <v>1.1057993878733865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1.0878675059078722</v>
      </c>
    </row>
    <row r="87" spans="1:9" x14ac:dyDescent="0.3">
      <c r="A87" t="s">
        <v>14</v>
      </c>
      <c r="B87">
        <f t="shared" si="6"/>
        <v>3</v>
      </c>
      <c r="C87" s="18">
        <f ca="1">INDEX(OFFSET(_summary!$AJ$24,0,MATCH(MID(CELL("filename",$A$1),FIND("]",CELL("filename",$A$1))+1,255),_summary!$AK$24:$AX$24,0),140,1),MATCH($A87,_summary!$B$24:$B$141,0))</f>
        <v>1.2551437329862374</v>
      </c>
      <c r="D87" s="17">
        <f t="shared" ca="1" si="8"/>
        <v>1.2363165769914439</v>
      </c>
      <c r="E87" s="17">
        <f t="shared" ca="1" si="8"/>
        <v>1.2174894209966503</v>
      </c>
      <c r="F87" s="17">
        <f t="shared" ca="1" si="8"/>
        <v>1.1986622650018566</v>
      </c>
      <c r="G87" s="17">
        <f t="shared" ca="1" si="8"/>
        <v>1.1798351090070631</v>
      </c>
      <c r="H87" s="17">
        <f t="shared" ca="1" si="8"/>
        <v>1.1610079530122697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1.142180797017476</v>
      </c>
    </row>
    <row r="88" spans="1:9" x14ac:dyDescent="0.3">
      <c r="A88" t="s">
        <v>4</v>
      </c>
      <c r="B88">
        <f t="shared" si="6"/>
        <v>3</v>
      </c>
      <c r="C88" s="18">
        <f ca="1">INDEX(OFFSET(_summary!$AJ$24,0,MATCH(MID(CELL("filename",$A$1),FIND("]",CELL("filename",$A$1))+1,255),_summary!$AK$24:$AX$24,0),140,1),MATCH($A88,_summary!$B$24:$B$141,0))</f>
        <v>1.2493499294942898</v>
      </c>
      <c r="D88" s="17">
        <f t="shared" ca="1" si="8"/>
        <v>1.2306096805518756</v>
      </c>
      <c r="E88" s="17">
        <f t="shared" ca="1" si="8"/>
        <v>1.2118694316094611</v>
      </c>
      <c r="F88" s="17">
        <f t="shared" ca="1" si="8"/>
        <v>1.1931291826670467</v>
      </c>
      <c r="G88" s="17">
        <f t="shared" ca="1" si="8"/>
        <v>1.1743889337246325</v>
      </c>
      <c r="H88" s="17">
        <f t="shared" ca="1" si="8"/>
        <v>1.1556486847822183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1.1369084358398038</v>
      </c>
    </row>
    <row r="89" spans="1:9" x14ac:dyDescent="0.3">
      <c r="A89" t="s">
        <v>12</v>
      </c>
      <c r="B89">
        <f t="shared" si="6"/>
        <v>4</v>
      </c>
      <c r="C89" s="18">
        <f ca="1">INDEX(OFFSET(_summary!$AJ$24,0,MATCH(MID(CELL("filename",$A$1),FIND("]",CELL("filename",$A$1))+1,255),_summary!$AK$24:$AX$24,0),140,1),MATCH($A89,_summary!$B$24:$B$141,0))</f>
        <v>1.8145000728221794</v>
      </c>
      <c r="D89" s="17">
        <f t="shared" ca="1" si="8"/>
        <v>1.7691375710016248</v>
      </c>
      <c r="E89" s="17">
        <f t="shared" ca="1" si="8"/>
        <v>1.7237750691810703</v>
      </c>
      <c r="F89" s="17">
        <f t="shared" ca="1" si="8"/>
        <v>1.6784125673605157</v>
      </c>
      <c r="G89" s="17">
        <f t="shared" ca="1" si="8"/>
        <v>1.6330500655399613</v>
      </c>
      <c r="H89" s="17">
        <f t="shared" ca="1" si="8"/>
        <v>1.587687563719407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1.5423250618988524</v>
      </c>
    </row>
    <row r="90" spans="1:9" x14ac:dyDescent="0.3">
      <c r="A90" t="s">
        <v>1</v>
      </c>
      <c r="B90">
        <f t="shared" si="6"/>
        <v>4</v>
      </c>
      <c r="C90" s="18">
        <f ca="1">INDEX(OFFSET(_summary!$AJ$24,0,MATCH(MID(CELL("filename",$A$1),FIND("]",CELL("filename",$A$1))+1,255),_summary!$AK$24:$AX$24,0),140,1),MATCH($A90,_summary!$B$24:$B$141,0))</f>
        <v>1.317616549762344</v>
      </c>
      <c r="D90" s="17">
        <f t="shared" ca="1" si="8"/>
        <v>1.2846761360182855</v>
      </c>
      <c r="E90" s="17">
        <f t="shared" ca="1" si="8"/>
        <v>1.2517357222742269</v>
      </c>
      <c r="F90" s="17">
        <f t="shared" ca="1" si="8"/>
        <v>1.2187953085301682</v>
      </c>
      <c r="G90" s="17">
        <f t="shared" ca="1" si="8"/>
        <v>1.1858548947861096</v>
      </c>
      <c r="H90" s="17">
        <f t="shared" ca="1" si="8"/>
        <v>1.1529144810420511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1.1199740672979923</v>
      </c>
    </row>
    <row r="91" spans="1:9" x14ac:dyDescent="0.3">
      <c r="A91" t="s">
        <v>19</v>
      </c>
      <c r="B91">
        <f t="shared" si="6"/>
        <v>4</v>
      </c>
      <c r="C91" s="18">
        <f ca="1">INDEX(OFFSET(_summary!$AJ$24,0,MATCH(MID(CELL("filename",$A$1),FIND("]",CELL("filename",$A$1))+1,255),_summary!$AK$24:$AX$24,0),140,1),MATCH($A91,_summary!$B$24:$B$141,0))</f>
        <v>1.0603380367706026</v>
      </c>
      <c r="D91" s="17">
        <f t="shared" ca="1" si="8"/>
        <v>1.0536150306421688</v>
      </c>
      <c r="E91" s="17">
        <f t="shared" ca="1" si="8"/>
        <v>1.046892024513735</v>
      </c>
      <c r="F91" s="17">
        <f t="shared" ca="1" si="8"/>
        <v>1.0401690183853012</v>
      </c>
      <c r="G91" s="17">
        <f t="shared" ca="1" si="8"/>
        <v>1.0334460122568674</v>
      </c>
      <c r="H91" s="17">
        <f t="shared" ca="1" si="8"/>
        <v>1.0267230061284338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1.02</v>
      </c>
    </row>
    <row r="92" spans="1:9" x14ac:dyDescent="0.3">
      <c r="A92" t="s">
        <v>22</v>
      </c>
      <c r="B92">
        <f t="shared" si="6"/>
        <v>4</v>
      </c>
      <c r="C92" s="18">
        <f ca="1">INDEX(OFFSET(_summary!$AJ$24,0,MATCH(MID(CELL("filename",$A$1),FIND("]",CELL("filename",$A$1))+1,255),_summary!$AK$24:$AX$24,0),140,1),MATCH($A92,_summary!$B$24:$B$141,0))</f>
        <v>1.1652096613850846</v>
      </c>
      <c r="D92" s="17">
        <f t="shared" ca="1" si="8"/>
        <v>1.1410080511542371</v>
      </c>
      <c r="E92" s="17">
        <f t="shared" ca="1" si="8"/>
        <v>1.1168064409233898</v>
      </c>
      <c r="F92" s="17">
        <f t="shared" ca="1" si="8"/>
        <v>1.0926048306925424</v>
      </c>
      <c r="G92" s="17">
        <f t="shared" ca="1" si="8"/>
        <v>1.0684032204616949</v>
      </c>
      <c r="H92" s="17">
        <f t="shared" ca="1" si="8"/>
        <v>1.0442016102308473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1.02</v>
      </c>
    </row>
    <row r="93" spans="1:9" x14ac:dyDescent="0.3">
      <c r="A93" t="s">
        <v>28</v>
      </c>
      <c r="B93">
        <f t="shared" si="6"/>
        <v>4</v>
      </c>
      <c r="C93" s="18">
        <f ca="1">INDEX(OFFSET(_summary!$AJ$24,0,MATCH(MID(CELL("filename",$A$1),FIND("]",CELL("filename",$A$1))+1,255),_summary!$AK$24:$AX$24,0),140,1),MATCH($A93,_summary!$B$24:$B$141,0))</f>
        <v>1.5284924807346554</v>
      </c>
      <c r="D93" s="17">
        <f t="shared" ca="1" si="8"/>
        <v>1.490280168716289</v>
      </c>
      <c r="E93" s="17">
        <f t="shared" ca="1" si="8"/>
        <v>1.4520678566979226</v>
      </c>
      <c r="F93" s="17">
        <f t="shared" ca="1" si="8"/>
        <v>1.4138555446795562</v>
      </c>
      <c r="G93" s="17">
        <f t="shared" ca="1" si="8"/>
        <v>1.3756432326611898</v>
      </c>
      <c r="H93" s="17">
        <f t="shared" ca="1" si="8"/>
        <v>1.3374309206428234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1.299218608624457</v>
      </c>
    </row>
    <row r="94" spans="1:9" x14ac:dyDescent="0.3">
      <c r="A94" t="s">
        <v>13</v>
      </c>
      <c r="B94">
        <f t="shared" si="6"/>
        <v>4</v>
      </c>
      <c r="C94" s="18">
        <f ca="1">INDEX(OFFSET(_summary!$AJ$24,0,MATCH(MID(CELL("filename",$A$1),FIND("]",CELL("filename",$A$1))+1,255),_summary!$AK$24:$AX$24,0),140,1),MATCH($A94,_summary!$B$24:$B$141,0))</f>
        <v>1.183109484562799</v>
      </c>
      <c r="D94" s="17">
        <f t="shared" ca="1" si="8"/>
        <v>1.1559245704689991</v>
      </c>
      <c r="E94" s="17">
        <f t="shared" ca="1" si="8"/>
        <v>1.1287396563751992</v>
      </c>
      <c r="F94" s="17">
        <f t="shared" ca="1" si="8"/>
        <v>1.1015547422813994</v>
      </c>
      <c r="G94" s="17">
        <f t="shared" ca="1" si="8"/>
        <v>1.0743698281875995</v>
      </c>
      <c r="H94" s="17">
        <f t="shared" ca="1" si="8"/>
        <v>1.0471849140937999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</row>
    <row r="95" spans="1:9" x14ac:dyDescent="0.3">
      <c r="A95" t="s">
        <v>17</v>
      </c>
      <c r="B95">
        <f t="shared" ref="B95:B117" si="9">B66+1</f>
        <v>4</v>
      </c>
      <c r="C95" s="18">
        <f ca="1">INDEX(OFFSET(_summary!$AJ$24,0,MATCH(MID(CELL("filename",$A$1),FIND("]",CELL("filename",$A$1))+1,255),_summary!$AK$24:$AX$24,0),140,1),MATCH($A95,_summary!$B$24:$B$141,0))</f>
        <v>1.4024654862826818</v>
      </c>
      <c r="D95" s="17">
        <f t="shared" ca="1" si="8"/>
        <v>1.3674038491256146</v>
      </c>
      <c r="E95" s="17">
        <f t="shared" ca="1" si="8"/>
        <v>1.3323422119685475</v>
      </c>
      <c r="F95" s="17">
        <f t="shared" ca="1" si="8"/>
        <v>1.2972805748114804</v>
      </c>
      <c r="G95" s="17">
        <f t="shared" ca="1" si="8"/>
        <v>1.2622189376544135</v>
      </c>
      <c r="H95" s="17">
        <f t="shared" ca="1" si="8"/>
        <v>1.2271573004973466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1.1920956633402795</v>
      </c>
    </row>
    <row r="96" spans="1:9" x14ac:dyDescent="0.3">
      <c r="A96" t="s">
        <v>25</v>
      </c>
      <c r="B96">
        <f t="shared" si="9"/>
        <v>4</v>
      </c>
      <c r="C96" s="18">
        <f ca="1">INDEX(OFFSET(_summary!$AJ$24,0,MATCH(MID(CELL("filename",$A$1),FIND("]",CELL("filename",$A$1))+1,255),_summary!$AK$24:$AX$24,0),140,1),MATCH($A96,_summary!$B$24:$B$141,0))</f>
        <v>1.3230983699569523</v>
      </c>
      <c r="D96" s="17">
        <f t="shared" ca="1" si="8"/>
        <v>1.2900209107080285</v>
      </c>
      <c r="E96" s="17">
        <f t="shared" ca="1" si="8"/>
        <v>1.2569434514591047</v>
      </c>
      <c r="F96" s="17">
        <f t="shared" ca="1" si="8"/>
        <v>1.2238659922101809</v>
      </c>
      <c r="G96" s="17">
        <f t="shared" ca="1" si="8"/>
        <v>1.1907885329612571</v>
      </c>
      <c r="H96" s="17">
        <f t="shared" ca="1" si="8"/>
        <v>1.1577110737123333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1.1246336144634095</v>
      </c>
    </row>
    <row r="97" spans="1:9" x14ac:dyDescent="0.3">
      <c r="A97" t="s">
        <v>11</v>
      </c>
      <c r="B97">
        <f t="shared" si="9"/>
        <v>4</v>
      </c>
      <c r="C97" s="18">
        <f ca="1">INDEX(OFFSET(_summary!$AJ$24,0,MATCH(MID(CELL("filename",$A$1),FIND("]",CELL("filename",$A$1))+1,255),_summary!$AK$24:$AX$24,0),140,1),MATCH($A97,_summary!$B$24:$B$141,0))</f>
        <v>1.4143398016269737</v>
      </c>
      <c r="D97" s="17">
        <f t="shared" ca="1" si="8"/>
        <v>1.3789813065862995</v>
      </c>
      <c r="E97" s="17">
        <f t="shared" ca="1" si="8"/>
        <v>1.343622811545625</v>
      </c>
      <c r="F97" s="17">
        <f t="shared" ca="1" si="8"/>
        <v>1.3082643165049506</v>
      </c>
      <c r="G97" s="17">
        <f t="shared" ca="1" si="8"/>
        <v>1.2729058214642763</v>
      </c>
      <c r="H97" s="17">
        <f t="shared" ca="1" si="8"/>
        <v>1.2375473264236021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1.2021888313829276</v>
      </c>
    </row>
    <row r="98" spans="1:9" x14ac:dyDescent="0.3">
      <c r="A98" t="s">
        <v>3</v>
      </c>
      <c r="B98">
        <f t="shared" si="9"/>
        <v>4</v>
      </c>
      <c r="C98" s="18">
        <f ca="1">INDEX(OFFSET(_summary!$AJ$24,0,MATCH(MID(CELL("filename",$A$1),FIND("]",CELL("filename",$A$1))+1,255),_summary!$AK$24:$AX$24,0),140,1),MATCH($A98,_summary!$B$24:$B$141,0))</f>
        <v>1.1251934480029926</v>
      </c>
      <c r="D98" s="17">
        <f t="shared" ca="1" si="8"/>
        <v>1.1076612066691605</v>
      </c>
      <c r="E98" s="17">
        <f t="shared" ca="1" si="8"/>
        <v>1.0901289653353283</v>
      </c>
      <c r="F98" s="17">
        <f t="shared" ca="1" si="8"/>
        <v>1.0725967240014962</v>
      </c>
      <c r="G98" s="17">
        <f t="shared" ca="1" si="8"/>
        <v>1.0550644826676641</v>
      </c>
      <c r="H98" s="17">
        <f t="shared" ca="1" si="8"/>
        <v>1.0375322413338322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3">
      <c r="A99" t="s">
        <v>2</v>
      </c>
      <c r="B99">
        <f t="shared" si="9"/>
        <v>4</v>
      </c>
      <c r="C99" s="18">
        <f ca="1">INDEX(OFFSET(_summary!$AJ$24,0,MATCH(MID(CELL("filename",$A$1),FIND("]",CELL("filename",$A$1))+1,255),_summary!$AK$24:$AX$24,0),140,1),MATCH($A99,_summary!$B$24:$B$141,0))</f>
        <v>2.0102272459172945</v>
      </c>
      <c r="D99" s="17">
        <f t="shared" ref="D99:H114" ca="1" si="10">C99-5*(C99-$I99)/($I$1-C$1)</f>
        <v>1.9599715647693621</v>
      </c>
      <c r="E99" s="17">
        <f t="shared" ca="1" si="10"/>
        <v>1.9097158836214296</v>
      </c>
      <c r="F99" s="17">
        <f t="shared" ca="1" si="10"/>
        <v>1.8594602024734974</v>
      </c>
      <c r="G99" s="17">
        <f t="shared" ca="1" si="10"/>
        <v>1.809204521325565</v>
      </c>
      <c r="H99" s="17">
        <f t="shared" ca="1" si="10"/>
        <v>1.7589488401776325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1.7086931590297003</v>
      </c>
    </row>
    <row r="100" spans="1:9" x14ac:dyDescent="0.3">
      <c r="A100" t="s">
        <v>16</v>
      </c>
      <c r="B100">
        <f t="shared" si="9"/>
        <v>4</v>
      </c>
      <c r="C100" s="18">
        <f ca="1">INDEX(OFFSET(_summary!$AJ$24,0,MATCH(MID(CELL("filename",$A$1),FIND("]",CELL("filename",$A$1))+1,255),_summary!$AK$24:$AX$24,0),140,1),MATCH($A100,_summary!$B$24:$B$141,0))</f>
        <v>1.3230983699569523</v>
      </c>
      <c r="D100" s="17">
        <f t="shared" ca="1" si="10"/>
        <v>1.2900209107080285</v>
      </c>
      <c r="E100" s="17">
        <f t="shared" ca="1" si="10"/>
        <v>1.2569434514591047</v>
      </c>
      <c r="F100" s="17">
        <f t="shared" ca="1" si="10"/>
        <v>1.2238659922101809</v>
      </c>
      <c r="G100" s="17">
        <f t="shared" ca="1" si="10"/>
        <v>1.1907885329612571</v>
      </c>
      <c r="H100" s="17">
        <f t="shared" ca="1" si="10"/>
        <v>1.1577110737123333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1.1246336144634095</v>
      </c>
    </row>
    <row r="101" spans="1:9" x14ac:dyDescent="0.3">
      <c r="A101" t="s">
        <v>15</v>
      </c>
      <c r="B101">
        <f t="shared" si="9"/>
        <v>4</v>
      </c>
      <c r="C101" s="18">
        <f ca="1">INDEX(OFFSET(_summary!$AJ$24,0,MATCH(MID(CELL("filename",$A$1),FIND("]",CELL("filename",$A$1))+1,255),_summary!$AK$24:$AX$24,0),140,1),MATCH($A101,_summary!$B$24:$B$141,0))</f>
        <v>1.7218372841035097</v>
      </c>
      <c r="D101" s="17">
        <f t="shared" ca="1" si="10"/>
        <v>1.6787913520009219</v>
      </c>
      <c r="E101" s="17">
        <f t="shared" ca="1" si="10"/>
        <v>1.6357454198983341</v>
      </c>
      <c r="F101" s="17">
        <f t="shared" ca="1" si="10"/>
        <v>1.5926994877957463</v>
      </c>
      <c r="G101" s="17">
        <f t="shared" ca="1" si="10"/>
        <v>1.5496535556931585</v>
      </c>
      <c r="H101" s="17">
        <f t="shared" ca="1" si="10"/>
        <v>1.506607623590571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1.4635616914879832</v>
      </c>
    </row>
    <row r="102" spans="1:9" x14ac:dyDescent="0.3">
      <c r="A102" t="s">
        <v>18</v>
      </c>
      <c r="B102">
        <f t="shared" si="9"/>
        <v>4</v>
      </c>
      <c r="C102" s="18">
        <f ca="1">INDEX(OFFSET(_summary!$AJ$24,0,MATCH(MID(CELL("filename",$A$1),FIND("]",CELL("filename",$A$1))+1,255),_summary!$AK$24:$AX$24,0),140,1),MATCH($A102,_summary!$B$24:$B$141,0))</f>
        <v>1.436698138628447</v>
      </c>
      <c r="D102" s="17">
        <f t="shared" ca="1" si="10"/>
        <v>1.4007806851627358</v>
      </c>
      <c r="E102" s="17">
        <f t="shared" ca="1" si="10"/>
        <v>1.3648632316970246</v>
      </c>
      <c r="F102" s="17">
        <f t="shared" ca="1" si="10"/>
        <v>1.3289457782313134</v>
      </c>
      <c r="G102" s="17">
        <f t="shared" ca="1" si="10"/>
        <v>1.2930283247656023</v>
      </c>
      <c r="H102" s="17">
        <f t="shared" ca="1" si="10"/>
        <v>1.2571108712998911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1.2211934178341799</v>
      </c>
    </row>
    <row r="103" spans="1:9" x14ac:dyDescent="0.3">
      <c r="A103" t="s">
        <v>5</v>
      </c>
      <c r="B103">
        <f t="shared" si="9"/>
        <v>4</v>
      </c>
      <c r="C103" s="18">
        <f ca="1">INDEX(OFFSET(_summary!$AJ$24,0,MATCH(MID(CELL("filename",$A$1),FIND("]",CELL("filename",$A$1))+1,255),_summary!$AK$24:$AX$24,0),140,1),MATCH($A103,_summary!$B$24:$B$141,0))</f>
        <v>1.3230983699569523</v>
      </c>
      <c r="D103" s="17">
        <f t="shared" ca="1" si="10"/>
        <v>1.2900209107080285</v>
      </c>
      <c r="E103" s="17">
        <f t="shared" ca="1" si="10"/>
        <v>1.2569434514591047</v>
      </c>
      <c r="F103" s="17">
        <f t="shared" ca="1" si="10"/>
        <v>1.2238659922101809</v>
      </c>
      <c r="G103" s="17">
        <f t="shared" ca="1" si="10"/>
        <v>1.1907885329612571</v>
      </c>
      <c r="H103" s="17">
        <f t="shared" ca="1" si="10"/>
        <v>1.1577110737123333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1.1246336144634095</v>
      </c>
    </row>
    <row r="104" spans="1:9" x14ac:dyDescent="0.3">
      <c r="A104" t="s">
        <v>23</v>
      </c>
      <c r="B104">
        <f t="shared" si="9"/>
        <v>4</v>
      </c>
      <c r="C104" s="18">
        <f ca="1">INDEX(OFFSET(_summary!$AJ$24,0,MATCH(MID(CELL("filename",$A$1),FIND("]",CELL("filename",$A$1))+1,255),_summary!$AK$24:$AX$24,0),140,1),MATCH($A104,_summary!$B$24:$B$141,0))</f>
        <v>1.3558104539582063</v>
      </c>
      <c r="D104" s="17">
        <f t="shared" ca="1" si="10"/>
        <v>1.3219151926092512</v>
      </c>
      <c r="E104" s="17">
        <f t="shared" ca="1" si="10"/>
        <v>1.288019931260296</v>
      </c>
      <c r="F104" s="17">
        <f t="shared" ca="1" si="10"/>
        <v>1.2541246699113409</v>
      </c>
      <c r="G104" s="17">
        <f t="shared" ca="1" si="10"/>
        <v>1.2202294085623857</v>
      </c>
      <c r="H104" s="17">
        <f t="shared" ca="1" si="10"/>
        <v>1.1863341472134306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1.1524388858644754</v>
      </c>
    </row>
    <row r="105" spans="1:9" x14ac:dyDescent="0.3">
      <c r="A105" t="s">
        <v>24</v>
      </c>
      <c r="B105">
        <f t="shared" si="9"/>
        <v>4</v>
      </c>
      <c r="C105" s="18">
        <f ca="1">INDEX(OFFSET(_summary!$AJ$24,0,MATCH(MID(CELL("filename",$A$1),FIND("]",CELL("filename",$A$1))+1,255),_summary!$AK$24:$AX$24,0),140,1),MATCH($A105,_summary!$B$24:$B$141,0))</f>
        <v>1.4008299681580143</v>
      </c>
      <c r="D105" s="17">
        <f t="shared" ca="1" si="10"/>
        <v>1.3658092189540638</v>
      </c>
      <c r="E105" s="17">
        <f t="shared" ca="1" si="10"/>
        <v>1.3307884697501136</v>
      </c>
      <c r="F105" s="17">
        <f t="shared" ca="1" si="10"/>
        <v>1.2957677205461633</v>
      </c>
      <c r="G105" s="17">
        <f t="shared" ca="1" si="10"/>
        <v>1.2607469713422128</v>
      </c>
      <c r="H105" s="17">
        <f t="shared" ca="1" si="10"/>
        <v>1.2257262221382623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1.1907054729343121</v>
      </c>
    </row>
    <row r="106" spans="1:9" x14ac:dyDescent="0.3">
      <c r="A106" t="s">
        <v>27</v>
      </c>
      <c r="B106">
        <f t="shared" si="9"/>
        <v>4</v>
      </c>
      <c r="C106" s="18">
        <f ca="1">INDEX(OFFSET(_summary!$AJ$24,0,MATCH(MID(CELL("filename",$A$1),FIND("]",CELL("filename",$A$1))+1,255),_summary!$AK$24:$AX$24,0),140,1),MATCH($A106,_summary!$B$24:$B$141,0))</f>
        <v>1.3230983699569523</v>
      </c>
      <c r="D106" s="17">
        <f t="shared" ca="1" si="10"/>
        <v>1.2900209107080285</v>
      </c>
      <c r="E106" s="17">
        <f t="shared" ca="1" si="10"/>
        <v>1.2569434514591047</v>
      </c>
      <c r="F106" s="17">
        <f t="shared" ca="1" si="10"/>
        <v>1.2238659922101809</v>
      </c>
      <c r="G106" s="17">
        <f t="shared" ca="1" si="10"/>
        <v>1.1907885329612571</v>
      </c>
      <c r="H106" s="17">
        <f t="shared" ca="1" si="10"/>
        <v>1.1577110737123333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1.1246336144634095</v>
      </c>
    </row>
    <row r="107" spans="1:9" x14ac:dyDescent="0.3">
      <c r="A107" t="s">
        <v>29</v>
      </c>
      <c r="B107">
        <f t="shared" si="9"/>
        <v>4</v>
      </c>
      <c r="C107" s="18">
        <f ca="1">INDEX(OFFSET(_summary!$AJ$24,0,MATCH(MID(CELL("filename",$A$1),FIND("]",CELL("filename",$A$1))+1,255),_summary!$AK$24:$AX$24,0),140,1),MATCH($A107,_summary!$B$24:$B$141,0))</f>
        <v>1.1679670528721777</v>
      </c>
      <c r="D107" s="17">
        <f t="shared" ca="1" si="10"/>
        <v>1.1433058773934814</v>
      </c>
      <c r="E107" s="17">
        <f t="shared" ca="1" si="10"/>
        <v>1.1186447019147852</v>
      </c>
      <c r="F107" s="17">
        <f t="shared" ca="1" si="10"/>
        <v>1.0939835264360889</v>
      </c>
      <c r="G107" s="17">
        <f t="shared" ca="1" si="10"/>
        <v>1.0693223509573926</v>
      </c>
      <c r="H107" s="17">
        <f t="shared" ca="1" si="10"/>
        <v>1.0446611754786963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1.02</v>
      </c>
    </row>
    <row r="108" spans="1:9" x14ac:dyDescent="0.3">
      <c r="A108" t="s">
        <v>8</v>
      </c>
      <c r="B108">
        <f t="shared" si="9"/>
        <v>4</v>
      </c>
      <c r="C108" s="18">
        <f ca="1">INDEX(OFFSET(_summary!$AJ$24,0,MATCH(MID(CELL("filename",$A$1),FIND("]",CELL("filename",$A$1))+1,255),_summary!$AK$24:$AX$24,0),140,1),MATCH($A108,_summary!$B$24:$B$141,0))</f>
        <v>1.3230983699569523</v>
      </c>
      <c r="D108" s="17">
        <f t="shared" ca="1" si="10"/>
        <v>1.2900209107080285</v>
      </c>
      <c r="E108" s="17">
        <f t="shared" ca="1" si="10"/>
        <v>1.2569434514591047</v>
      </c>
      <c r="F108" s="17">
        <f t="shared" ca="1" si="10"/>
        <v>1.2238659922101809</v>
      </c>
      <c r="G108" s="17">
        <f t="shared" ca="1" si="10"/>
        <v>1.1907885329612571</v>
      </c>
      <c r="H108" s="17">
        <f t="shared" ca="1" si="10"/>
        <v>1.1577110737123333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1.1246336144634095</v>
      </c>
    </row>
    <row r="109" spans="1:9" x14ac:dyDescent="0.3">
      <c r="A109" t="s">
        <v>6</v>
      </c>
      <c r="B109">
        <f t="shared" si="9"/>
        <v>4</v>
      </c>
      <c r="C109" s="18">
        <f ca="1">INDEX(OFFSET(_summary!$AJ$24,0,MATCH(MID(CELL("filename",$A$1),FIND("]",CELL("filename",$A$1))+1,255),_summary!$AK$24:$AX$24,0),140,1),MATCH($A109,_summary!$B$24:$B$141,0))</f>
        <v>1.534005022279352</v>
      </c>
      <c r="D109" s="17">
        <f t="shared" ca="1" si="10"/>
        <v>1.4956548967223682</v>
      </c>
      <c r="E109" s="17">
        <f t="shared" ca="1" si="10"/>
        <v>1.4573047711653844</v>
      </c>
      <c r="F109" s="17">
        <f t="shared" ca="1" si="10"/>
        <v>1.4189546456084006</v>
      </c>
      <c r="G109" s="17">
        <f t="shared" ca="1" si="10"/>
        <v>1.3806045200514168</v>
      </c>
      <c r="H109" s="17">
        <f t="shared" ca="1" si="10"/>
        <v>1.342254394494433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1.3039042689374492</v>
      </c>
    </row>
    <row r="110" spans="1:9" x14ac:dyDescent="0.3">
      <c r="A110" t="s">
        <v>21</v>
      </c>
      <c r="B110">
        <f t="shared" si="9"/>
        <v>4</v>
      </c>
      <c r="C110" s="18">
        <f ca="1">INDEX(OFFSET(_summary!$AJ$24,0,MATCH(MID(CELL("filename",$A$1),FIND("]",CELL("filename",$A$1))+1,255),_summary!$AK$24:$AX$24,0),140,1),MATCH($A110,_summary!$B$24:$B$141,0))</f>
        <v>1.0845642466102621</v>
      </c>
      <c r="D110" s="17">
        <f t="shared" ca="1" si="10"/>
        <v>1.0738035388418852</v>
      </c>
      <c r="E110" s="17">
        <f t="shared" ca="1" si="10"/>
        <v>1.0630428310735081</v>
      </c>
      <c r="F110" s="17">
        <f t="shared" ca="1" si="10"/>
        <v>1.0522821233051309</v>
      </c>
      <c r="G110" s="17">
        <f t="shared" ca="1" si="10"/>
        <v>1.041521415536754</v>
      </c>
      <c r="H110" s="17">
        <f t="shared" ca="1" si="10"/>
        <v>1.0307607077683771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1.02</v>
      </c>
    </row>
    <row r="111" spans="1:9" x14ac:dyDescent="0.3">
      <c r="A111" t="s">
        <v>10</v>
      </c>
      <c r="B111">
        <f t="shared" si="9"/>
        <v>4</v>
      </c>
      <c r="C111" s="18">
        <f ca="1">INDEX(OFFSET(_summary!$AJ$24,0,MATCH(MID(CELL("filename",$A$1),FIND("]",CELL("filename",$A$1))+1,255),_summary!$AK$24:$AX$24,0),140,1),MATCH($A111,_summary!$B$24:$B$141,0))</f>
        <v>1.9208999774221929</v>
      </c>
      <c r="D111" s="17">
        <f t="shared" ca="1" si="10"/>
        <v>1.8728774779866382</v>
      </c>
      <c r="E111" s="17">
        <f t="shared" ca="1" si="10"/>
        <v>1.8248549785510833</v>
      </c>
      <c r="F111" s="17">
        <f t="shared" ca="1" si="10"/>
        <v>1.7768324791155283</v>
      </c>
      <c r="G111" s="17">
        <f t="shared" ca="1" si="10"/>
        <v>1.7288099796799736</v>
      </c>
      <c r="H111" s="17">
        <f t="shared" ca="1" si="10"/>
        <v>1.6807874802444189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1.632764980808864</v>
      </c>
    </row>
    <row r="112" spans="1:9" x14ac:dyDescent="0.3">
      <c r="A112" t="s">
        <v>20</v>
      </c>
      <c r="B112">
        <f t="shared" si="9"/>
        <v>4</v>
      </c>
      <c r="C112" s="18">
        <f ca="1">INDEX(OFFSET(_summary!$AJ$24,0,MATCH(MID(CELL("filename",$A$1),FIND("]",CELL("filename",$A$1))+1,255),_summary!$AK$24:$AX$24,0),140,1),MATCH($A112,_summary!$B$24:$B$141,0))</f>
        <v>1.3530001663013882</v>
      </c>
      <c r="D112" s="17">
        <f t="shared" ca="1" si="10"/>
        <v>1.3191751621438534</v>
      </c>
      <c r="E112" s="17">
        <f t="shared" ca="1" si="10"/>
        <v>1.2853501579863187</v>
      </c>
      <c r="F112" s="17">
        <f t="shared" ca="1" si="10"/>
        <v>1.2515251538287839</v>
      </c>
      <c r="G112" s="17">
        <f t="shared" ca="1" si="10"/>
        <v>1.2177001496712492</v>
      </c>
      <c r="H112" s="17">
        <f t="shared" ca="1" si="10"/>
        <v>1.1838751455137144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1.1500501413561799</v>
      </c>
    </row>
    <row r="113" spans="1:9" x14ac:dyDescent="0.3">
      <c r="A113" t="s">
        <v>26</v>
      </c>
      <c r="B113">
        <f t="shared" si="9"/>
        <v>4</v>
      </c>
      <c r="C113" s="18">
        <f ca="1">INDEX(OFFSET(_summary!$AJ$24,0,MATCH(MID(CELL("filename",$A$1),FIND("]",CELL("filename",$A$1))+1,255),_summary!$AK$24:$AX$24,0),140,1),MATCH($A113,_summary!$B$24:$B$141,0))</f>
        <v>1.2252415559307404</v>
      </c>
      <c r="D113" s="17">
        <f t="shared" ca="1" si="10"/>
        <v>1.1946105170324719</v>
      </c>
      <c r="E113" s="17">
        <f t="shared" ca="1" si="10"/>
        <v>1.1639794781342034</v>
      </c>
      <c r="F113" s="17">
        <f t="shared" ca="1" si="10"/>
        <v>1.133348439235935</v>
      </c>
      <c r="G113" s="17">
        <f t="shared" ca="1" si="10"/>
        <v>1.1027174003376665</v>
      </c>
      <c r="H113" s="17">
        <f t="shared" ca="1" si="10"/>
        <v>1.0720863614393981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1.0414553225411294</v>
      </c>
    </row>
    <row r="114" spans="1:9" x14ac:dyDescent="0.3">
      <c r="A114" t="s">
        <v>7</v>
      </c>
      <c r="B114">
        <f t="shared" si="9"/>
        <v>4</v>
      </c>
      <c r="C114" s="18">
        <f ca="1">INDEX(OFFSET(_summary!$AJ$24,0,MATCH(MID(CELL("filename",$A$1),FIND("]",CELL("filename",$A$1))+1,255),_summary!$AK$24:$AX$24,0),140,1),MATCH($A114,_summary!$B$24:$B$141,0))</f>
        <v>1.3230983699569523</v>
      </c>
      <c r="D114" s="17">
        <f t="shared" ca="1" si="10"/>
        <v>1.2900209107080285</v>
      </c>
      <c r="E114" s="17">
        <f t="shared" ca="1" si="10"/>
        <v>1.2569434514591047</v>
      </c>
      <c r="F114" s="17">
        <f t="shared" ca="1" si="10"/>
        <v>1.2238659922101809</v>
      </c>
      <c r="G114" s="17">
        <f t="shared" ca="1" si="10"/>
        <v>1.1907885329612571</v>
      </c>
      <c r="H114" s="17">
        <f t="shared" ca="1" si="10"/>
        <v>1.1577110737123333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1.1246336144634095</v>
      </c>
    </row>
    <row r="115" spans="1:9" x14ac:dyDescent="0.3">
      <c r="A115" t="s">
        <v>9</v>
      </c>
      <c r="B115">
        <f t="shared" si="9"/>
        <v>4</v>
      </c>
      <c r="C115" s="18">
        <f ca="1">INDEX(OFFSET(_summary!$AJ$24,0,MATCH(MID(CELL("filename",$A$1),FIND("]",CELL("filename",$A$1))+1,255),_summary!$AK$24:$AX$24,0),140,1),MATCH($A115,_summary!$B$24:$B$141,0))</f>
        <v>1.1954587977009583</v>
      </c>
      <c r="D115" s="17">
        <f t="shared" ref="D115:H117" ca="1" si="11">C115-5*(C115-$I115)/($I$1-C$1)</f>
        <v>1.1662156647507986</v>
      </c>
      <c r="E115" s="17">
        <f t="shared" ca="1" si="11"/>
        <v>1.136972531800639</v>
      </c>
      <c r="F115" s="17">
        <f t="shared" ca="1" si="11"/>
        <v>1.1077293988504793</v>
      </c>
      <c r="G115" s="17">
        <f t="shared" ca="1" si="11"/>
        <v>1.0784862659003196</v>
      </c>
      <c r="H115" s="17">
        <f t="shared" ca="1" si="11"/>
        <v>1.0492431329501599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</row>
    <row r="116" spans="1:9" x14ac:dyDescent="0.3">
      <c r="A116" t="s">
        <v>14</v>
      </c>
      <c r="B116">
        <f t="shared" si="9"/>
        <v>4</v>
      </c>
      <c r="C116" s="18">
        <f ca="1">INDEX(OFFSET(_summary!$AJ$24,0,MATCH(MID(CELL("filename",$A$1),FIND("]",CELL("filename",$A$1))+1,255),_summary!$AK$24:$AX$24,0),140,1),MATCH($A116,_summary!$B$24:$B$141,0))</f>
        <v>1.2551437329862374</v>
      </c>
      <c r="D116" s="17">
        <f t="shared" ca="1" si="11"/>
        <v>1.2237651396615814</v>
      </c>
      <c r="E116" s="17">
        <f t="shared" ca="1" si="11"/>
        <v>1.1923865463369254</v>
      </c>
      <c r="F116" s="17">
        <f t="shared" ca="1" si="11"/>
        <v>1.1610079530122694</v>
      </c>
      <c r="G116" s="17">
        <f t="shared" ca="1" si="11"/>
        <v>1.1296293596876135</v>
      </c>
      <c r="H116" s="17">
        <f t="shared" ca="1" si="11"/>
        <v>1.0982507663629577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1.0668721730383017</v>
      </c>
    </row>
    <row r="117" spans="1:9" x14ac:dyDescent="0.3">
      <c r="A117" t="s">
        <v>4</v>
      </c>
      <c r="B117">
        <f t="shared" si="9"/>
        <v>4</v>
      </c>
      <c r="C117" s="18">
        <f ca="1">INDEX(OFFSET(_summary!$AJ$24,0,MATCH(MID(CELL("filename",$A$1),FIND("]",CELL("filename",$A$1))+1,255),_summary!$AK$24:$AX$24,0),140,1),MATCH($A117,_summary!$B$24:$B$141,0))</f>
        <v>1.2493499294942898</v>
      </c>
      <c r="D117" s="17">
        <f t="shared" ca="1" si="11"/>
        <v>1.2181161812569326</v>
      </c>
      <c r="E117" s="17">
        <f t="shared" ca="1" si="11"/>
        <v>1.1868824330195753</v>
      </c>
      <c r="F117" s="17">
        <f t="shared" ca="1" si="11"/>
        <v>1.155648684782218</v>
      </c>
      <c r="G117" s="17">
        <f t="shared" ca="1" si="11"/>
        <v>1.1244149365448608</v>
      </c>
      <c r="H117" s="17">
        <f t="shared" ca="1" si="11"/>
        <v>1.0931811883075035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1.0619474400701463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CB92-E059-47F3-8107-20CD817E4A48}">
  <sheetPr codeName="Sheet12"/>
  <dimension ref="A1:N117"/>
  <sheetViews>
    <sheetView workbookViewId="0">
      <selection activeCell="F5" sqref="F5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1.8145000728221794</v>
      </c>
      <c r="D2" s="17">
        <f ca="1">C2-5*(C2-$I2)/($I$1-C$1)</f>
        <v>1.8054275724580684</v>
      </c>
      <c r="E2" s="17">
        <f t="shared" ref="E2:H2" ca="1" si="0">D2-5*(D2-$I2)/($I$1-D$1)</f>
        <v>1.7963550720939576</v>
      </c>
      <c r="F2" s="17">
        <f t="shared" ca="1" si="0"/>
        <v>1.7872825717298468</v>
      </c>
      <c r="G2" s="17">
        <f t="shared" ca="1" si="0"/>
        <v>1.7782100713657358</v>
      </c>
      <c r="H2" s="17">
        <f t="shared" ca="1" si="0"/>
        <v>1.7691375710016248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1.7600650706375141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1.317616549762344</v>
      </c>
      <c r="D3" s="17">
        <f t="shared" ref="D3:H18" ca="1" si="1">C3-5*(C3-$I3)/($I$1-C$1)</f>
        <v>1.3110284670135322</v>
      </c>
      <c r="E3" s="17">
        <f t="shared" ca="1" si="1"/>
        <v>1.3044403842647205</v>
      </c>
      <c r="F3" s="17">
        <f t="shared" ca="1" si="1"/>
        <v>1.2978523015159089</v>
      </c>
      <c r="G3" s="17">
        <f t="shared" ca="1" si="1"/>
        <v>1.2912642187670971</v>
      </c>
      <c r="H3" s="17">
        <f t="shared" ca="1" si="1"/>
        <v>1.2846761360182852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1.2780880532694736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1.0603380367706026</v>
      </c>
      <c r="D4" s="17">
        <f t="shared" ca="1" si="1"/>
        <v>1.0550363465867496</v>
      </c>
      <c r="E4" s="17">
        <f t="shared" ca="1" si="1"/>
        <v>1.0497346564028966</v>
      </c>
      <c r="F4" s="17">
        <f t="shared" ca="1" si="1"/>
        <v>1.0444329662190435</v>
      </c>
      <c r="G4" s="17">
        <f t="shared" ca="1" si="1"/>
        <v>1.0391312760351905</v>
      </c>
      <c r="H4" s="17">
        <f t="shared" ca="1" si="1"/>
        <v>1.0338295858513376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1.0285278956674844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1.1652096613850846</v>
      </c>
      <c r="D5" s="17">
        <f t="shared" ca="1" si="1"/>
        <v>1.1593836130781592</v>
      </c>
      <c r="E5" s="17">
        <f t="shared" ca="1" si="1"/>
        <v>1.1535575647712337</v>
      </c>
      <c r="F5" s="17">
        <f t="shared" ca="1" si="1"/>
        <v>1.1477315164643083</v>
      </c>
      <c r="G5" s="17">
        <f t="shared" ca="1" si="1"/>
        <v>1.1419054681573828</v>
      </c>
      <c r="H5" s="17">
        <f t="shared" ca="1" si="1"/>
        <v>1.1360794198504576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1.1302533715435321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1.5284924807346554</v>
      </c>
      <c r="D6" s="17">
        <f t="shared" ca="1" si="1"/>
        <v>1.5208500183309821</v>
      </c>
      <c r="E6" s="17">
        <f t="shared" ca="1" si="1"/>
        <v>1.5132075559273088</v>
      </c>
      <c r="F6" s="17">
        <f t="shared" ca="1" si="1"/>
        <v>1.5055650935236355</v>
      </c>
      <c r="G6" s="17">
        <f t="shared" ca="1" si="1"/>
        <v>1.4979226311199623</v>
      </c>
      <c r="H6" s="17">
        <f t="shared" ca="1" si="1"/>
        <v>1.490280168716289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1.4826377063126157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1.183109484562799</v>
      </c>
      <c r="D7" s="17">
        <f t="shared" ca="1" si="1"/>
        <v>1.1771939371399849</v>
      </c>
      <c r="E7" s="17">
        <f t="shared" ca="1" si="1"/>
        <v>1.1712783897171708</v>
      </c>
      <c r="F7" s="17">
        <f t="shared" ca="1" si="1"/>
        <v>1.1653628422943569</v>
      </c>
      <c r="G7" s="17">
        <f t="shared" ca="1" si="1"/>
        <v>1.1594472948715429</v>
      </c>
      <c r="H7" s="17">
        <f t="shared" ca="1" si="1"/>
        <v>1.1535317474487288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1.1476162000259149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1.4024654862826818</v>
      </c>
      <c r="D8" s="17">
        <f t="shared" ca="1" si="1"/>
        <v>1.3954531588512684</v>
      </c>
      <c r="E8" s="17">
        <f t="shared" ca="1" si="1"/>
        <v>1.3884408314198551</v>
      </c>
      <c r="F8" s="17">
        <f t="shared" ca="1" si="1"/>
        <v>1.3814285039884417</v>
      </c>
      <c r="G8" s="17">
        <f t="shared" ca="1" si="1"/>
        <v>1.3744161765570282</v>
      </c>
      <c r="H8" s="17">
        <f t="shared" ca="1" si="1"/>
        <v>1.3674038491256146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1.3603915216942013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1.3230983699569523</v>
      </c>
      <c r="D9" s="17">
        <f t="shared" ca="1" si="1"/>
        <v>1.3164828781071676</v>
      </c>
      <c r="E9" s="17">
        <f t="shared" ca="1" si="1"/>
        <v>1.3098673862573829</v>
      </c>
      <c r="F9" s="17">
        <f t="shared" ca="1" si="1"/>
        <v>1.3032518944075981</v>
      </c>
      <c r="G9" s="17">
        <f t="shared" ca="1" si="1"/>
        <v>1.2966364025578134</v>
      </c>
      <c r="H9" s="17">
        <f t="shared" ca="1" si="1"/>
        <v>1.2900209107080287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1.2834054188582438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1.4143398016269737</v>
      </c>
      <c r="D10" s="17">
        <f t="shared" ca="1" si="1"/>
        <v>1.4072681026188389</v>
      </c>
      <c r="E10" s="17">
        <f t="shared" ca="1" si="1"/>
        <v>1.400196403610704</v>
      </c>
      <c r="F10" s="17">
        <f t="shared" ca="1" si="1"/>
        <v>1.393124704602569</v>
      </c>
      <c r="G10" s="17">
        <f t="shared" ca="1" si="1"/>
        <v>1.3860530055944342</v>
      </c>
      <c r="H10" s="17">
        <f t="shared" ca="1" si="1"/>
        <v>1.3789813065862995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1.3719096075781645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1.1251934480029926</v>
      </c>
      <c r="D11" s="17">
        <f t="shared" ca="1" si="1"/>
        <v>1.1195674807629776</v>
      </c>
      <c r="E11" s="17">
        <f t="shared" ca="1" si="1"/>
        <v>1.1139415135229627</v>
      </c>
      <c r="F11" s="17">
        <f t="shared" ca="1" si="1"/>
        <v>1.1083155462829477</v>
      </c>
      <c r="G11" s="17">
        <f t="shared" ca="1" si="1"/>
        <v>1.1026895790429327</v>
      </c>
      <c r="H11" s="17">
        <f t="shared" ca="1" si="1"/>
        <v>1.0970636118029178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1.0914376445629028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2.0102272459172945</v>
      </c>
      <c r="D12" s="17">
        <f t="shared" ca="1" si="1"/>
        <v>2.000176109687708</v>
      </c>
      <c r="E12" s="17">
        <f t="shared" ca="1" si="1"/>
        <v>1.9901249734581214</v>
      </c>
      <c r="F12" s="17">
        <f t="shared" ca="1" si="1"/>
        <v>1.9800738372285349</v>
      </c>
      <c r="G12" s="17">
        <f t="shared" ca="1" si="1"/>
        <v>1.9700227009989484</v>
      </c>
      <c r="H12" s="17">
        <f t="shared" ca="1" si="1"/>
        <v>1.9599715647693619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1.9499204285397755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1.3230983699569523</v>
      </c>
      <c r="D13" s="17">
        <f t="shared" ca="1" si="1"/>
        <v>1.3164828781071676</v>
      </c>
      <c r="E13" s="17">
        <f t="shared" ca="1" si="1"/>
        <v>1.3098673862573829</v>
      </c>
      <c r="F13" s="17">
        <f t="shared" ca="1" si="1"/>
        <v>1.3032518944075981</v>
      </c>
      <c r="G13" s="17">
        <f t="shared" ca="1" si="1"/>
        <v>1.2966364025578134</v>
      </c>
      <c r="H13" s="17">
        <f t="shared" ca="1" si="1"/>
        <v>1.2900209107080287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1.2834054188582438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1.7218372841035097</v>
      </c>
      <c r="D14" s="17">
        <f t="shared" ca="1" si="1"/>
        <v>1.7132280976829921</v>
      </c>
      <c r="E14" s="17">
        <f t="shared" ca="1" si="1"/>
        <v>1.7046189112624746</v>
      </c>
      <c r="F14" s="17">
        <f t="shared" ca="1" si="1"/>
        <v>1.696009724841957</v>
      </c>
      <c r="G14" s="17">
        <f t="shared" ca="1" si="1"/>
        <v>1.6874005384214394</v>
      </c>
      <c r="H14" s="17">
        <f t="shared" ca="1" si="1"/>
        <v>1.6787913520009219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1.6701821655804043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1.436698138628447</v>
      </c>
      <c r="D15" s="17">
        <f t="shared" ca="1" si="1"/>
        <v>1.4295146479353047</v>
      </c>
      <c r="E15" s="17">
        <f t="shared" ca="1" si="1"/>
        <v>1.4223311572421624</v>
      </c>
      <c r="F15" s="17">
        <f t="shared" ca="1" si="1"/>
        <v>1.4151476665490201</v>
      </c>
      <c r="G15" s="17">
        <f t="shared" ca="1" si="1"/>
        <v>1.4079641758558779</v>
      </c>
      <c r="H15" s="17">
        <f t="shared" ca="1" si="1"/>
        <v>1.4007806851627356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1.3935971944695935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1.3230983699569523</v>
      </c>
      <c r="D16" s="17">
        <f t="shared" ca="1" si="1"/>
        <v>1.3164828781071676</v>
      </c>
      <c r="E16" s="17">
        <f t="shared" ca="1" si="1"/>
        <v>1.3098673862573829</v>
      </c>
      <c r="F16" s="17">
        <f t="shared" ca="1" si="1"/>
        <v>1.3032518944075981</v>
      </c>
      <c r="G16" s="17">
        <f t="shared" ca="1" si="1"/>
        <v>1.2966364025578134</v>
      </c>
      <c r="H16" s="17">
        <f t="shared" ca="1" si="1"/>
        <v>1.2900209107080287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1.2834054188582438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1.3558104539582063</v>
      </c>
      <c r="D17" s="17">
        <f t="shared" ca="1" si="1"/>
        <v>1.3490314016884153</v>
      </c>
      <c r="E17" s="17">
        <f t="shared" ca="1" si="1"/>
        <v>1.3422523494186243</v>
      </c>
      <c r="F17" s="17">
        <f t="shared" ca="1" si="1"/>
        <v>1.3354732971488332</v>
      </c>
      <c r="G17" s="17">
        <f t="shared" ca="1" si="1"/>
        <v>1.3286942448790422</v>
      </c>
      <c r="H17" s="17">
        <f t="shared" ca="1" si="1"/>
        <v>1.3219151926092512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1.3151361403394601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1.4008299681580143</v>
      </c>
      <c r="D18" s="17">
        <f t="shared" ca="1" si="1"/>
        <v>1.3938258183172243</v>
      </c>
      <c r="E18" s="17">
        <f t="shared" ca="1" si="1"/>
        <v>1.3868216684764343</v>
      </c>
      <c r="F18" s="17">
        <f t="shared" ca="1" si="1"/>
        <v>1.3798175186356443</v>
      </c>
      <c r="G18" s="17">
        <f t="shared" ca="1" si="1"/>
        <v>1.372813368794854</v>
      </c>
      <c r="H18" s="17">
        <f t="shared" ca="1" si="1"/>
        <v>1.3658092189540638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1.3588050691132738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1.3230983699569523</v>
      </c>
      <c r="D19" s="17">
        <f t="shared" ref="D19:H34" ca="1" si="2">C19-5*(C19-$I19)/($I$1-C$1)</f>
        <v>1.3164828781071676</v>
      </c>
      <c r="E19" s="17">
        <f t="shared" ca="1" si="2"/>
        <v>1.3098673862573829</v>
      </c>
      <c r="F19" s="17">
        <f t="shared" ca="1" si="2"/>
        <v>1.3032518944075981</v>
      </c>
      <c r="G19" s="17">
        <f t="shared" ca="1" si="2"/>
        <v>1.2966364025578134</v>
      </c>
      <c r="H19" s="17">
        <f t="shared" ca="1" si="2"/>
        <v>1.2900209107080287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1.2834054188582438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1.1679670528721777</v>
      </c>
      <c r="D20" s="17">
        <f t="shared" ca="1" si="2"/>
        <v>1.1621272176078168</v>
      </c>
      <c r="E20" s="17">
        <f t="shared" ca="1" si="2"/>
        <v>1.1562873823434558</v>
      </c>
      <c r="F20" s="17">
        <f t="shared" ca="1" si="2"/>
        <v>1.1504475470790949</v>
      </c>
      <c r="G20" s="17">
        <f t="shared" ca="1" si="2"/>
        <v>1.144607711814734</v>
      </c>
      <c r="H20" s="17">
        <f t="shared" ca="1" si="2"/>
        <v>1.1387678765503733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1.1329280412860123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1.3230983699569523</v>
      </c>
      <c r="D21" s="17">
        <f t="shared" ca="1" si="2"/>
        <v>1.3164828781071676</v>
      </c>
      <c r="E21" s="17">
        <f t="shared" ca="1" si="2"/>
        <v>1.3098673862573829</v>
      </c>
      <c r="F21" s="17">
        <f t="shared" ca="1" si="2"/>
        <v>1.3032518944075981</v>
      </c>
      <c r="G21" s="17">
        <f t="shared" ca="1" si="2"/>
        <v>1.2966364025578134</v>
      </c>
      <c r="H21" s="17">
        <f t="shared" ca="1" si="2"/>
        <v>1.2900209107080287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1.2834054188582438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1.534005022279352</v>
      </c>
      <c r="D22" s="17">
        <f t="shared" ca="1" si="2"/>
        <v>1.5263349971679552</v>
      </c>
      <c r="E22" s="17">
        <f t="shared" ca="1" si="2"/>
        <v>1.5186649720565584</v>
      </c>
      <c r="F22" s="17">
        <f t="shared" ca="1" si="2"/>
        <v>1.5109949469451616</v>
      </c>
      <c r="G22" s="17">
        <f t="shared" ca="1" si="2"/>
        <v>1.5033249218337648</v>
      </c>
      <c r="H22" s="17">
        <f t="shared" ca="1" si="2"/>
        <v>1.495654896722368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1.4879848716109714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1.0845642466102621</v>
      </c>
      <c r="D23" s="17">
        <f t="shared" ca="1" si="2"/>
        <v>1.0791414253772107</v>
      </c>
      <c r="E23" s="17">
        <f t="shared" ca="1" si="2"/>
        <v>1.0737186041441593</v>
      </c>
      <c r="F23" s="17">
        <f t="shared" ca="1" si="2"/>
        <v>1.0682957829111079</v>
      </c>
      <c r="G23" s="17">
        <f t="shared" ca="1" si="2"/>
        <v>1.0628729616780568</v>
      </c>
      <c r="H23" s="17">
        <f t="shared" ca="1" si="2"/>
        <v>1.0574501404450056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1.0520273192119542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1.9208999774221929</v>
      </c>
      <c r="D24" s="17">
        <f t="shared" ca="1" si="2"/>
        <v>1.9112954775350819</v>
      </c>
      <c r="E24" s="17">
        <f t="shared" ca="1" si="2"/>
        <v>1.9016909776479709</v>
      </c>
      <c r="F24" s="17">
        <f t="shared" ca="1" si="2"/>
        <v>1.8920864777608599</v>
      </c>
      <c r="G24" s="17">
        <f t="shared" ca="1" si="2"/>
        <v>1.8824819778737489</v>
      </c>
      <c r="H24" s="17">
        <f t="shared" ca="1" si="2"/>
        <v>1.872877477986638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1.863272978099527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1.3530001663013882</v>
      </c>
      <c r="D25" s="17">
        <f t="shared" ca="1" si="2"/>
        <v>1.3462351654698812</v>
      </c>
      <c r="E25" s="17">
        <f t="shared" ca="1" si="2"/>
        <v>1.3394701646383742</v>
      </c>
      <c r="F25" s="17">
        <f t="shared" ca="1" si="2"/>
        <v>1.3327051638068672</v>
      </c>
      <c r="G25" s="17">
        <f t="shared" ca="1" si="2"/>
        <v>1.3259401629753602</v>
      </c>
      <c r="H25" s="17">
        <f t="shared" ca="1" si="2"/>
        <v>1.3191751621438534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1.3124101613123464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1.2252415559307404</v>
      </c>
      <c r="D26" s="17">
        <f t="shared" ca="1" si="2"/>
        <v>1.2191153481510866</v>
      </c>
      <c r="E26" s="17">
        <f t="shared" ca="1" si="2"/>
        <v>1.2129891403714328</v>
      </c>
      <c r="F26" s="17">
        <f t="shared" ca="1" si="2"/>
        <v>1.206862932591779</v>
      </c>
      <c r="G26" s="17">
        <f t="shared" ca="1" si="2"/>
        <v>1.2007367248121255</v>
      </c>
      <c r="H26" s="17">
        <f t="shared" ca="1" si="2"/>
        <v>1.1946105170324719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1.1884843092528181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1.3230983699569523</v>
      </c>
      <c r="D27" s="17">
        <f t="shared" ca="1" si="2"/>
        <v>1.3164828781071676</v>
      </c>
      <c r="E27" s="17">
        <f t="shared" ca="1" si="2"/>
        <v>1.3098673862573829</v>
      </c>
      <c r="F27" s="17">
        <f t="shared" ca="1" si="2"/>
        <v>1.3032518944075981</v>
      </c>
      <c r="G27" s="17">
        <f t="shared" ca="1" si="2"/>
        <v>1.2966364025578134</v>
      </c>
      <c r="H27" s="17">
        <f t="shared" ca="1" si="2"/>
        <v>1.2900209107080287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1.2834054188582438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1.1954587977009583</v>
      </c>
      <c r="D28" s="17">
        <f t="shared" ca="1" si="2"/>
        <v>1.1894815037124535</v>
      </c>
      <c r="E28" s="17">
        <f t="shared" ca="1" si="2"/>
        <v>1.1835042097239488</v>
      </c>
      <c r="F28" s="17">
        <f t="shared" ca="1" si="2"/>
        <v>1.177526915735444</v>
      </c>
      <c r="G28" s="17">
        <f t="shared" ca="1" si="2"/>
        <v>1.1715496217469392</v>
      </c>
      <c r="H28" s="17">
        <f t="shared" ca="1" si="2"/>
        <v>1.1655723277584342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1.1595950337699295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1.2551437329862374</v>
      </c>
      <c r="D29" s="17">
        <f t="shared" ca="1" si="2"/>
        <v>1.2488680143213062</v>
      </c>
      <c r="E29" s="17">
        <f t="shared" ca="1" si="2"/>
        <v>1.2425922956563751</v>
      </c>
      <c r="F29" s="17">
        <f t="shared" ca="1" si="2"/>
        <v>1.2363165769914439</v>
      </c>
      <c r="G29" s="17">
        <f t="shared" ca="1" si="2"/>
        <v>1.2300408583265128</v>
      </c>
      <c r="H29" s="17">
        <f t="shared" ca="1" si="2"/>
        <v>1.2237651396615816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1.2174894209966503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1.2493499294942898</v>
      </c>
      <c r="D30" s="17">
        <f t="shared" ca="1" si="2"/>
        <v>1.2431031798468184</v>
      </c>
      <c r="E30" s="17">
        <f t="shared" ca="1" si="2"/>
        <v>1.236856430199347</v>
      </c>
      <c r="F30" s="17">
        <f t="shared" ca="1" si="2"/>
        <v>1.2306096805518756</v>
      </c>
      <c r="G30" s="17">
        <f t="shared" ca="1" si="2"/>
        <v>1.2243629309044042</v>
      </c>
      <c r="H30" s="17">
        <f t="shared" ca="1" si="2"/>
        <v>1.2181161812569328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1.2118694316094611</v>
      </c>
    </row>
    <row r="31" spans="1:9" x14ac:dyDescent="0.3">
      <c r="A31" t="s">
        <v>12</v>
      </c>
      <c r="B31">
        <f t="shared" ref="B31:B62" si="3">B2+1</f>
        <v>2</v>
      </c>
      <c r="C31" s="18">
        <f ca="1">INDEX(OFFSET(_summary!$AJ$24,0,MATCH(MID(CELL("filename",$A$1),FIND("]",CELL("filename",$A$1))+1,255),_summary!$AK$24:$AX$24,0),140,1),MATCH($A31,_summary!$B$24:$B$141,0))</f>
        <v>1.8145000728221794</v>
      </c>
      <c r="D31" s="17">
        <f t="shared" ca="1" si="2"/>
        <v>1.7993792388819945</v>
      </c>
      <c r="E31" s="17">
        <f t="shared" ca="1" si="2"/>
        <v>1.7842584049418095</v>
      </c>
      <c r="F31" s="17">
        <f t="shared" ca="1" si="2"/>
        <v>1.7691375710016248</v>
      </c>
      <c r="G31" s="17">
        <f t="shared" ca="1" si="2"/>
        <v>1.7540167370614399</v>
      </c>
      <c r="H31" s="17">
        <f t="shared" ca="1" si="2"/>
        <v>1.738895903121255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1.7237750691810703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1.317616549762344</v>
      </c>
      <c r="D32" s="17">
        <f t="shared" ca="1" si="2"/>
        <v>1.3066364118476579</v>
      </c>
      <c r="E32" s="17">
        <f t="shared" ca="1" si="2"/>
        <v>1.2956562739329716</v>
      </c>
      <c r="F32" s="17">
        <f t="shared" ca="1" si="2"/>
        <v>1.2846761360182852</v>
      </c>
      <c r="G32" s="17">
        <f t="shared" ca="1" si="2"/>
        <v>1.2736959981035991</v>
      </c>
      <c r="H32" s="17">
        <f t="shared" ca="1" si="2"/>
        <v>1.262715860188913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1.2517357222742267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1.0603380367706026</v>
      </c>
      <c r="D33" s="17">
        <f t="shared" ca="1" si="2"/>
        <v>1.0536150306421688</v>
      </c>
      <c r="E33" s="17">
        <f t="shared" ca="1" si="2"/>
        <v>1.046892024513735</v>
      </c>
      <c r="F33" s="17">
        <f t="shared" ca="1" si="2"/>
        <v>1.0401690183853012</v>
      </c>
      <c r="G33" s="17">
        <f t="shared" ca="1" si="2"/>
        <v>1.0334460122568674</v>
      </c>
      <c r="H33" s="17">
        <f t="shared" ca="1" si="2"/>
        <v>1.0267230061284338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1.02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1.1652096613850846</v>
      </c>
      <c r="D34" s="17">
        <f t="shared" ca="1" si="2"/>
        <v>1.1554995808735422</v>
      </c>
      <c r="E34" s="17">
        <f t="shared" ca="1" si="2"/>
        <v>1.1457895003619998</v>
      </c>
      <c r="F34" s="17">
        <f t="shared" ca="1" si="2"/>
        <v>1.1360794198504574</v>
      </c>
      <c r="G34" s="17">
        <f t="shared" ca="1" si="2"/>
        <v>1.1263693393389149</v>
      </c>
      <c r="H34" s="17">
        <f t="shared" ca="1" si="2"/>
        <v>1.1166592588273727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1.1069491783158303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1.5284924807346554</v>
      </c>
      <c r="D35" s="17">
        <f t="shared" ref="D35:H50" ca="1" si="4">C35-5*(C35-$I35)/($I$1-C$1)</f>
        <v>1.5157550433951998</v>
      </c>
      <c r="E35" s="17">
        <f t="shared" ca="1" si="4"/>
        <v>1.5030176060557443</v>
      </c>
      <c r="F35" s="17">
        <f t="shared" ca="1" si="4"/>
        <v>1.4902801687162888</v>
      </c>
      <c r="G35" s="17">
        <f t="shared" ca="1" si="4"/>
        <v>1.4775427313768335</v>
      </c>
      <c r="H35" s="17">
        <f t="shared" ca="1" si="4"/>
        <v>1.4648052940373781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1.4520678566979226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1.183109484562799</v>
      </c>
      <c r="D36" s="17">
        <f t="shared" ca="1" si="4"/>
        <v>1.173250238858109</v>
      </c>
      <c r="E36" s="17">
        <f t="shared" ca="1" si="4"/>
        <v>1.163390993153419</v>
      </c>
      <c r="F36" s="17">
        <f t="shared" ca="1" si="4"/>
        <v>1.153531747448729</v>
      </c>
      <c r="G36" s="17">
        <f t="shared" ca="1" si="4"/>
        <v>1.143672501744039</v>
      </c>
      <c r="H36" s="17">
        <f t="shared" ca="1" si="4"/>
        <v>1.133813256039349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1.123954010334659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1.4024654862826818</v>
      </c>
      <c r="D37" s="17">
        <f t="shared" ca="1" si="4"/>
        <v>1.3907782738969927</v>
      </c>
      <c r="E37" s="17">
        <f t="shared" ca="1" si="4"/>
        <v>1.3790910615113037</v>
      </c>
      <c r="F37" s="17">
        <f t="shared" ca="1" si="4"/>
        <v>1.3674038491256146</v>
      </c>
      <c r="G37" s="17">
        <f t="shared" ca="1" si="4"/>
        <v>1.3557166367399256</v>
      </c>
      <c r="H37" s="17">
        <f t="shared" ca="1" si="4"/>
        <v>1.3440294243542366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1.3323422119685475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1.3230983699569523</v>
      </c>
      <c r="D38" s="17">
        <f t="shared" ca="1" si="4"/>
        <v>1.312072550207311</v>
      </c>
      <c r="E38" s="17">
        <f t="shared" ca="1" si="4"/>
        <v>1.3010467304576696</v>
      </c>
      <c r="F38" s="17">
        <f t="shared" ca="1" si="4"/>
        <v>1.2900209107080283</v>
      </c>
      <c r="G38" s="17">
        <f t="shared" ca="1" si="4"/>
        <v>1.2789950909583871</v>
      </c>
      <c r="H38" s="17">
        <f t="shared" ca="1" si="4"/>
        <v>1.267969271208746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1.2569434514591047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1.4143398016269737</v>
      </c>
      <c r="D39" s="17">
        <f t="shared" ca="1" si="4"/>
        <v>1.4025536366134155</v>
      </c>
      <c r="E39" s="17">
        <f t="shared" ca="1" si="4"/>
        <v>1.3907674715998575</v>
      </c>
      <c r="F39" s="17">
        <f t="shared" ca="1" si="4"/>
        <v>1.3789813065862995</v>
      </c>
      <c r="G39" s="17">
        <f t="shared" ca="1" si="4"/>
        <v>1.3671951415727412</v>
      </c>
      <c r="H39" s="17">
        <f t="shared" ca="1" si="4"/>
        <v>1.355408976559183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1.343622811545625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1.1251934480029926</v>
      </c>
      <c r="D40" s="17">
        <f t="shared" ca="1" si="4"/>
        <v>1.115816835936301</v>
      </c>
      <c r="E40" s="17">
        <f t="shared" ca="1" si="4"/>
        <v>1.1064402238696094</v>
      </c>
      <c r="F40" s="17">
        <f t="shared" ca="1" si="4"/>
        <v>1.0970636118029178</v>
      </c>
      <c r="G40" s="17">
        <f t="shared" ca="1" si="4"/>
        <v>1.0876869997362262</v>
      </c>
      <c r="H40" s="17">
        <f t="shared" ca="1" si="4"/>
        <v>1.0783103876695346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1.068933775602843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2.0102272459172945</v>
      </c>
      <c r="D41" s="17">
        <f t="shared" ca="1" si="4"/>
        <v>1.9934753522013171</v>
      </c>
      <c r="E41" s="17">
        <f t="shared" ca="1" si="4"/>
        <v>1.9767234584853397</v>
      </c>
      <c r="F41" s="17">
        <f t="shared" ca="1" si="4"/>
        <v>1.9599715647693623</v>
      </c>
      <c r="G41" s="17">
        <f t="shared" ca="1" si="4"/>
        <v>1.9432196710533847</v>
      </c>
      <c r="H41" s="17">
        <f t="shared" ca="1" si="4"/>
        <v>1.926467777337407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1.9097158836214296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1.3230983699569523</v>
      </c>
      <c r="D42" s="17">
        <f t="shared" ca="1" si="4"/>
        <v>1.312072550207311</v>
      </c>
      <c r="E42" s="17">
        <f t="shared" ca="1" si="4"/>
        <v>1.3010467304576696</v>
      </c>
      <c r="F42" s="17">
        <f t="shared" ca="1" si="4"/>
        <v>1.2900209107080283</v>
      </c>
      <c r="G42" s="17">
        <f t="shared" ca="1" si="4"/>
        <v>1.2789950909583871</v>
      </c>
      <c r="H42" s="17">
        <f t="shared" ca="1" si="4"/>
        <v>1.267969271208746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1.2569434514591047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1.7218372841035097</v>
      </c>
      <c r="D43" s="17">
        <f t="shared" ca="1" si="4"/>
        <v>1.7074886400693137</v>
      </c>
      <c r="E43" s="17">
        <f t="shared" ca="1" si="4"/>
        <v>1.6931399960351177</v>
      </c>
      <c r="F43" s="17">
        <f t="shared" ca="1" si="4"/>
        <v>1.6787913520009217</v>
      </c>
      <c r="G43" s="17">
        <f t="shared" ca="1" si="4"/>
        <v>1.6644427079667259</v>
      </c>
      <c r="H43" s="17">
        <f t="shared" ca="1" si="4"/>
        <v>1.6500940639325301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1.6357454198983341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1.436698138628447</v>
      </c>
      <c r="D44" s="17">
        <f t="shared" ca="1" si="4"/>
        <v>1.4247256541398765</v>
      </c>
      <c r="E44" s="17">
        <f t="shared" ca="1" si="4"/>
        <v>1.412753169651306</v>
      </c>
      <c r="F44" s="17">
        <f t="shared" ca="1" si="4"/>
        <v>1.4007806851627356</v>
      </c>
      <c r="G44" s="17">
        <f t="shared" ca="1" si="4"/>
        <v>1.3888082006741653</v>
      </c>
      <c r="H44" s="17">
        <f t="shared" ca="1" si="4"/>
        <v>1.3768357161855951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1.3648632316970246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1.3230983699569523</v>
      </c>
      <c r="D45" s="17">
        <f t="shared" ca="1" si="4"/>
        <v>1.312072550207311</v>
      </c>
      <c r="E45" s="17">
        <f t="shared" ca="1" si="4"/>
        <v>1.3010467304576696</v>
      </c>
      <c r="F45" s="17">
        <f t="shared" ca="1" si="4"/>
        <v>1.2900209107080283</v>
      </c>
      <c r="G45" s="17">
        <f t="shared" ca="1" si="4"/>
        <v>1.2789950909583871</v>
      </c>
      <c r="H45" s="17">
        <f t="shared" ca="1" si="4"/>
        <v>1.267969271208746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1.2569434514591047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1.3558104539582063</v>
      </c>
      <c r="D46" s="17">
        <f t="shared" ca="1" si="4"/>
        <v>1.3445120335085545</v>
      </c>
      <c r="E46" s="17">
        <f t="shared" ca="1" si="4"/>
        <v>1.3332136130589027</v>
      </c>
      <c r="F46" s="17">
        <f t="shared" ca="1" si="4"/>
        <v>1.3219151926092509</v>
      </c>
      <c r="G46" s="17">
        <f t="shared" ca="1" si="4"/>
        <v>1.3106167721595994</v>
      </c>
      <c r="H46" s="17">
        <f t="shared" ca="1" si="4"/>
        <v>1.2993183517099478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1.288019931260296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1.4008299681580143</v>
      </c>
      <c r="D47" s="17">
        <f t="shared" ca="1" si="4"/>
        <v>1.3891563850900308</v>
      </c>
      <c r="E47" s="17">
        <f t="shared" ca="1" si="4"/>
        <v>1.3774828020220473</v>
      </c>
      <c r="F47" s="17">
        <f t="shared" ca="1" si="4"/>
        <v>1.3658092189540638</v>
      </c>
      <c r="G47" s="17">
        <f t="shared" ca="1" si="4"/>
        <v>1.3541356358860803</v>
      </c>
      <c r="H47" s="17">
        <f t="shared" ca="1" si="4"/>
        <v>1.3424620528180968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1.3307884697501136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1.3230983699569523</v>
      </c>
      <c r="D48" s="17">
        <f t="shared" ca="1" si="4"/>
        <v>1.312072550207311</v>
      </c>
      <c r="E48" s="17">
        <f t="shared" ca="1" si="4"/>
        <v>1.3010467304576696</v>
      </c>
      <c r="F48" s="17">
        <f t="shared" ca="1" si="4"/>
        <v>1.2900209107080283</v>
      </c>
      <c r="G48" s="17">
        <f t="shared" ca="1" si="4"/>
        <v>1.2789950909583871</v>
      </c>
      <c r="H48" s="17">
        <f t="shared" ca="1" si="4"/>
        <v>1.267969271208746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1.2569434514591047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1.1679670528721777</v>
      </c>
      <c r="D49" s="17">
        <f t="shared" ca="1" si="4"/>
        <v>1.1582339940982429</v>
      </c>
      <c r="E49" s="17">
        <f t="shared" ca="1" si="4"/>
        <v>1.1485009353243081</v>
      </c>
      <c r="F49" s="17">
        <f t="shared" ca="1" si="4"/>
        <v>1.1387678765503733</v>
      </c>
      <c r="G49" s="17">
        <f t="shared" ca="1" si="4"/>
        <v>1.1290348177764384</v>
      </c>
      <c r="H49" s="17">
        <f t="shared" ca="1" si="4"/>
        <v>1.1193017590025036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1.1095687002285688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1.3230983699569523</v>
      </c>
      <c r="D50" s="17">
        <f t="shared" ca="1" si="4"/>
        <v>1.312072550207311</v>
      </c>
      <c r="E50" s="17">
        <f t="shared" ca="1" si="4"/>
        <v>1.3010467304576696</v>
      </c>
      <c r="F50" s="17">
        <f t="shared" ca="1" si="4"/>
        <v>1.2900209107080283</v>
      </c>
      <c r="G50" s="17">
        <f t="shared" ca="1" si="4"/>
        <v>1.2789950909583871</v>
      </c>
      <c r="H50" s="17">
        <f t="shared" ca="1" si="4"/>
        <v>1.267969271208746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1.2569434514591047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1.534005022279352</v>
      </c>
      <c r="D51" s="17">
        <f t="shared" ref="D51:H66" ca="1" si="5">C51-5*(C51-$I51)/($I$1-C$1)</f>
        <v>1.5212216470936908</v>
      </c>
      <c r="E51" s="17">
        <f t="shared" ca="1" si="5"/>
        <v>1.5084382719080296</v>
      </c>
      <c r="F51" s="17">
        <f t="shared" ca="1" si="5"/>
        <v>1.4956548967223684</v>
      </c>
      <c r="G51" s="17">
        <f t="shared" ca="1" si="5"/>
        <v>1.482871521536707</v>
      </c>
      <c r="H51" s="17">
        <f t="shared" ca="1" si="5"/>
        <v>1.4700881463510456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1.4573047711653844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1.0845642466102621</v>
      </c>
      <c r="D52" s="17">
        <f t="shared" ca="1" si="5"/>
        <v>1.0755262112218431</v>
      </c>
      <c r="E52" s="17">
        <f t="shared" ca="1" si="5"/>
        <v>1.0664881758334244</v>
      </c>
      <c r="F52" s="17">
        <f t="shared" ca="1" si="5"/>
        <v>1.0574501404450056</v>
      </c>
      <c r="G52" s="17">
        <f t="shared" ca="1" si="5"/>
        <v>1.0484121050565867</v>
      </c>
      <c r="H52" s="17">
        <f t="shared" ca="1" si="5"/>
        <v>1.0393740696681677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1.030336034279749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1.9208999774221929</v>
      </c>
      <c r="D53" s="17">
        <f t="shared" ca="1" si="5"/>
        <v>1.9048924776103413</v>
      </c>
      <c r="E53" s="17">
        <f t="shared" ca="1" si="5"/>
        <v>1.8888849777984897</v>
      </c>
      <c r="F53" s="17">
        <f t="shared" ca="1" si="5"/>
        <v>1.8728774779866382</v>
      </c>
      <c r="G53" s="17">
        <f t="shared" ca="1" si="5"/>
        <v>1.8568699781747866</v>
      </c>
      <c r="H53" s="17">
        <f t="shared" ca="1" si="5"/>
        <v>1.840862478362935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1.8248549785510833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1.3530001663013882</v>
      </c>
      <c r="D54" s="17">
        <f t="shared" ca="1" si="5"/>
        <v>1.3417251649155433</v>
      </c>
      <c r="E54" s="17">
        <f t="shared" ca="1" si="5"/>
        <v>1.3304501635296984</v>
      </c>
      <c r="F54" s="17">
        <f t="shared" ca="1" si="5"/>
        <v>1.3191751621438534</v>
      </c>
      <c r="G54" s="17">
        <f t="shared" ca="1" si="5"/>
        <v>1.3079001607580085</v>
      </c>
      <c r="H54" s="17">
        <f t="shared" ca="1" si="5"/>
        <v>1.2966251593721636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1.2853501579863187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1.2252415559307404</v>
      </c>
      <c r="D55" s="17">
        <f t="shared" ca="1" si="5"/>
        <v>1.2150312096313174</v>
      </c>
      <c r="E55" s="17">
        <f t="shared" ca="1" si="5"/>
        <v>1.2048208633318946</v>
      </c>
      <c r="F55" s="17">
        <f t="shared" ca="1" si="5"/>
        <v>1.1946105170324719</v>
      </c>
      <c r="G55" s="17">
        <f t="shared" ca="1" si="5"/>
        <v>1.1844001707330489</v>
      </c>
      <c r="H55" s="17">
        <f t="shared" ca="1" si="5"/>
        <v>1.174189824433626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1.1639794781342032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1.3230983699569523</v>
      </c>
      <c r="D56" s="17">
        <f t="shared" ca="1" si="5"/>
        <v>1.312072550207311</v>
      </c>
      <c r="E56" s="17">
        <f t="shared" ca="1" si="5"/>
        <v>1.3010467304576696</v>
      </c>
      <c r="F56" s="17">
        <f t="shared" ca="1" si="5"/>
        <v>1.2900209107080283</v>
      </c>
      <c r="G56" s="17">
        <f t="shared" ca="1" si="5"/>
        <v>1.2789950909583871</v>
      </c>
      <c r="H56" s="17">
        <f t="shared" ca="1" si="5"/>
        <v>1.267969271208746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1.2569434514591047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1.1954587977009583</v>
      </c>
      <c r="D57" s="17">
        <f t="shared" ca="1" si="5"/>
        <v>1.1854966410534504</v>
      </c>
      <c r="E57" s="17">
        <f t="shared" ca="1" si="5"/>
        <v>1.1755344844059423</v>
      </c>
      <c r="F57" s="17">
        <f t="shared" ca="1" si="5"/>
        <v>1.1655723277584342</v>
      </c>
      <c r="G57" s="17">
        <f t="shared" ca="1" si="5"/>
        <v>1.1556101711109263</v>
      </c>
      <c r="H57" s="17">
        <f t="shared" ca="1" si="5"/>
        <v>1.1456480144634185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1.1356858578159104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1.2551437329862374</v>
      </c>
      <c r="D58" s="17">
        <f t="shared" ca="1" si="5"/>
        <v>1.2446842018780186</v>
      </c>
      <c r="E58" s="17">
        <f t="shared" ca="1" si="5"/>
        <v>1.2342246707697999</v>
      </c>
      <c r="F58" s="17">
        <f t="shared" ca="1" si="5"/>
        <v>1.2237651396615812</v>
      </c>
      <c r="G58" s="17">
        <f t="shared" ca="1" si="5"/>
        <v>1.2133056085533627</v>
      </c>
      <c r="H58" s="17">
        <f t="shared" ca="1" si="5"/>
        <v>1.2028460774451442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1.1923865463369254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1.2493499294942898</v>
      </c>
      <c r="D59" s="17">
        <f t="shared" ca="1" si="5"/>
        <v>1.2389386800818374</v>
      </c>
      <c r="E59" s="17">
        <f t="shared" ca="1" si="5"/>
        <v>1.228527430669385</v>
      </c>
      <c r="F59" s="17">
        <f t="shared" ca="1" si="5"/>
        <v>1.2181161812569326</v>
      </c>
      <c r="G59" s="17">
        <f t="shared" ca="1" si="5"/>
        <v>1.2077049318444801</v>
      </c>
      <c r="H59" s="17">
        <f t="shared" ca="1" si="5"/>
        <v>1.1972936824320277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1.1868824330195753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1.8145000728221794</v>
      </c>
      <c r="D60" s="17">
        <f t="shared" ca="1" si="5"/>
        <v>1.7872825717298468</v>
      </c>
      <c r="E60" s="17">
        <f t="shared" ca="1" si="5"/>
        <v>1.7600650706375141</v>
      </c>
      <c r="F60" s="17">
        <f t="shared" ca="1" si="5"/>
        <v>1.7328475695451813</v>
      </c>
      <c r="G60" s="17">
        <f t="shared" ca="1" si="5"/>
        <v>1.7056300684528487</v>
      </c>
      <c r="H60" s="17">
        <f t="shared" ca="1" si="5"/>
        <v>1.6784125673605161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1.6511950662681834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1.317616549762344</v>
      </c>
      <c r="D61" s="17">
        <f t="shared" ca="1" si="5"/>
        <v>1.2978523015159089</v>
      </c>
      <c r="E61" s="17">
        <f t="shared" ca="1" si="5"/>
        <v>1.2780880532694738</v>
      </c>
      <c r="F61" s="17">
        <f t="shared" ca="1" si="5"/>
        <v>1.2583238050230388</v>
      </c>
      <c r="G61" s="17">
        <f t="shared" ca="1" si="5"/>
        <v>1.2385595567766035</v>
      </c>
      <c r="H61" s="17">
        <f t="shared" ca="1" si="5"/>
        <v>1.2187953085301682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1.1990310602837331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1.0603380367706026</v>
      </c>
      <c r="D62" s="17">
        <f t="shared" ca="1" si="5"/>
        <v>1.0536150306421688</v>
      </c>
      <c r="E62" s="17">
        <f t="shared" ca="1" si="5"/>
        <v>1.046892024513735</v>
      </c>
      <c r="F62" s="17">
        <f t="shared" ca="1" si="5"/>
        <v>1.0401690183853012</v>
      </c>
      <c r="G62" s="17">
        <f t="shared" ca="1" si="5"/>
        <v>1.0334460122568674</v>
      </c>
      <c r="H62" s="17">
        <f t="shared" ca="1" si="5"/>
        <v>1.0267230061284338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1.02</v>
      </c>
    </row>
    <row r="63" spans="1:9" x14ac:dyDescent="0.3">
      <c r="A63" t="s">
        <v>22</v>
      </c>
      <c r="B63">
        <f t="shared" ref="B63:B94" si="6">B34+1</f>
        <v>3</v>
      </c>
      <c r="C63" s="18">
        <f ca="1">INDEX(OFFSET(_summary!$AJ$24,0,MATCH(MID(CELL("filename",$A$1),FIND("]",CELL("filename",$A$1))+1,255),_summary!$AK$24:$AX$24,0),140,1),MATCH($A63,_summary!$B$24:$B$141,0))</f>
        <v>1.1652096613850846</v>
      </c>
      <c r="D63" s="17">
        <f t="shared" ca="1" si="5"/>
        <v>1.1477315164643085</v>
      </c>
      <c r="E63" s="17">
        <f t="shared" ca="1" si="5"/>
        <v>1.1302533715435321</v>
      </c>
      <c r="F63" s="17">
        <f t="shared" ca="1" si="5"/>
        <v>1.1127752266227557</v>
      </c>
      <c r="G63" s="17">
        <f t="shared" ca="1" si="5"/>
        <v>1.0952970817019796</v>
      </c>
      <c r="H63" s="17">
        <f t="shared" ca="1" si="5"/>
        <v>1.0778189367812034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1.0603407918604271</v>
      </c>
    </row>
    <row r="64" spans="1:9" x14ac:dyDescent="0.3">
      <c r="A64" t="s">
        <v>28</v>
      </c>
      <c r="B64">
        <f t="shared" si="6"/>
        <v>3</v>
      </c>
      <c r="C64" s="18">
        <f ca="1">INDEX(OFFSET(_summary!$AJ$24,0,MATCH(MID(CELL("filename",$A$1),FIND("]",CELL("filename",$A$1))+1,255),_summary!$AK$24:$AX$24,0),140,1),MATCH($A64,_summary!$B$24:$B$141,0))</f>
        <v>1.5284924807346554</v>
      </c>
      <c r="D64" s="17">
        <f t="shared" ca="1" si="5"/>
        <v>1.5055650935236355</v>
      </c>
      <c r="E64" s="17">
        <f t="shared" ca="1" si="5"/>
        <v>1.4826377063126157</v>
      </c>
      <c r="F64" s="17">
        <f t="shared" ca="1" si="5"/>
        <v>1.4597103191015959</v>
      </c>
      <c r="G64" s="17">
        <f t="shared" ca="1" si="5"/>
        <v>1.436782931890576</v>
      </c>
      <c r="H64" s="17">
        <f t="shared" ca="1" si="5"/>
        <v>1.4138555446795562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1.3909281574685364</v>
      </c>
    </row>
    <row r="65" spans="1:9" x14ac:dyDescent="0.3">
      <c r="A65" t="s">
        <v>13</v>
      </c>
      <c r="B65">
        <f t="shared" si="6"/>
        <v>3</v>
      </c>
      <c r="C65" s="18">
        <f ca="1">INDEX(OFFSET(_summary!$AJ$24,0,MATCH(MID(CELL("filename",$A$1),FIND("]",CELL("filename",$A$1))+1,255),_summary!$AK$24:$AX$24,0),140,1),MATCH($A65,_summary!$B$24:$B$141,0))</f>
        <v>1.183109484562799</v>
      </c>
      <c r="D65" s="17">
        <f t="shared" ca="1" si="5"/>
        <v>1.1653628422943569</v>
      </c>
      <c r="E65" s="17">
        <f t="shared" ca="1" si="5"/>
        <v>1.1476162000259149</v>
      </c>
      <c r="F65" s="17">
        <f t="shared" ca="1" si="5"/>
        <v>1.1298695577574729</v>
      </c>
      <c r="G65" s="17">
        <f t="shared" ca="1" si="5"/>
        <v>1.1121229154890309</v>
      </c>
      <c r="H65" s="17">
        <f t="shared" ca="1" si="5"/>
        <v>1.0943762732205888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1.076629630952147</v>
      </c>
    </row>
    <row r="66" spans="1:9" x14ac:dyDescent="0.3">
      <c r="A66" t="s">
        <v>17</v>
      </c>
      <c r="B66">
        <f t="shared" si="6"/>
        <v>3</v>
      </c>
      <c r="C66" s="18">
        <f ca="1">INDEX(OFFSET(_summary!$AJ$24,0,MATCH(MID(CELL("filename",$A$1),FIND("]",CELL("filename",$A$1))+1,255),_summary!$AK$24:$AX$24,0),140,1),MATCH($A66,_summary!$B$24:$B$141,0))</f>
        <v>1.4024654862826818</v>
      </c>
      <c r="D66" s="17">
        <f t="shared" ca="1" si="5"/>
        <v>1.3814285039884415</v>
      </c>
      <c r="E66" s="17">
        <f t="shared" ca="1" si="5"/>
        <v>1.3603915216942013</v>
      </c>
      <c r="F66" s="17">
        <f t="shared" ca="1" si="5"/>
        <v>1.3393545393999611</v>
      </c>
      <c r="G66" s="17">
        <f t="shared" ca="1" si="5"/>
        <v>1.3183175571057208</v>
      </c>
      <c r="H66" s="17">
        <f t="shared" ca="1" si="5"/>
        <v>1.2972805748114806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1.2762435925172404</v>
      </c>
    </row>
    <row r="67" spans="1:9" x14ac:dyDescent="0.3">
      <c r="A67" t="s">
        <v>25</v>
      </c>
      <c r="B67">
        <f t="shared" si="6"/>
        <v>3</v>
      </c>
      <c r="C67" s="18">
        <f ca="1">INDEX(OFFSET(_summary!$AJ$24,0,MATCH(MID(CELL("filename",$A$1),FIND("]",CELL("filename",$A$1))+1,255),_summary!$AK$24:$AX$24,0),140,1),MATCH($A67,_summary!$B$24:$B$141,0))</f>
        <v>1.3230983699569523</v>
      </c>
      <c r="D67" s="17">
        <f t="shared" ref="D67:H82" ca="1" si="7">C67-5*(C67-$I67)/($I$1-C$1)</f>
        <v>1.3032518944075979</v>
      </c>
      <c r="E67" s="17">
        <f t="shared" ca="1" si="7"/>
        <v>1.2834054188582436</v>
      </c>
      <c r="F67" s="17">
        <f t="shared" ca="1" si="7"/>
        <v>1.2635589433088894</v>
      </c>
      <c r="G67" s="17">
        <f t="shared" ca="1" si="7"/>
        <v>1.243712467759535</v>
      </c>
      <c r="H67" s="17">
        <f t="shared" ca="1" si="7"/>
        <v>1.2238659922101807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1.2040195166608265</v>
      </c>
    </row>
    <row r="68" spans="1:9" x14ac:dyDescent="0.3">
      <c r="A68" t="s">
        <v>11</v>
      </c>
      <c r="B68">
        <f t="shared" si="6"/>
        <v>3</v>
      </c>
      <c r="C68" s="18">
        <f ca="1">INDEX(OFFSET(_summary!$AJ$24,0,MATCH(MID(CELL("filename",$A$1),FIND("]",CELL("filename",$A$1))+1,255),_summary!$AK$24:$AX$24,0),140,1),MATCH($A68,_summary!$B$24:$B$141,0))</f>
        <v>1.4143398016269737</v>
      </c>
      <c r="D68" s="17">
        <f t="shared" ca="1" si="7"/>
        <v>1.393124704602569</v>
      </c>
      <c r="E68" s="17">
        <f t="shared" ca="1" si="7"/>
        <v>1.3719096075781645</v>
      </c>
      <c r="F68" s="17">
        <f t="shared" ca="1" si="7"/>
        <v>1.35069451055376</v>
      </c>
      <c r="G68" s="17">
        <f t="shared" ca="1" si="7"/>
        <v>1.3294794135293553</v>
      </c>
      <c r="H68" s="17">
        <f t="shared" ca="1" si="7"/>
        <v>1.3082643165049506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1.2870492194805461</v>
      </c>
    </row>
    <row r="69" spans="1:9" x14ac:dyDescent="0.3">
      <c r="A69" t="s">
        <v>3</v>
      </c>
      <c r="B69">
        <f t="shared" si="6"/>
        <v>3</v>
      </c>
      <c r="C69" s="18">
        <f ca="1">INDEX(OFFSET(_summary!$AJ$24,0,MATCH(MID(CELL("filename",$A$1),FIND("]",CELL("filename",$A$1))+1,255),_summary!$AK$24:$AX$24,0),140,1),MATCH($A69,_summary!$B$24:$B$141,0))</f>
        <v>1.1251934480029926</v>
      </c>
      <c r="D69" s="17">
        <f t="shared" ca="1" si="7"/>
        <v>1.1083155462829477</v>
      </c>
      <c r="E69" s="17">
        <f t="shared" ca="1" si="7"/>
        <v>1.0914376445629028</v>
      </c>
      <c r="F69" s="17">
        <f t="shared" ca="1" si="7"/>
        <v>1.0745597428428579</v>
      </c>
      <c r="G69" s="17">
        <f t="shared" ca="1" si="7"/>
        <v>1.057681841122813</v>
      </c>
      <c r="H69" s="17">
        <f t="shared" ca="1" si="7"/>
        <v>1.0408039394027682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1.0239260376827233</v>
      </c>
    </row>
    <row r="70" spans="1:9" x14ac:dyDescent="0.3">
      <c r="A70" t="s">
        <v>2</v>
      </c>
      <c r="B70">
        <f t="shared" si="6"/>
        <v>3</v>
      </c>
      <c r="C70" s="18">
        <f ca="1">INDEX(OFFSET(_summary!$AJ$24,0,MATCH(MID(CELL("filename",$A$1),FIND("]",CELL("filename",$A$1))+1,255),_summary!$AK$24:$AX$24,0),140,1),MATCH($A70,_summary!$B$24:$B$141,0))</f>
        <v>2.0102272459172945</v>
      </c>
      <c r="D70" s="17">
        <f t="shared" ca="1" si="7"/>
        <v>1.9800738372285351</v>
      </c>
      <c r="E70" s="17">
        <f t="shared" ca="1" si="7"/>
        <v>1.9499204285397758</v>
      </c>
      <c r="F70" s="17">
        <f t="shared" ca="1" si="7"/>
        <v>1.9197670198510164</v>
      </c>
      <c r="G70" s="17">
        <f t="shared" ca="1" si="7"/>
        <v>1.889613611162257</v>
      </c>
      <c r="H70" s="17">
        <f t="shared" ca="1" si="7"/>
        <v>1.8594602024734974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1.829306793784738</v>
      </c>
    </row>
    <row r="71" spans="1:9" x14ac:dyDescent="0.3">
      <c r="A71" t="s">
        <v>16</v>
      </c>
      <c r="B71">
        <f t="shared" si="6"/>
        <v>3</v>
      </c>
      <c r="C71" s="18">
        <f ca="1">INDEX(OFFSET(_summary!$AJ$24,0,MATCH(MID(CELL("filename",$A$1),FIND("]",CELL("filename",$A$1))+1,255),_summary!$AK$24:$AX$24,0),140,1),MATCH($A71,_summary!$B$24:$B$141,0))</f>
        <v>1.3230983699569523</v>
      </c>
      <c r="D71" s="17">
        <f t="shared" ca="1" si="7"/>
        <v>1.3032518944075979</v>
      </c>
      <c r="E71" s="17">
        <f t="shared" ca="1" si="7"/>
        <v>1.2834054188582436</v>
      </c>
      <c r="F71" s="17">
        <f t="shared" ca="1" si="7"/>
        <v>1.2635589433088894</v>
      </c>
      <c r="G71" s="17">
        <f t="shared" ca="1" si="7"/>
        <v>1.243712467759535</v>
      </c>
      <c r="H71" s="17">
        <f t="shared" ca="1" si="7"/>
        <v>1.2238659922101807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1.2040195166608265</v>
      </c>
    </row>
    <row r="72" spans="1:9" x14ac:dyDescent="0.3">
      <c r="A72" t="s">
        <v>15</v>
      </c>
      <c r="B72">
        <f t="shared" si="6"/>
        <v>3</v>
      </c>
      <c r="C72" s="18">
        <f ca="1">INDEX(OFFSET(_summary!$AJ$24,0,MATCH(MID(CELL("filename",$A$1),FIND("]",CELL("filename",$A$1))+1,255),_summary!$AK$24:$AX$24,0),140,1),MATCH($A72,_summary!$B$24:$B$141,0))</f>
        <v>1.7218372841035097</v>
      </c>
      <c r="D72" s="17">
        <f t="shared" ca="1" si="7"/>
        <v>1.696009724841957</v>
      </c>
      <c r="E72" s="17">
        <f t="shared" ca="1" si="7"/>
        <v>1.6701821655804043</v>
      </c>
      <c r="F72" s="17">
        <f t="shared" ca="1" si="7"/>
        <v>1.6443546063188517</v>
      </c>
      <c r="G72" s="17">
        <f t="shared" ca="1" si="7"/>
        <v>1.618527047057299</v>
      </c>
      <c r="H72" s="17">
        <f t="shared" ca="1" si="7"/>
        <v>1.5926994877957465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1.5668719285341939</v>
      </c>
    </row>
    <row r="73" spans="1:9" x14ac:dyDescent="0.3">
      <c r="A73" t="s">
        <v>18</v>
      </c>
      <c r="B73">
        <f t="shared" si="6"/>
        <v>3</v>
      </c>
      <c r="C73" s="18">
        <f ca="1">INDEX(OFFSET(_summary!$AJ$24,0,MATCH(MID(CELL("filename",$A$1),FIND("]",CELL("filename",$A$1))+1,255),_summary!$AK$24:$AX$24,0),140,1),MATCH($A73,_summary!$B$24:$B$141,0))</f>
        <v>1.436698138628447</v>
      </c>
      <c r="D73" s="17">
        <f t="shared" ca="1" si="7"/>
        <v>1.4151476665490204</v>
      </c>
      <c r="E73" s="17">
        <f t="shared" ca="1" si="7"/>
        <v>1.3935971944695937</v>
      </c>
      <c r="F73" s="17">
        <f t="shared" ca="1" si="7"/>
        <v>1.3720467223901669</v>
      </c>
      <c r="G73" s="17">
        <f t="shared" ca="1" si="7"/>
        <v>1.3504962503107403</v>
      </c>
      <c r="H73" s="17">
        <f t="shared" ca="1" si="7"/>
        <v>1.3289457782313137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1.3073953061518868</v>
      </c>
    </row>
    <row r="74" spans="1:9" x14ac:dyDescent="0.3">
      <c r="A74" t="s">
        <v>5</v>
      </c>
      <c r="B74">
        <f t="shared" si="6"/>
        <v>3</v>
      </c>
      <c r="C74" s="18">
        <f ca="1">INDEX(OFFSET(_summary!$AJ$24,0,MATCH(MID(CELL("filename",$A$1),FIND("]",CELL("filename",$A$1))+1,255),_summary!$AK$24:$AX$24,0),140,1),MATCH($A74,_summary!$B$24:$B$141,0))</f>
        <v>1.3230983699569523</v>
      </c>
      <c r="D74" s="17">
        <f t="shared" ca="1" si="7"/>
        <v>1.3032518944075979</v>
      </c>
      <c r="E74" s="17">
        <f t="shared" ca="1" si="7"/>
        <v>1.2834054188582436</v>
      </c>
      <c r="F74" s="17">
        <f t="shared" ca="1" si="7"/>
        <v>1.2635589433088894</v>
      </c>
      <c r="G74" s="17">
        <f t="shared" ca="1" si="7"/>
        <v>1.243712467759535</v>
      </c>
      <c r="H74" s="17">
        <f t="shared" ca="1" si="7"/>
        <v>1.2238659922101807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1.2040195166608265</v>
      </c>
    </row>
    <row r="75" spans="1:9" x14ac:dyDescent="0.3">
      <c r="A75" t="s">
        <v>23</v>
      </c>
      <c r="B75">
        <f t="shared" si="6"/>
        <v>3</v>
      </c>
      <c r="C75" s="18">
        <f ca="1">INDEX(OFFSET(_summary!$AJ$24,0,MATCH(MID(CELL("filename",$A$1),FIND("]",CELL("filename",$A$1))+1,255),_summary!$AK$24:$AX$24,0),140,1),MATCH($A75,_summary!$B$24:$B$141,0))</f>
        <v>1.3558104539582063</v>
      </c>
      <c r="D75" s="17">
        <f t="shared" ca="1" si="7"/>
        <v>1.3354732971488332</v>
      </c>
      <c r="E75" s="17">
        <f t="shared" ca="1" si="7"/>
        <v>1.3151361403394601</v>
      </c>
      <c r="F75" s="17">
        <f t="shared" ca="1" si="7"/>
        <v>1.294798983530087</v>
      </c>
      <c r="G75" s="17">
        <f t="shared" ca="1" si="7"/>
        <v>1.274461826720714</v>
      </c>
      <c r="H75" s="17">
        <f t="shared" ca="1" si="7"/>
        <v>1.2541246699113409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1.2337875131019678</v>
      </c>
    </row>
    <row r="76" spans="1:9" x14ac:dyDescent="0.3">
      <c r="A76" t="s">
        <v>24</v>
      </c>
      <c r="B76">
        <f t="shared" si="6"/>
        <v>3</v>
      </c>
      <c r="C76" s="18">
        <f ca="1">INDEX(OFFSET(_summary!$AJ$24,0,MATCH(MID(CELL("filename",$A$1),FIND("]",CELL("filename",$A$1))+1,255),_summary!$AK$24:$AX$24,0),140,1),MATCH($A76,_summary!$B$24:$B$141,0))</f>
        <v>1.4008299681580143</v>
      </c>
      <c r="D76" s="17">
        <f t="shared" ca="1" si="7"/>
        <v>1.3798175186356441</v>
      </c>
      <c r="E76" s="17">
        <f t="shared" ca="1" si="7"/>
        <v>1.3588050691132738</v>
      </c>
      <c r="F76" s="17">
        <f t="shared" ca="1" si="7"/>
        <v>1.3377926195909036</v>
      </c>
      <c r="G76" s="17">
        <f t="shared" ca="1" si="7"/>
        <v>1.3167801700685333</v>
      </c>
      <c r="H76" s="17">
        <f t="shared" ca="1" si="7"/>
        <v>1.2957677205461633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1.274755271023793</v>
      </c>
    </row>
    <row r="77" spans="1:9" x14ac:dyDescent="0.3">
      <c r="A77" t="s">
        <v>27</v>
      </c>
      <c r="B77">
        <f t="shared" si="6"/>
        <v>3</v>
      </c>
      <c r="C77" s="18">
        <f ca="1">INDEX(OFFSET(_summary!$AJ$24,0,MATCH(MID(CELL("filename",$A$1),FIND("]",CELL("filename",$A$1))+1,255),_summary!$AK$24:$AX$24,0),140,1),MATCH($A77,_summary!$B$24:$B$141,0))</f>
        <v>1.3230983699569523</v>
      </c>
      <c r="D77" s="17">
        <f t="shared" ca="1" si="7"/>
        <v>1.3032518944075979</v>
      </c>
      <c r="E77" s="17">
        <f t="shared" ca="1" si="7"/>
        <v>1.2834054188582436</v>
      </c>
      <c r="F77" s="17">
        <f t="shared" ca="1" si="7"/>
        <v>1.2635589433088894</v>
      </c>
      <c r="G77" s="17">
        <f t="shared" ca="1" si="7"/>
        <v>1.243712467759535</v>
      </c>
      <c r="H77" s="17">
        <f t="shared" ca="1" si="7"/>
        <v>1.2238659922101807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1.2040195166608265</v>
      </c>
    </row>
    <row r="78" spans="1:9" x14ac:dyDescent="0.3">
      <c r="A78" t="s">
        <v>29</v>
      </c>
      <c r="B78">
        <f t="shared" si="6"/>
        <v>3</v>
      </c>
      <c r="C78" s="18">
        <f ca="1">INDEX(OFFSET(_summary!$AJ$24,0,MATCH(MID(CELL("filename",$A$1),FIND("]",CELL("filename",$A$1))+1,255),_summary!$AK$24:$AX$24,0),140,1),MATCH($A78,_summary!$B$24:$B$141,0))</f>
        <v>1.1679670528721777</v>
      </c>
      <c r="D78" s="17">
        <f t="shared" ca="1" si="7"/>
        <v>1.1504475470790951</v>
      </c>
      <c r="E78" s="17">
        <f t="shared" ca="1" si="7"/>
        <v>1.1329280412860125</v>
      </c>
      <c r="F78" s="17">
        <f t="shared" ca="1" si="7"/>
        <v>1.11540853549293</v>
      </c>
      <c r="G78" s="17">
        <f t="shared" ca="1" si="7"/>
        <v>1.0978890296998471</v>
      </c>
      <c r="H78" s="17">
        <f t="shared" ca="1" si="7"/>
        <v>1.0803695239067643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1.0628500181136817</v>
      </c>
    </row>
    <row r="79" spans="1:9" x14ac:dyDescent="0.3">
      <c r="A79" t="s">
        <v>8</v>
      </c>
      <c r="B79">
        <f t="shared" si="6"/>
        <v>3</v>
      </c>
      <c r="C79" s="18">
        <f ca="1">INDEX(OFFSET(_summary!$AJ$24,0,MATCH(MID(CELL("filename",$A$1),FIND("]",CELL("filename",$A$1))+1,255),_summary!$AK$24:$AX$24,0),140,1),MATCH($A79,_summary!$B$24:$B$141,0))</f>
        <v>1.3230983699569523</v>
      </c>
      <c r="D79" s="17">
        <f t="shared" ca="1" si="7"/>
        <v>1.3032518944075979</v>
      </c>
      <c r="E79" s="17">
        <f t="shared" ca="1" si="7"/>
        <v>1.2834054188582436</v>
      </c>
      <c r="F79" s="17">
        <f t="shared" ca="1" si="7"/>
        <v>1.2635589433088894</v>
      </c>
      <c r="G79" s="17">
        <f t="shared" ca="1" si="7"/>
        <v>1.243712467759535</v>
      </c>
      <c r="H79" s="17">
        <f t="shared" ca="1" si="7"/>
        <v>1.2238659922101807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1.2040195166608265</v>
      </c>
    </row>
    <row r="80" spans="1:9" x14ac:dyDescent="0.3">
      <c r="A80" t="s">
        <v>6</v>
      </c>
      <c r="B80">
        <f t="shared" si="6"/>
        <v>3</v>
      </c>
      <c r="C80" s="18">
        <f ca="1">INDEX(OFFSET(_summary!$AJ$24,0,MATCH(MID(CELL("filename",$A$1),FIND("]",CELL("filename",$A$1))+1,255),_summary!$AK$24:$AX$24,0),140,1),MATCH($A80,_summary!$B$24:$B$141,0))</f>
        <v>1.534005022279352</v>
      </c>
      <c r="D80" s="17">
        <f t="shared" ca="1" si="7"/>
        <v>1.5109949469451618</v>
      </c>
      <c r="E80" s="17">
        <f t="shared" ca="1" si="7"/>
        <v>1.4879848716109716</v>
      </c>
      <c r="F80" s="17">
        <f t="shared" ca="1" si="7"/>
        <v>1.4649747962767812</v>
      </c>
      <c r="G80" s="17">
        <f t="shared" ca="1" si="7"/>
        <v>1.441964720942591</v>
      </c>
      <c r="H80" s="17">
        <f t="shared" ca="1" si="7"/>
        <v>1.4189546456084008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1.3959445702742104</v>
      </c>
    </row>
    <row r="81" spans="1:9" x14ac:dyDescent="0.3">
      <c r="A81" t="s">
        <v>21</v>
      </c>
      <c r="B81">
        <f t="shared" si="6"/>
        <v>3</v>
      </c>
      <c r="C81" s="18">
        <f ca="1">INDEX(OFFSET(_summary!$AJ$24,0,MATCH(MID(CELL("filename",$A$1),FIND("]",CELL("filename",$A$1))+1,255),_summary!$AK$24:$AX$24,0),140,1),MATCH($A81,_summary!$B$24:$B$141,0))</f>
        <v>1.0845642466102621</v>
      </c>
      <c r="D81" s="17">
        <f t="shared" ca="1" si="7"/>
        <v>1.0738035388418852</v>
      </c>
      <c r="E81" s="17">
        <f t="shared" ca="1" si="7"/>
        <v>1.0630428310735081</v>
      </c>
      <c r="F81" s="17">
        <f t="shared" ca="1" si="7"/>
        <v>1.0522821233051309</v>
      </c>
      <c r="G81" s="17">
        <f t="shared" ca="1" si="7"/>
        <v>1.041521415536754</v>
      </c>
      <c r="H81" s="17">
        <f t="shared" ca="1" si="7"/>
        <v>1.0307607077683771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1.02</v>
      </c>
    </row>
    <row r="82" spans="1:9" x14ac:dyDescent="0.3">
      <c r="A82" t="s">
        <v>10</v>
      </c>
      <c r="B82">
        <f t="shared" si="6"/>
        <v>3</v>
      </c>
      <c r="C82" s="18">
        <f ca="1">INDEX(OFFSET(_summary!$AJ$24,0,MATCH(MID(CELL("filename",$A$1),FIND("]",CELL("filename",$A$1))+1,255),_summary!$AK$24:$AX$24,0),140,1),MATCH($A82,_summary!$B$24:$B$141,0))</f>
        <v>1.9208999774221929</v>
      </c>
      <c r="D82" s="17">
        <f t="shared" ca="1" si="7"/>
        <v>1.8920864777608599</v>
      </c>
      <c r="E82" s="17">
        <f t="shared" ca="1" si="7"/>
        <v>1.863272978099527</v>
      </c>
      <c r="F82" s="17">
        <f t="shared" ca="1" si="7"/>
        <v>1.8344594784381942</v>
      </c>
      <c r="G82" s="17">
        <f t="shared" ca="1" si="7"/>
        <v>1.8056459787768613</v>
      </c>
      <c r="H82" s="17">
        <f t="shared" ca="1" si="7"/>
        <v>1.7768324791155283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1.7480189794541956</v>
      </c>
    </row>
    <row r="83" spans="1:9" x14ac:dyDescent="0.3">
      <c r="A83" t="s">
        <v>20</v>
      </c>
      <c r="B83">
        <f t="shared" si="6"/>
        <v>3</v>
      </c>
      <c r="C83" s="18">
        <f ca="1">INDEX(OFFSET(_summary!$AJ$24,0,MATCH(MID(CELL("filename",$A$1),FIND("]",CELL("filename",$A$1))+1,255),_summary!$AK$24:$AX$24,0),140,1),MATCH($A83,_summary!$B$24:$B$141,0))</f>
        <v>1.3530001663013882</v>
      </c>
      <c r="D83" s="17">
        <f t="shared" ref="D83:H98" ca="1" si="8">C83-5*(C83-$I83)/($I$1-C$1)</f>
        <v>1.3327051638068674</v>
      </c>
      <c r="E83" s="17">
        <f t="shared" ca="1" si="8"/>
        <v>1.3124101613123467</v>
      </c>
      <c r="F83" s="17">
        <f t="shared" ca="1" si="8"/>
        <v>1.2921151588178259</v>
      </c>
      <c r="G83" s="17">
        <f t="shared" ca="1" si="8"/>
        <v>1.2718201563233051</v>
      </c>
      <c r="H83" s="17">
        <f t="shared" ca="1" si="8"/>
        <v>1.2515251538287844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1.2312301513342634</v>
      </c>
    </row>
    <row r="84" spans="1:9" x14ac:dyDescent="0.3">
      <c r="A84" t="s">
        <v>26</v>
      </c>
      <c r="B84">
        <f t="shared" si="6"/>
        <v>3</v>
      </c>
      <c r="C84" s="18">
        <f ca="1">INDEX(OFFSET(_summary!$AJ$24,0,MATCH(MID(CELL("filename",$A$1),FIND("]",CELL("filename",$A$1))+1,255),_summary!$AK$24:$AX$24,0),140,1),MATCH($A84,_summary!$B$24:$B$141,0))</f>
        <v>1.2252415559307404</v>
      </c>
      <c r="D84" s="17">
        <f t="shared" ca="1" si="8"/>
        <v>1.2068629325917792</v>
      </c>
      <c r="E84" s="17">
        <f t="shared" ca="1" si="8"/>
        <v>1.1884843092528181</v>
      </c>
      <c r="F84" s="17">
        <f t="shared" ca="1" si="8"/>
        <v>1.170105685913857</v>
      </c>
      <c r="G84" s="17">
        <f t="shared" ca="1" si="8"/>
        <v>1.1517270625748959</v>
      </c>
      <c r="H84" s="17">
        <f t="shared" ca="1" si="8"/>
        <v>1.133348439235935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1.1149698158969739</v>
      </c>
    </row>
    <row r="85" spans="1:9" x14ac:dyDescent="0.3">
      <c r="A85" t="s">
        <v>7</v>
      </c>
      <c r="B85">
        <f t="shared" si="6"/>
        <v>3</v>
      </c>
      <c r="C85" s="18">
        <f ca="1">INDEX(OFFSET(_summary!$AJ$24,0,MATCH(MID(CELL("filename",$A$1),FIND("]",CELL("filename",$A$1))+1,255),_summary!$AK$24:$AX$24,0),140,1),MATCH($A85,_summary!$B$24:$B$141,0))</f>
        <v>1.3230983699569523</v>
      </c>
      <c r="D85" s="17">
        <f t="shared" ca="1" si="8"/>
        <v>1.3032518944075979</v>
      </c>
      <c r="E85" s="17">
        <f t="shared" ca="1" si="8"/>
        <v>1.2834054188582436</v>
      </c>
      <c r="F85" s="17">
        <f t="shared" ca="1" si="8"/>
        <v>1.2635589433088894</v>
      </c>
      <c r="G85" s="17">
        <f t="shared" ca="1" si="8"/>
        <v>1.243712467759535</v>
      </c>
      <c r="H85" s="17">
        <f t="shared" ca="1" si="8"/>
        <v>1.2238659922101807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1.2040195166608265</v>
      </c>
    </row>
    <row r="86" spans="1:9" x14ac:dyDescent="0.3">
      <c r="A86" t="s">
        <v>9</v>
      </c>
      <c r="B86">
        <f t="shared" si="6"/>
        <v>3</v>
      </c>
      <c r="C86" s="18">
        <f ca="1">INDEX(OFFSET(_summary!$AJ$24,0,MATCH(MID(CELL("filename",$A$1),FIND("]",CELL("filename",$A$1))+1,255),_summary!$AK$24:$AX$24,0),140,1),MATCH($A86,_summary!$B$24:$B$141,0))</f>
        <v>1.1954587977009583</v>
      </c>
      <c r="D86" s="17">
        <f t="shared" ca="1" si="8"/>
        <v>1.177526915735444</v>
      </c>
      <c r="E86" s="17">
        <f t="shared" ca="1" si="8"/>
        <v>1.1595950337699297</v>
      </c>
      <c r="F86" s="17">
        <f t="shared" ca="1" si="8"/>
        <v>1.1416631518044154</v>
      </c>
      <c r="G86" s="17">
        <f t="shared" ca="1" si="8"/>
        <v>1.123731269838901</v>
      </c>
      <c r="H86" s="17">
        <f t="shared" ca="1" si="8"/>
        <v>1.1057993878733865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1.0878675059078722</v>
      </c>
    </row>
    <row r="87" spans="1:9" x14ac:dyDescent="0.3">
      <c r="A87" t="s">
        <v>14</v>
      </c>
      <c r="B87">
        <f t="shared" si="6"/>
        <v>3</v>
      </c>
      <c r="C87" s="18">
        <f ca="1">INDEX(OFFSET(_summary!$AJ$24,0,MATCH(MID(CELL("filename",$A$1),FIND("]",CELL("filename",$A$1))+1,255),_summary!$AK$24:$AX$24,0),140,1),MATCH($A87,_summary!$B$24:$B$141,0))</f>
        <v>1.2551437329862374</v>
      </c>
      <c r="D87" s="17">
        <f t="shared" ca="1" si="8"/>
        <v>1.2363165769914439</v>
      </c>
      <c r="E87" s="17">
        <f t="shared" ca="1" si="8"/>
        <v>1.2174894209966503</v>
      </c>
      <c r="F87" s="17">
        <f t="shared" ca="1" si="8"/>
        <v>1.1986622650018566</v>
      </c>
      <c r="G87" s="17">
        <f t="shared" ca="1" si="8"/>
        <v>1.1798351090070631</v>
      </c>
      <c r="H87" s="17">
        <f t="shared" ca="1" si="8"/>
        <v>1.1610079530122697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1.142180797017476</v>
      </c>
    </row>
    <row r="88" spans="1:9" x14ac:dyDescent="0.3">
      <c r="A88" t="s">
        <v>4</v>
      </c>
      <c r="B88">
        <f t="shared" si="6"/>
        <v>3</v>
      </c>
      <c r="C88" s="18">
        <f ca="1">INDEX(OFFSET(_summary!$AJ$24,0,MATCH(MID(CELL("filename",$A$1),FIND("]",CELL("filename",$A$1))+1,255),_summary!$AK$24:$AX$24,0),140,1),MATCH($A88,_summary!$B$24:$B$141,0))</f>
        <v>1.2493499294942898</v>
      </c>
      <c r="D88" s="17">
        <f t="shared" ca="1" si="8"/>
        <v>1.2306096805518756</v>
      </c>
      <c r="E88" s="17">
        <f t="shared" ca="1" si="8"/>
        <v>1.2118694316094611</v>
      </c>
      <c r="F88" s="17">
        <f t="shared" ca="1" si="8"/>
        <v>1.1931291826670467</v>
      </c>
      <c r="G88" s="17">
        <f t="shared" ca="1" si="8"/>
        <v>1.1743889337246325</v>
      </c>
      <c r="H88" s="17">
        <f t="shared" ca="1" si="8"/>
        <v>1.1556486847822183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1.1369084358398038</v>
      </c>
    </row>
    <row r="89" spans="1:9" x14ac:dyDescent="0.3">
      <c r="A89" t="s">
        <v>12</v>
      </c>
      <c r="B89">
        <f t="shared" si="6"/>
        <v>4</v>
      </c>
      <c r="C89" s="18">
        <f ca="1">INDEX(OFFSET(_summary!$AJ$24,0,MATCH(MID(CELL("filename",$A$1),FIND("]",CELL("filename",$A$1))+1,255),_summary!$AK$24:$AX$24,0),140,1),MATCH($A89,_summary!$B$24:$B$141,0))</f>
        <v>1.8145000728221794</v>
      </c>
      <c r="D89" s="17">
        <f t="shared" ca="1" si="8"/>
        <v>1.7691375710016248</v>
      </c>
      <c r="E89" s="17">
        <f t="shared" ca="1" si="8"/>
        <v>1.7237750691810703</v>
      </c>
      <c r="F89" s="17">
        <f t="shared" ca="1" si="8"/>
        <v>1.6784125673605157</v>
      </c>
      <c r="G89" s="17">
        <f t="shared" ca="1" si="8"/>
        <v>1.6330500655399613</v>
      </c>
      <c r="H89" s="17">
        <f t="shared" ca="1" si="8"/>
        <v>1.587687563719407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1.5423250618988524</v>
      </c>
    </row>
    <row r="90" spans="1:9" x14ac:dyDescent="0.3">
      <c r="A90" t="s">
        <v>1</v>
      </c>
      <c r="B90">
        <f t="shared" si="6"/>
        <v>4</v>
      </c>
      <c r="C90" s="18">
        <f ca="1">INDEX(OFFSET(_summary!$AJ$24,0,MATCH(MID(CELL("filename",$A$1),FIND("]",CELL("filename",$A$1))+1,255),_summary!$AK$24:$AX$24,0),140,1),MATCH($A90,_summary!$B$24:$B$141,0))</f>
        <v>1.317616549762344</v>
      </c>
      <c r="D90" s="17">
        <f t="shared" ca="1" si="8"/>
        <v>1.2846761360182855</v>
      </c>
      <c r="E90" s="17">
        <f t="shared" ca="1" si="8"/>
        <v>1.2517357222742269</v>
      </c>
      <c r="F90" s="17">
        <f t="shared" ca="1" si="8"/>
        <v>1.2187953085301682</v>
      </c>
      <c r="G90" s="17">
        <f t="shared" ca="1" si="8"/>
        <v>1.1858548947861096</v>
      </c>
      <c r="H90" s="17">
        <f t="shared" ca="1" si="8"/>
        <v>1.1529144810420511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1.1199740672979923</v>
      </c>
    </row>
    <row r="91" spans="1:9" x14ac:dyDescent="0.3">
      <c r="A91" t="s">
        <v>19</v>
      </c>
      <c r="B91">
        <f t="shared" si="6"/>
        <v>4</v>
      </c>
      <c r="C91" s="18">
        <f ca="1">INDEX(OFFSET(_summary!$AJ$24,0,MATCH(MID(CELL("filename",$A$1),FIND("]",CELL("filename",$A$1))+1,255),_summary!$AK$24:$AX$24,0),140,1),MATCH($A91,_summary!$B$24:$B$141,0))</f>
        <v>1.0603380367706026</v>
      </c>
      <c r="D91" s="17">
        <f t="shared" ca="1" si="8"/>
        <v>1.0536150306421688</v>
      </c>
      <c r="E91" s="17">
        <f t="shared" ca="1" si="8"/>
        <v>1.046892024513735</v>
      </c>
      <c r="F91" s="17">
        <f t="shared" ca="1" si="8"/>
        <v>1.0401690183853012</v>
      </c>
      <c r="G91" s="17">
        <f t="shared" ca="1" si="8"/>
        <v>1.0334460122568674</v>
      </c>
      <c r="H91" s="17">
        <f t="shared" ca="1" si="8"/>
        <v>1.0267230061284338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1.02</v>
      </c>
    </row>
    <row r="92" spans="1:9" x14ac:dyDescent="0.3">
      <c r="A92" t="s">
        <v>22</v>
      </c>
      <c r="B92">
        <f t="shared" si="6"/>
        <v>4</v>
      </c>
      <c r="C92" s="18">
        <f ca="1">INDEX(OFFSET(_summary!$AJ$24,0,MATCH(MID(CELL("filename",$A$1),FIND("]",CELL("filename",$A$1))+1,255),_summary!$AK$24:$AX$24,0),140,1),MATCH($A92,_summary!$B$24:$B$141,0))</f>
        <v>1.1652096613850846</v>
      </c>
      <c r="D92" s="17">
        <f t="shared" ca="1" si="8"/>
        <v>1.1410080511542371</v>
      </c>
      <c r="E92" s="17">
        <f t="shared" ca="1" si="8"/>
        <v>1.1168064409233898</v>
      </c>
      <c r="F92" s="17">
        <f t="shared" ca="1" si="8"/>
        <v>1.0926048306925424</v>
      </c>
      <c r="G92" s="17">
        <f t="shared" ca="1" si="8"/>
        <v>1.0684032204616949</v>
      </c>
      <c r="H92" s="17">
        <f t="shared" ca="1" si="8"/>
        <v>1.0442016102308473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1.02</v>
      </c>
    </row>
    <row r="93" spans="1:9" x14ac:dyDescent="0.3">
      <c r="A93" t="s">
        <v>28</v>
      </c>
      <c r="B93">
        <f t="shared" si="6"/>
        <v>4</v>
      </c>
      <c r="C93" s="18">
        <f ca="1">INDEX(OFFSET(_summary!$AJ$24,0,MATCH(MID(CELL("filename",$A$1),FIND("]",CELL("filename",$A$1))+1,255),_summary!$AK$24:$AX$24,0),140,1),MATCH($A93,_summary!$B$24:$B$141,0))</f>
        <v>1.5284924807346554</v>
      </c>
      <c r="D93" s="17">
        <f t="shared" ca="1" si="8"/>
        <v>1.490280168716289</v>
      </c>
      <c r="E93" s="17">
        <f t="shared" ca="1" si="8"/>
        <v>1.4520678566979226</v>
      </c>
      <c r="F93" s="17">
        <f t="shared" ca="1" si="8"/>
        <v>1.4138555446795562</v>
      </c>
      <c r="G93" s="17">
        <f t="shared" ca="1" si="8"/>
        <v>1.3756432326611898</v>
      </c>
      <c r="H93" s="17">
        <f t="shared" ca="1" si="8"/>
        <v>1.3374309206428234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1.299218608624457</v>
      </c>
    </row>
    <row r="94" spans="1:9" x14ac:dyDescent="0.3">
      <c r="A94" t="s">
        <v>13</v>
      </c>
      <c r="B94">
        <f t="shared" si="6"/>
        <v>4</v>
      </c>
      <c r="C94" s="18">
        <f ca="1">INDEX(OFFSET(_summary!$AJ$24,0,MATCH(MID(CELL("filename",$A$1),FIND("]",CELL("filename",$A$1))+1,255),_summary!$AK$24:$AX$24,0),140,1),MATCH($A94,_summary!$B$24:$B$141,0))</f>
        <v>1.183109484562799</v>
      </c>
      <c r="D94" s="17">
        <f t="shared" ca="1" si="8"/>
        <v>1.1559245704689991</v>
      </c>
      <c r="E94" s="17">
        <f t="shared" ca="1" si="8"/>
        <v>1.1287396563751992</v>
      </c>
      <c r="F94" s="17">
        <f t="shared" ca="1" si="8"/>
        <v>1.1015547422813994</v>
      </c>
      <c r="G94" s="17">
        <f t="shared" ca="1" si="8"/>
        <v>1.0743698281875995</v>
      </c>
      <c r="H94" s="17">
        <f t="shared" ca="1" si="8"/>
        <v>1.0471849140937999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1.02</v>
      </c>
    </row>
    <row r="95" spans="1:9" x14ac:dyDescent="0.3">
      <c r="A95" t="s">
        <v>17</v>
      </c>
      <c r="B95">
        <f t="shared" ref="B95:B117" si="9">B66+1</f>
        <v>4</v>
      </c>
      <c r="C95" s="18">
        <f ca="1">INDEX(OFFSET(_summary!$AJ$24,0,MATCH(MID(CELL("filename",$A$1),FIND("]",CELL("filename",$A$1))+1,255),_summary!$AK$24:$AX$24,0),140,1),MATCH($A95,_summary!$B$24:$B$141,0))</f>
        <v>1.4024654862826818</v>
      </c>
      <c r="D95" s="17">
        <f t="shared" ca="1" si="8"/>
        <v>1.3674038491256146</v>
      </c>
      <c r="E95" s="17">
        <f t="shared" ca="1" si="8"/>
        <v>1.3323422119685475</v>
      </c>
      <c r="F95" s="17">
        <f t="shared" ca="1" si="8"/>
        <v>1.2972805748114804</v>
      </c>
      <c r="G95" s="17">
        <f t="shared" ca="1" si="8"/>
        <v>1.2622189376544135</v>
      </c>
      <c r="H95" s="17">
        <f t="shared" ca="1" si="8"/>
        <v>1.2271573004973466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1.1920956633402795</v>
      </c>
    </row>
    <row r="96" spans="1:9" x14ac:dyDescent="0.3">
      <c r="A96" t="s">
        <v>25</v>
      </c>
      <c r="B96">
        <f t="shared" si="9"/>
        <v>4</v>
      </c>
      <c r="C96" s="18">
        <f ca="1">INDEX(OFFSET(_summary!$AJ$24,0,MATCH(MID(CELL("filename",$A$1),FIND("]",CELL("filename",$A$1))+1,255),_summary!$AK$24:$AX$24,0),140,1),MATCH($A96,_summary!$B$24:$B$141,0))</f>
        <v>1.3230983699569523</v>
      </c>
      <c r="D96" s="17">
        <f t="shared" ca="1" si="8"/>
        <v>1.2900209107080285</v>
      </c>
      <c r="E96" s="17">
        <f t="shared" ca="1" si="8"/>
        <v>1.2569434514591047</v>
      </c>
      <c r="F96" s="17">
        <f t="shared" ca="1" si="8"/>
        <v>1.2238659922101809</v>
      </c>
      <c r="G96" s="17">
        <f t="shared" ca="1" si="8"/>
        <v>1.1907885329612571</v>
      </c>
      <c r="H96" s="17">
        <f t="shared" ca="1" si="8"/>
        <v>1.1577110737123333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1.1246336144634095</v>
      </c>
    </row>
    <row r="97" spans="1:9" x14ac:dyDescent="0.3">
      <c r="A97" t="s">
        <v>11</v>
      </c>
      <c r="B97">
        <f t="shared" si="9"/>
        <v>4</v>
      </c>
      <c r="C97" s="18">
        <f ca="1">INDEX(OFFSET(_summary!$AJ$24,0,MATCH(MID(CELL("filename",$A$1),FIND("]",CELL("filename",$A$1))+1,255),_summary!$AK$24:$AX$24,0),140,1),MATCH($A97,_summary!$B$24:$B$141,0))</f>
        <v>1.4143398016269737</v>
      </c>
      <c r="D97" s="17">
        <f t="shared" ca="1" si="8"/>
        <v>1.3789813065862995</v>
      </c>
      <c r="E97" s="17">
        <f t="shared" ca="1" si="8"/>
        <v>1.343622811545625</v>
      </c>
      <c r="F97" s="17">
        <f t="shared" ca="1" si="8"/>
        <v>1.3082643165049506</v>
      </c>
      <c r="G97" s="17">
        <f t="shared" ca="1" si="8"/>
        <v>1.2729058214642763</v>
      </c>
      <c r="H97" s="17">
        <f t="shared" ca="1" si="8"/>
        <v>1.2375473264236021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1.2021888313829276</v>
      </c>
    </row>
    <row r="98" spans="1:9" x14ac:dyDescent="0.3">
      <c r="A98" t="s">
        <v>3</v>
      </c>
      <c r="B98">
        <f t="shared" si="9"/>
        <v>4</v>
      </c>
      <c r="C98" s="18">
        <f ca="1">INDEX(OFFSET(_summary!$AJ$24,0,MATCH(MID(CELL("filename",$A$1),FIND("]",CELL("filename",$A$1))+1,255),_summary!$AK$24:$AX$24,0),140,1),MATCH($A98,_summary!$B$24:$B$141,0))</f>
        <v>1.1251934480029926</v>
      </c>
      <c r="D98" s="17">
        <f t="shared" ca="1" si="8"/>
        <v>1.1076612066691605</v>
      </c>
      <c r="E98" s="17">
        <f t="shared" ca="1" si="8"/>
        <v>1.0901289653353283</v>
      </c>
      <c r="F98" s="17">
        <f t="shared" ca="1" si="8"/>
        <v>1.0725967240014962</v>
      </c>
      <c r="G98" s="17">
        <f t="shared" ca="1" si="8"/>
        <v>1.0550644826676641</v>
      </c>
      <c r="H98" s="17">
        <f t="shared" ca="1" si="8"/>
        <v>1.0375322413338322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1.02</v>
      </c>
    </row>
    <row r="99" spans="1:9" x14ac:dyDescent="0.3">
      <c r="A99" t="s">
        <v>2</v>
      </c>
      <c r="B99">
        <f t="shared" si="9"/>
        <v>4</v>
      </c>
      <c r="C99" s="18">
        <f ca="1">INDEX(OFFSET(_summary!$AJ$24,0,MATCH(MID(CELL("filename",$A$1),FIND("]",CELL("filename",$A$1))+1,255),_summary!$AK$24:$AX$24,0),140,1),MATCH($A99,_summary!$B$24:$B$141,0))</f>
        <v>2.0102272459172945</v>
      </c>
      <c r="D99" s="17">
        <f t="shared" ref="D99:H114" ca="1" si="10">C99-5*(C99-$I99)/($I$1-C$1)</f>
        <v>1.9599715647693621</v>
      </c>
      <c r="E99" s="17">
        <f t="shared" ca="1" si="10"/>
        <v>1.9097158836214296</v>
      </c>
      <c r="F99" s="17">
        <f t="shared" ca="1" si="10"/>
        <v>1.8594602024734974</v>
      </c>
      <c r="G99" s="17">
        <f t="shared" ca="1" si="10"/>
        <v>1.809204521325565</v>
      </c>
      <c r="H99" s="17">
        <f t="shared" ca="1" si="10"/>
        <v>1.7589488401776325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1.7086931590297003</v>
      </c>
    </row>
    <row r="100" spans="1:9" x14ac:dyDescent="0.3">
      <c r="A100" t="s">
        <v>16</v>
      </c>
      <c r="B100">
        <f t="shared" si="9"/>
        <v>4</v>
      </c>
      <c r="C100" s="18">
        <f ca="1">INDEX(OFFSET(_summary!$AJ$24,0,MATCH(MID(CELL("filename",$A$1),FIND("]",CELL("filename",$A$1))+1,255),_summary!$AK$24:$AX$24,0),140,1),MATCH($A100,_summary!$B$24:$B$141,0))</f>
        <v>1.3230983699569523</v>
      </c>
      <c r="D100" s="17">
        <f t="shared" ca="1" si="10"/>
        <v>1.2900209107080285</v>
      </c>
      <c r="E100" s="17">
        <f t="shared" ca="1" si="10"/>
        <v>1.2569434514591047</v>
      </c>
      <c r="F100" s="17">
        <f t="shared" ca="1" si="10"/>
        <v>1.2238659922101809</v>
      </c>
      <c r="G100" s="17">
        <f t="shared" ca="1" si="10"/>
        <v>1.1907885329612571</v>
      </c>
      <c r="H100" s="17">
        <f t="shared" ca="1" si="10"/>
        <v>1.1577110737123333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1.1246336144634095</v>
      </c>
    </row>
    <row r="101" spans="1:9" x14ac:dyDescent="0.3">
      <c r="A101" t="s">
        <v>15</v>
      </c>
      <c r="B101">
        <f t="shared" si="9"/>
        <v>4</v>
      </c>
      <c r="C101" s="18">
        <f ca="1">INDEX(OFFSET(_summary!$AJ$24,0,MATCH(MID(CELL("filename",$A$1),FIND("]",CELL("filename",$A$1))+1,255),_summary!$AK$24:$AX$24,0),140,1),MATCH($A101,_summary!$B$24:$B$141,0))</f>
        <v>1.7218372841035097</v>
      </c>
      <c r="D101" s="17">
        <f t="shared" ca="1" si="10"/>
        <v>1.6787913520009219</v>
      </c>
      <c r="E101" s="17">
        <f t="shared" ca="1" si="10"/>
        <v>1.6357454198983341</v>
      </c>
      <c r="F101" s="17">
        <f t="shared" ca="1" si="10"/>
        <v>1.5926994877957463</v>
      </c>
      <c r="G101" s="17">
        <f t="shared" ca="1" si="10"/>
        <v>1.5496535556931585</v>
      </c>
      <c r="H101" s="17">
        <f t="shared" ca="1" si="10"/>
        <v>1.506607623590571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1.4635616914879832</v>
      </c>
    </row>
    <row r="102" spans="1:9" x14ac:dyDescent="0.3">
      <c r="A102" t="s">
        <v>18</v>
      </c>
      <c r="B102">
        <f t="shared" si="9"/>
        <v>4</v>
      </c>
      <c r="C102" s="18">
        <f ca="1">INDEX(OFFSET(_summary!$AJ$24,0,MATCH(MID(CELL("filename",$A$1),FIND("]",CELL("filename",$A$1))+1,255),_summary!$AK$24:$AX$24,0),140,1),MATCH($A102,_summary!$B$24:$B$141,0))</f>
        <v>1.436698138628447</v>
      </c>
      <c r="D102" s="17">
        <f t="shared" ca="1" si="10"/>
        <v>1.4007806851627358</v>
      </c>
      <c r="E102" s="17">
        <f t="shared" ca="1" si="10"/>
        <v>1.3648632316970246</v>
      </c>
      <c r="F102" s="17">
        <f t="shared" ca="1" si="10"/>
        <v>1.3289457782313134</v>
      </c>
      <c r="G102" s="17">
        <f t="shared" ca="1" si="10"/>
        <v>1.2930283247656023</v>
      </c>
      <c r="H102" s="17">
        <f t="shared" ca="1" si="10"/>
        <v>1.2571108712998911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1.2211934178341799</v>
      </c>
    </row>
    <row r="103" spans="1:9" x14ac:dyDescent="0.3">
      <c r="A103" t="s">
        <v>5</v>
      </c>
      <c r="B103">
        <f t="shared" si="9"/>
        <v>4</v>
      </c>
      <c r="C103" s="18">
        <f ca="1">INDEX(OFFSET(_summary!$AJ$24,0,MATCH(MID(CELL("filename",$A$1),FIND("]",CELL("filename",$A$1))+1,255),_summary!$AK$24:$AX$24,0),140,1),MATCH($A103,_summary!$B$24:$B$141,0))</f>
        <v>1.3230983699569523</v>
      </c>
      <c r="D103" s="17">
        <f t="shared" ca="1" si="10"/>
        <v>1.2900209107080285</v>
      </c>
      <c r="E103" s="17">
        <f t="shared" ca="1" si="10"/>
        <v>1.2569434514591047</v>
      </c>
      <c r="F103" s="17">
        <f t="shared" ca="1" si="10"/>
        <v>1.2238659922101809</v>
      </c>
      <c r="G103" s="17">
        <f t="shared" ca="1" si="10"/>
        <v>1.1907885329612571</v>
      </c>
      <c r="H103" s="17">
        <f t="shared" ca="1" si="10"/>
        <v>1.1577110737123333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1.1246336144634095</v>
      </c>
    </row>
    <row r="104" spans="1:9" x14ac:dyDescent="0.3">
      <c r="A104" t="s">
        <v>23</v>
      </c>
      <c r="B104">
        <f t="shared" si="9"/>
        <v>4</v>
      </c>
      <c r="C104" s="18">
        <f ca="1">INDEX(OFFSET(_summary!$AJ$24,0,MATCH(MID(CELL("filename",$A$1),FIND("]",CELL("filename",$A$1))+1,255),_summary!$AK$24:$AX$24,0),140,1),MATCH($A104,_summary!$B$24:$B$141,0))</f>
        <v>1.3558104539582063</v>
      </c>
      <c r="D104" s="17">
        <f t="shared" ca="1" si="10"/>
        <v>1.3219151926092512</v>
      </c>
      <c r="E104" s="17">
        <f t="shared" ca="1" si="10"/>
        <v>1.288019931260296</v>
      </c>
      <c r="F104" s="17">
        <f t="shared" ca="1" si="10"/>
        <v>1.2541246699113409</v>
      </c>
      <c r="G104" s="17">
        <f t="shared" ca="1" si="10"/>
        <v>1.2202294085623857</v>
      </c>
      <c r="H104" s="17">
        <f t="shared" ca="1" si="10"/>
        <v>1.1863341472134306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1.1524388858644754</v>
      </c>
    </row>
    <row r="105" spans="1:9" x14ac:dyDescent="0.3">
      <c r="A105" t="s">
        <v>24</v>
      </c>
      <c r="B105">
        <f t="shared" si="9"/>
        <v>4</v>
      </c>
      <c r="C105" s="18">
        <f ca="1">INDEX(OFFSET(_summary!$AJ$24,0,MATCH(MID(CELL("filename",$A$1),FIND("]",CELL("filename",$A$1))+1,255),_summary!$AK$24:$AX$24,0),140,1),MATCH($A105,_summary!$B$24:$B$141,0))</f>
        <v>1.4008299681580143</v>
      </c>
      <c r="D105" s="17">
        <f t="shared" ca="1" si="10"/>
        <v>1.3658092189540638</v>
      </c>
      <c r="E105" s="17">
        <f t="shared" ca="1" si="10"/>
        <v>1.3307884697501136</v>
      </c>
      <c r="F105" s="17">
        <f t="shared" ca="1" si="10"/>
        <v>1.2957677205461633</v>
      </c>
      <c r="G105" s="17">
        <f t="shared" ca="1" si="10"/>
        <v>1.2607469713422128</v>
      </c>
      <c r="H105" s="17">
        <f t="shared" ca="1" si="10"/>
        <v>1.2257262221382623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1.1907054729343121</v>
      </c>
    </row>
    <row r="106" spans="1:9" x14ac:dyDescent="0.3">
      <c r="A106" t="s">
        <v>27</v>
      </c>
      <c r="B106">
        <f t="shared" si="9"/>
        <v>4</v>
      </c>
      <c r="C106" s="18">
        <f ca="1">INDEX(OFFSET(_summary!$AJ$24,0,MATCH(MID(CELL("filename",$A$1),FIND("]",CELL("filename",$A$1))+1,255),_summary!$AK$24:$AX$24,0),140,1),MATCH($A106,_summary!$B$24:$B$141,0))</f>
        <v>1.3230983699569523</v>
      </c>
      <c r="D106" s="17">
        <f t="shared" ca="1" si="10"/>
        <v>1.2900209107080285</v>
      </c>
      <c r="E106" s="17">
        <f t="shared" ca="1" si="10"/>
        <v>1.2569434514591047</v>
      </c>
      <c r="F106" s="17">
        <f t="shared" ca="1" si="10"/>
        <v>1.2238659922101809</v>
      </c>
      <c r="G106" s="17">
        <f t="shared" ca="1" si="10"/>
        <v>1.1907885329612571</v>
      </c>
      <c r="H106" s="17">
        <f t="shared" ca="1" si="10"/>
        <v>1.1577110737123333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1.1246336144634095</v>
      </c>
    </row>
    <row r="107" spans="1:9" x14ac:dyDescent="0.3">
      <c r="A107" t="s">
        <v>29</v>
      </c>
      <c r="B107">
        <f t="shared" si="9"/>
        <v>4</v>
      </c>
      <c r="C107" s="18">
        <f ca="1">INDEX(OFFSET(_summary!$AJ$24,0,MATCH(MID(CELL("filename",$A$1),FIND("]",CELL("filename",$A$1))+1,255),_summary!$AK$24:$AX$24,0),140,1),MATCH($A107,_summary!$B$24:$B$141,0))</f>
        <v>1.1679670528721777</v>
      </c>
      <c r="D107" s="17">
        <f t="shared" ca="1" si="10"/>
        <v>1.1433058773934814</v>
      </c>
      <c r="E107" s="17">
        <f t="shared" ca="1" si="10"/>
        <v>1.1186447019147852</v>
      </c>
      <c r="F107" s="17">
        <f t="shared" ca="1" si="10"/>
        <v>1.0939835264360889</v>
      </c>
      <c r="G107" s="17">
        <f t="shared" ca="1" si="10"/>
        <v>1.0693223509573926</v>
      </c>
      <c r="H107" s="17">
        <f t="shared" ca="1" si="10"/>
        <v>1.0446611754786963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1.02</v>
      </c>
    </row>
    <row r="108" spans="1:9" x14ac:dyDescent="0.3">
      <c r="A108" t="s">
        <v>8</v>
      </c>
      <c r="B108">
        <f t="shared" si="9"/>
        <v>4</v>
      </c>
      <c r="C108" s="18">
        <f ca="1">INDEX(OFFSET(_summary!$AJ$24,0,MATCH(MID(CELL("filename",$A$1),FIND("]",CELL("filename",$A$1))+1,255),_summary!$AK$24:$AX$24,0),140,1),MATCH($A108,_summary!$B$24:$B$141,0))</f>
        <v>1.3230983699569523</v>
      </c>
      <c r="D108" s="17">
        <f t="shared" ca="1" si="10"/>
        <v>1.2900209107080285</v>
      </c>
      <c r="E108" s="17">
        <f t="shared" ca="1" si="10"/>
        <v>1.2569434514591047</v>
      </c>
      <c r="F108" s="17">
        <f t="shared" ca="1" si="10"/>
        <v>1.2238659922101809</v>
      </c>
      <c r="G108" s="17">
        <f t="shared" ca="1" si="10"/>
        <v>1.1907885329612571</v>
      </c>
      <c r="H108" s="17">
        <f t="shared" ca="1" si="10"/>
        <v>1.1577110737123333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1.1246336144634095</v>
      </c>
    </row>
    <row r="109" spans="1:9" x14ac:dyDescent="0.3">
      <c r="A109" t="s">
        <v>6</v>
      </c>
      <c r="B109">
        <f t="shared" si="9"/>
        <v>4</v>
      </c>
      <c r="C109" s="18">
        <f ca="1">INDEX(OFFSET(_summary!$AJ$24,0,MATCH(MID(CELL("filename",$A$1),FIND("]",CELL("filename",$A$1))+1,255),_summary!$AK$24:$AX$24,0),140,1),MATCH($A109,_summary!$B$24:$B$141,0))</f>
        <v>1.534005022279352</v>
      </c>
      <c r="D109" s="17">
        <f t="shared" ca="1" si="10"/>
        <v>1.4956548967223682</v>
      </c>
      <c r="E109" s="17">
        <f t="shared" ca="1" si="10"/>
        <v>1.4573047711653844</v>
      </c>
      <c r="F109" s="17">
        <f t="shared" ca="1" si="10"/>
        <v>1.4189546456084006</v>
      </c>
      <c r="G109" s="17">
        <f t="shared" ca="1" si="10"/>
        <v>1.3806045200514168</v>
      </c>
      <c r="H109" s="17">
        <f t="shared" ca="1" si="10"/>
        <v>1.342254394494433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1.3039042689374492</v>
      </c>
    </row>
    <row r="110" spans="1:9" x14ac:dyDescent="0.3">
      <c r="A110" t="s">
        <v>21</v>
      </c>
      <c r="B110">
        <f t="shared" si="9"/>
        <v>4</v>
      </c>
      <c r="C110" s="18">
        <f ca="1">INDEX(OFFSET(_summary!$AJ$24,0,MATCH(MID(CELL("filename",$A$1),FIND("]",CELL("filename",$A$1))+1,255),_summary!$AK$24:$AX$24,0),140,1),MATCH($A110,_summary!$B$24:$B$141,0))</f>
        <v>1.0845642466102621</v>
      </c>
      <c r="D110" s="17">
        <f t="shared" ca="1" si="10"/>
        <v>1.0738035388418852</v>
      </c>
      <c r="E110" s="17">
        <f t="shared" ca="1" si="10"/>
        <v>1.0630428310735081</v>
      </c>
      <c r="F110" s="17">
        <f t="shared" ca="1" si="10"/>
        <v>1.0522821233051309</v>
      </c>
      <c r="G110" s="17">
        <f t="shared" ca="1" si="10"/>
        <v>1.041521415536754</v>
      </c>
      <c r="H110" s="17">
        <f t="shared" ca="1" si="10"/>
        <v>1.0307607077683771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1.02</v>
      </c>
    </row>
    <row r="111" spans="1:9" x14ac:dyDescent="0.3">
      <c r="A111" t="s">
        <v>10</v>
      </c>
      <c r="B111">
        <f t="shared" si="9"/>
        <v>4</v>
      </c>
      <c r="C111" s="18">
        <f ca="1">INDEX(OFFSET(_summary!$AJ$24,0,MATCH(MID(CELL("filename",$A$1),FIND("]",CELL("filename",$A$1))+1,255),_summary!$AK$24:$AX$24,0),140,1),MATCH($A111,_summary!$B$24:$B$141,0))</f>
        <v>1.9208999774221929</v>
      </c>
      <c r="D111" s="17">
        <f t="shared" ca="1" si="10"/>
        <v>1.8728774779866382</v>
      </c>
      <c r="E111" s="17">
        <f t="shared" ca="1" si="10"/>
        <v>1.8248549785510833</v>
      </c>
      <c r="F111" s="17">
        <f t="shared" ca="1" si="10"/>
        <v>1.7768324791155283</v>
      </c>
      <c r="G111" s="17">
        <f t="shared" ca="1" si="10"/>
        <v>1.7288099796799736</v>
      </c>
      <c r="H111" s="17">
        <f t="shared" ca="1" si="10"/>
        <v>1.6807874802444189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1.632764980808864</v>
      </c>
    </row>
    <row r="112" spans="1:9" x14ac:dyDescent="0.3">
      <c r="A112" t="s">
        <v>20</v>
      </c>
      <c r="B112">
        <f t="shared" si="9"/>
        <v>4</v>
      </c>
      <c r="C112" s="18">
        <f ca="1">INDEX(OFFSET(_summary!$AJ$24,0,MATCH(MID(CELL("filename",$A$1),FIND("]",CELL("filename",$A$1))+1,255),_summary!$AK$24:$AX$24,0),140,1),MATCH($A112,_summary!$B$24:$B$141,0))</f>
        <v>1.3530001663013882</v>
      </c>
      <c r="D112" s="17">
        <f t="shared" ca="1" si="10"/>
        <v>1.3191751621438534</v>
      </c>
      <c r="E112" s="17">
        <f t="shared" ca="1" si="10"/>
        <v>1.2853501579863187</v>
      </c>
      <c r="F112" s="17">
        <f t="shared" ca="1" si="10"/>
        <v>1.2515251538287839</v>
      </c>
      <c r="G112" s="17">
        <f t="shared" ca="1" si="10"/>
        <v>1.2177001496712492</v>
      </c>
      <c r="H112" s="17">
        <f t="shared" ca="1" si="10"/>
        <v>1.1838751455137144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1.1500501413561799</v>
      </c>
    </row>
    <row r="113" spans="1:9" x14ac:dyDescent="0.3">
      <c r="A113" t="s">
        <v>26</v>
      </c>
      <c r="B113">
        <f t="shared" si="9"/>
        <v>4</v>
      </c>
      <c r="C113" s="18">
        <f ca="1">INDEX(OFFSET(_summary!$AJ$24,0,MATCH(MID(CELL("filename",$A$1),FIND("]",CELL("filename",$A$1))+1,255),_summary!$AK$24:$AX$24,0),140,1),MATCH($A113,_summary!$B$24:$B$141,0))</f>
        <v>1.2252415559307404</v>
      </c>
      <c r="D113" s="17">
        <f t="shared" ca="1" si="10"/>
        <v>1.1946105170324719</v>
      </c>
      <c r="E113" s="17">
        <f t="shared" ca="1" si="10"/>
        <v>1.1639794781342034</v>
      </c>
      <c r="F113" s="17">
        <f t="shared" ca="1" si="10"/>
        <v>1.133348439235935</v>
      </c>
      <c r="G113" s="17">
        <f t="shared" ca="1" si="10"/>
        <v>1.1027174003376665</v>
      </c>
      <c r="H113" s="17">
        <f t="shared" ca="1" si="10"/>
        <v>1.0720863614393981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1.0414553225411294</v>
      </c>
    </row>
    <row r="114" spans="1:9" x14ac:dyDescent="0.3">
      <c r="A114" t="s">
        <v>7</v>
      </c>
      <c r="B114">
        <f t="shared" si="9"/>
        <v>4</v>
      </c>
      <c r="C114" s="18">
        <f ca="1">INDEX(OFFSET(_summary!$AJ$24,0,MATCH(MID(CELL("filename",$A$1),FIND("]",CELL("filename",$A$1))+1,255),_summary!$AK$24:$AX$24,0),140,1),MATCH($A114,_summary!$B$24:$B$141,0))</f>
        <v>1.3230983699569523</v>
      </c>
      <c r="D114" s="17">
        <f t="shared" ca="1" si="10"/>
        <v>1.2900209107080285</v>
      </c>
      <c r="E114" s="17">
        <f t="shared" ca="1" si="10"/>
        <v>1.2569434514591047</v>
      </c>
      <c r="F114" s="17">
        <f t="shared" ca="1" si="10"/>
        <v>1.2238659922101809</v>
      </c>
      <c r="G114" s="17">
        <f t="shared" ca="1" si="10"/>
        <v>1.1907885329612571</v>
      </c>
      <c r="H114" s="17">
        <f t="shared" ca="1" si="10"/>
        <v>1.1577110737123333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1.1246336144634095</v>
      </c>
    </row>
    <row r="115" spans="1:9" x14ac:dyDescent="0.3">
      <c r="A115" t="s">
        <v>9</v>
      </c>
      <c r="B115">
        <f t="shared" si="9"/>
        <v>4</v>
      </c>
      <c r="C115" s="18">
        <f ca="1">INDEX(OFFSET(_summary!$AJ$24,0,MATCH(MID(CELL("filename",$A$1),FIND("]",CELL("filename",$A$1))+1,255),_summary!$AK$24:$AX$24,0),140,1),MATCH($A115,_summary!$B$24:$B$141,0))</f>
        <v>1.1954587977009583</v>
      </c>
      <c r="D115" s="17">
        <f t="shared" ref="D115:H117" ca="1" si="11">C115-5*(C115-$I115)/($I$1-C$1)</f>
        <v>1.1662156647507986</v>
      </c>
      <c r="E115" s="17">
        <f t="shared" ca="1" si="11"/>
        <v>1.136972531800639</v>
      </c>
      <c r="F115" s="17">
        <f t="shared" ca="1" si="11"/>
        <v>1.1077293988504793</v>
      </c>
      <c r="G115" s="17">
        <f t="shared" ca="1" si="11"/>
        <v>1.0784862659003196</v>
      </c>
      <c r="H115" s="17">
        <f t="shared" ca="1" si="11"/>
        <v>1.0492431329501599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1.02</v>
      </c>
    </row>
    <row r="116" spans="1:9" x14ac:dyDescent="0.3">
      <c r="A116" t="s">
        <v>14</v>
      </c>
      <c r="B116">
        <f t="shared" si="9"/>
        <v>4</v>
      </c>
      <c r="C116" s="18">
        <f ca="1">INDEX(OFFSET(_summary!$AJ$24,0,MATCH(MID(CELL("filename",$A$1),FIND("]",CELL("filename",$A$1))+1,255),_summary!$AK$24:$AX$24,0),140,1),MATCH($A116,_summary!$B$24:$B$141,0))</f>
        <v>1.2551437329862374</v>
      </c>
      <c r="D116" s="17">
        <f t="shared" ca="1" si="11"/>
        <v>1.2237651396615814</v>
      </c>
      <c r="E116" s="17">
        <f t="shared" ca="1" si="11"/>
        <v>1.1923865463369254</v>
      </c>
      <c r="F116" s="17">
        <f t="shared" ca="1" si="11"/>
        <v>1.1610079530122694</v>
      </c>
      <c r="G116" s="17">
        <f t="shared" ca="1" si="11"/>
        <v>1.1296293596876135</v>
      </c>
      <c r="H116" s="17">
        <f t="shared" ca="1" si="11"/>
        <v>1.0982507663629577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1.0668721730383017</v>
      </c>
    </row>
    <row r="117" spans="1:9" x14ac:dyDescent="0.3">
      <c r="A117" t="s">
        <v>4</v>
      </c>
      <c r="B117">
        <f t="shared" si="9"/>
        <v>4</v>
      </c>
      <c r="C117" s="18">
        <f ca="1">INDEX(OFFSET(_summary!$AJ$24,0,MATCH(MID(CELL("filename",$A$1),FIND("]",CELL("filename",$A$1))+1,255),_summary!$AK$24:$AX$24,0),140,1),MATCH($A117,_summary!$B$24:$B$141,0))</f>
        <v>1.2493499294942898</v>
      </c>
      <c r="D117" s="17">
        <f t="shared" ca="1" si="11"/>
        <v>1.2181161812569326</v>
      </c>
      <c r="E117" s="17">
        <f t="shared" ca="1" si="11"/>
        <v>1.1868824330195753</v>
      </c>
      <c r="F117" s="17">
        <f t="shared" ca="1" si="11"/>
        <v>1.155648684782218</v>
      </c>
      <c r="G117" s="17">
        <f t="shared" ca="1" si="11"/>
        <v>1.1244149365448608</v>
      </c>
      <c r="H117" s="17">
        <f t="shared" ca="1" si="11"/>
        <v>1.0931811883075035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1.0619474400701463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B958-FA02-4A09-AA98-F334702D630B}">
  <dimension ref="A1:N117"/>
  <sheetViews>
    <sheetView workbookViewId="0">
      <selection activeCell="C2" sqref="C2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1.8176362045154826</v>
      </c>
      <c r="D2" s="17">
        <f ca="1">C2-5*(C2-$I2)/($I$1-C$1)</f>
        <v>1.7938554641730717</v>
      </c>
      <c r="E2" s="17">
        <f t="shared" ref="E2:H2" ca="1" si="0">D2-5*(D2-$I2)/($I$1-D$1)</f>
        <v>1.7700747238306609</v>
      </c>
      <c r="F2" s="17">
        <f t="shared" ca="1" si="0"/>
        <v>1.74629398348825</v>
      </c>
      <c r="G2" s="17">
        <f t="shared" ca="1" si="0"/>
        <v>1.722513243145839</v>
      </c>
      <c r="H2" s="17">
        <f t="shared" ca="1" si="0"/>
        <v>1.6987325028034279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1.6749517624610171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1.5403657428750259</v>
      </c>
      <c r="D3" s="17">
        <f t="shared" ref="D3:H18" ca="1" si="1">C3-5*(C3-$I3)/($I$1-C$1)</f>
        <v>1.5202126244057443</v>
      </c>
      <c r="E3" s="17">
        <f t="shared" ca="1" si="1"/>
        <v>1.5000595059364628</v>
      </c>
      <c r="F3" s="17">
        <f t="shared" ca="1" si="1"/>
        <v>1.4799063874671812</v>
      </c>
      <c r="G3" s="17">
        <f t="shared" ca="1" si="1"/>
        <v>1.4597532689978996</v>
      </c>
      <c r="H3" s="17">
        <f t="shared" ca="1" si="1"/>
        <v>1.439600150528618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1.4194470320593364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1.6882347767116597</v>
      </c>
      <c r="D4" s="17">
        <f t="shared" ca="1" si="1"/>
        <v>1.6661470383830155</v>
      </c>
      <c r="E4" s="17">
        <f t="shared" ca="1" si="1"/>
        <v>1.6440593000543713</v>
      </c>
      <c r="F4" s="17">
        <f t="shared" ca="1" si="1"/>
        <v>1.6219715617257271</v>
      </c>
      <c r="G4" s="17">
        <f t="shared" ca="1" si="1"/>
        <v>1.5998838233970829</v>
      </c>
      <c r="H4" s="17">
        <f t="shared" ca="1" si="1"/>
        <v>1.5777960850684387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1.5557083467397943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1.7273134955949128</v>
      </c>
      <c r="D5" s="17">
        <f t="shared" ca="1" si="1"/>
        <v>1.7047144773608793</v>
      </c>
      <c r="E5" s="17">
        <f t="shared" ca="1" si="1"/>
        <v>1.6821154591268459</v>
      </c>
      <c r="F5" s="17">
        <f t="shared" ca="1" si="1"/>
        <v>1.6595164408928125</v>
      </c>
      <c r="G5" s="17">
        <f t="shared" ca="1" si="1"/>
        <v>1.636917422658779</v>
      </c>
      <c r="H5" s="17">
        <f t="shared" ca="1" si="1"/>
        <v>1.6143184044247456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1.5917193861907122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1.7958053543744632</v>
      </c>
      <c r="D6" s="17">
        <f t="shared" ca="1" si="1"/>
        <v>1.7723102343213972</v>
      </c>
      <c r="E6" s="17">
        <f t="shared" ca="1" si="1"/>
        <v>1.7488151142683313</v>
      </c>
      <c r="F6" s="17">
        <f t="shared" ca="1" si="1"/>
        <v>1.7253199942152655</v>
      </c>
      <c r="G6" s="17">
        <f t="shared" ca="1" si="1"/>
        <v>1.7018248741621995</v>
      </c>
      <c r="H6" s="17">
        <f t="shared" ca="1" si="1"/>
        <v>1.6783297541091335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1.6548346340560678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1.5586179635146631</v>
      </c>
      <c r="D7" s="17">
        <f t="shared" ca="1" si="1"/>
        <v>1.5382260451586796</v>
      </c>
      <c r="E7" s="17">
        <f t="shared" ca="1" si="1"/>
        <v>1.517834126802696</v>
      </c>
      <c r="F7" s="17">
        <f t="shared" ca="1" si="1"/>
        <v>1.4974422084467125</v>
      </c>
      <c r="G7" s="17">
        <f t="shared" ca="1" si="1"/>
        <v>1.477050290090729</v>
      </c>
      <c r="H7" s="17">
        <f t="shared" ca="1" si="1"/>
        <v>1.4566583717347454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1.4362664533787619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1.6385372225322219</v>
      </c>
      <c r="D8" s="17">
        <f t="shared" ca="1" si="1"/>
        <v>1.6170996938707587</v>
      </c>
      <c r="E8" s="17">
        <f t="shared" ca="1" si="1"/>
        <v>1.5956621652092955</v>
      </c>
      <c r="F8" s="17">
        <f t="shared" ca="1" si="1"/>
        <v>1.5742246365478323</v>
      </c>
      <c r="G8" s="17">
        <f t="shared" ca="1" si="1"/>
        <v>1.5527871078863691</v>
      </c>
      <c r="H8" s="17">
        <f t="shared" ca="1" si="1"/>
        <v>1.5313495792249059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1.5099120505634425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1.5614801335314441</v>
      </c>
      <c r="D9" s="17">
        <f t="shared" ca="1" si="1"/>
        <v>1.5410507684510744</v>
      </c>
      <c r="E9" s="17">
        <f t="shared" ca="1" si="1"/>
        <v>1.5206214033707046</v>
      </c>
      <c r="F9" s="17">
        <f t="shared" ca="1" si="1"/>
        <v>1.5001920382903349</v>
      </c>
      <c r="G9" s="17">
        <f t="shared" ca="1" si="1"/>
        <v>1.4797626732099651</v>
      </c>
      <c r="H9" s="17">
        <f t="shared" ca="1" si="1"/>
        <v>1.4593333081295954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1.4389039430492256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1.7858971990635175</v>
      </c>
      <c r="D10" s="17">
        <f t="shared" ca="1" si="1"/>
        <v>1.7625317107091032</v>
      </c>
      <c r="E10" s="17">
        <f t="shared" ca="1" si="1"/>
        <v>1.7391662223546889</v>
      </c>
      <c r="F10" s="17">
        <f t="shared" ca="1" si="1"/>
        <v>1.7158007340002746</v>
      </c>
      <c r="G10" s="17">
        <f t="shared" ca="1" si="1"/>
        <v>1.6924352456458602</v>
      </c>
      <c r="H10" s="17">
        <f t="shared" ca="1" si="1"/>
        <v>1.6690697572914459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1.6457042689370314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1.8173821329696407</v>
      </c>
      <c r="D11" s="17">
        <f t="shared" ca="1" si="1"/>
        <v>1.7936047167299545</v>
      </c>
      <c r="E11" s="17">
        <f t="shared" ca="1" si="1"/>
        <v>1.7698273004902683</v>
      </c>
      <c r="F11" s="17">
        <f t="shared" ca="1" si="1"/>
        <v>1.7460498842505823</v>
      </c>
      <c r="G11" s="17">
        <f t="shared" ca="1" si="1"/>
        <v>1.7222724680108961</v>
      </c>
      <c r="H11" s="17">
        <f t="shared" ca="1" si="1"/>
        <v>1.6984950517712099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1.6747176355315239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1.8163682203025056</v>
      </c>
      <c r="D12" s="17">
        <f t="shared" ca="1" si="1"/>
        <v>1.7926040694202143</v>
      </c>
      <c r="E12" s="17">
        <f t="shared" ca="1" si="1"/>
        <v>1.7688399185379233</v>
      </c>
      <c r="F12" s="17">
        <f t="shared" ca="1" si="1"/>
        <v>1.7450757676556323</v>
      </c>
      <c r="G12" s="17">
        <f t="shared" ca="1" si="1"/>
        <v>1.7213116167733411</v>
      </c>
      <c r="H12" s="17">
        <f t="shared" ca="1" si="1"/>
        <v>1.6975474658910499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1.6737833150087589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1.827009597073975</v>
      </c>
      <c r="D13" s="17">
        <f t="shared" ca="1" si="1"/>
        <v>1.8031062215122571</v>
      </c>
      <c r="E13" s="17">
        <f t="shared" ca="1" si="1"/>
        <v>1.7792028459505393</v>
      </c>
      <c r="F13" s="17">
        <f t="shared" ca="1" si="1"/>
        <v>1.7552994703888216</v>
      </c>
      <c r="G13" s="17">
        <f t="shared" ca="1" si="1"/>
        <v>1.7313960948271037</v>
      </c>
      <c r="H13" s="17">
        <f t="shared" ca="1" si="1"/>
        <v>1.7074927192653857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1.683589343703668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1.567586305522582</v>
      </c>
      <c r="D14" s="17">
        <f t="shared" ca="1" si="1"/>
        <v>1.5470770513586616</v>
      </c>
      <c r="E14" s="17">
        <f t="shared" ca="1" si="1"/>
        <v>1.5265677971947411</v>
      </c>
      <c r="F14" s="17">
        <f t="shared" ca="1" si="1"/>
        <v>1.5060585430308207</v>
      </c>
      <c r="G14" s="17">
        <f t="shared" ca="1" si="1"/>
        <v>1.4855492888669002</v>
      </c>
      <c r="H14" s="17">
        <f t="shared" ca="1" si="1"/>
        <v>1.4650400347029797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1.4445307805390593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1.8702377700339221</v>
      </c>
      <c r="D15" s="17">
        <f t="shared" ca="1" si="1"/>
        <v>1.8457688258759783</v>
      </c>
      <c r="E15" s="17">
        <f t="shared" ca="1" si="1"/>
        <v>1.8212998817180346</v>
      </c>
      <c r="F15" s="17">
        <f t="shared" ca="1" si="1"/>
        <v>1.7968309375600908</v>
      </c>
      <c r="G15" s="17">
        <f t="shared" ca="1" si="1"/>
        <v>1.7723619934021468</v>
      </c>
      <c r="H15" s="17">
        <f t="shared" ca="1" si="1"/>
        <v>1.7478930492442029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1.7234241050862591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1.7724932815548466</v>
      </c>
      <c r="D16" s="17">
        <f t="shared" ca="1" si="1"/>
        <v>1.7493031611211707</v>
      </c>
      <c r="E16" s="17">
        <f t="shared" ca="1" si="1"/>
        <v>1.7261130406874947</v>
      </c>
      <c r="F16" s="17">
        <f t="shared" ca="1" si="1"/>
        <v>1.7029229202538188</v>
      </c>
      <c r="G16" s="17">
        <f t="shared" ca="1" si="1"/>
        <v>1.6797327998201428</v>
      </c>
      <c r="H16" s="17">
        <f t="shared" ca="1" si="1"/>
        <v>1.656542679386467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1.6333525589527911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1.6246871325707677</v>
      </c>
      <c r="D17" s="17">
        <f t="shared" ca="1" si="1"/>
        <v>1.6034308092529668</v>
      </c>
      <c r="E17" s="17">
        <f t="shared" ca="1" si="1"/>
        <v>1.5821744859351659</v>
      </c>
      <c r="F17" s="17">
        <f t="shared" ca="1" si="1"/>
        <v>1.5609181626173649</v>
      </c>
      <c r="G17" s="17">
        <f t="shared" ca="1" si="1"/>
        <v>1.539661839299564</v>
      </c>
      <c r="H17" s="17">
        <f t="shared" ca="1" si="1"/>
        <v>1.5184055159817631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1.4971491926639624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1.542902837175073</v>
      </c>
      <c r="D18" s="17">
        <f t="shared" ca="1" si="1"/>
        <v>1.5227165250553658</v>
      </c>
      <c r="E18" s="17">
        <f t="shared" ca="1" si="1"/>
        <v>1.5025302129356586</v>
      </c>
      <c r="F18" s="17">
        <f t="shared" ca="1" si="1"/>
        <v>1.4823439008159514</v>
      </c>
      <c r="G18" s="17">
        <f t="shared" ca="1" si="1"/>
        <v>1.4621575886962441</v>
      </c>
      <c r="H18" s="17">
        <f t="shared" ca="1" si="1"/>
        <v>1.4419712765765369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1.4217849644568299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1.479609350477376</v>
      </c>
      <c r="D19" s="17">
        <f t="shared" ref="D19:H34" ca="1" si="2">C19-5*(C19-$I19)/($I$1-C$1)</f>
        <v>1.4602511281419637</v>
      </c>
      <c r="E19" s="17">
        <f t="shared" ca="1" si="2"/>
        <v>1.4408929058065514</v>
      </c>
      <c r="F19" s="17">
        <f t="shared" ca="1" si="2"/>
        <v>1.4215346834711391</v>
      </c>
      <c r="G19" s="17">
        <f t="shared" ca="1" si="2"/>
        <v>1.4021764611357268</v>
      </c>
      <c r="H19" s="17">
        <f t="shared" ca="1" si="2"/>
        <v>1.3828182388003145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1.363460016464902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1.4868463663309373</v>
      </c>
      <c r="D20" s="17">
        <f t="shared" ca="1" si="2"/>
        <v>1.4673934597047742</v>
      </c>
      <c r="E20" s="17">
        <f t="shared" ca="1" si="2"/>
        <v>1.4479405530786111</v>
      </c>
      <c r="F20" s="17">
        <f t="shared" ca="1" si="2"/>
        <v>1.4284876464524481</v>
      </c>
      <c r="G20" s="17">
        <f t="shared" ca="1" si="2"/>
        <v>1.409034739826285</v>
      </c>
      <c r="H20" s="17">
        <f t="shared" ca="1" si="2"/>
        <v>1.389581833200122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1.3701289265739587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1.6752865365824927</v>
      </c>
      <c r="D21" s="17">
        <f t="shared" ca="1" si="2"/>
        <v>1.6533682043955384</v>
      </c>
      <c r="E21" s="17">
        <f t="shared" ca="1" si="2"/>
        <v>1.6314498722085842</v>
      </c>
      <c r="F21" s="17">
        <f t="shared" ca="1" si="2"/>
        <v>1.6095315400216299</v>
      </c>
      <c r="G21" s="17">
        <f t="shared" ca="1" si="2"/>
        <v>1.5876132078346756</v>
      </c>
      <c r="H21" s="17">
        <f t="shared" ca="1" si="2"/>
        <v>1.5656948756477214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1.5437765434607671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1.4306892533086495</v>
      </c>
      <c r="D22" s="17">
        <f t="shared" ca="1" si="2"/>
        <v>1.4119710689111946</v>
      </c>
      <c r="E22" s="17">
        <f t="shared" ca="1" si="2"/>
        <v>1.3932528845137397</v>
      </c>
      <c r="F22" s="17">
        <f t="shared" ca="1" si="2"/>
        <v>1.3745347001162849</v>
      </c>
      <c r="G22" s="17">
        <f t="shared" ca="1" si="2"/>
        <v>1.35581651571883</v>
      </c>
      <c r="H22" s="17">
        <f t="shared" ca="1" si="2"/>
        <v>1.3370983313213753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1.3183801469239205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1.8240889449797211</v>
      </c>
      <c r="D23" s="17">
        <f t="shared" ca="1" si="2"/>
        <v>1.8002237812829032</v>
      </c>
      <c r="E23" s="17">
        <f t="shared" ca="1" si="2"/>
        <v>1.776358617586085</v>
      </c>
      <c r="F23" s="17">
        <f t="shared" ca="1" si="2"/>
        <v>1.7524934538892669</v>
      </c>
      <c r="G23" s="17">
        <f t="shared" ca="1" si="2"/>
        <v>1.728628290192449</v>
      </c>
      <c r="H23" s="17">
        <f t="shared" ca="1" si="2"/>
        <v>1.7047631264956311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1.680897962798813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1.8073683716177364</v>
      </c>
      <c r="D24" s="17">
        <f t="shared" ca="1" si="2"/>
        <v>1.7837219687557377</v>
      </c>
      <c r="E24" s="17">
        <f t="shared" ca="1" si="2"/>
        <v>1.760075565893739</v>
      </c>
      <c r="F24" s="17">
        <f t="shared" ca="1" si="2"/>
        <v>1.7364291630317403</v>
      </c>
      <c r="G24" s="17">
        <f t="shared" ca="1" si="2"/>
        <v>1.7127827601697416</v>
      </c>
      <c r="H24" s="17">
        <f t="shared" ca="1" si="2"/>
        <v>1.6891363573077429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1.6654899544457442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1.5070857199878274</v>
      </c>
      <c r="D25" s="17">
        <f t="shared" ca="1" si="2"/>
        <v>1.48736801515132</v>
      </c>
      <c r="E25" s="17">
        <f t="shared" ca="1" si="2"/>
        <v>1.4676503103148126</v>
      </c>
      <c r="F25" s="17">
        <f t="shared" ca="1" si="2"/>
        <v>1.4479326054783053</v>
      </c>
      <c r="G25" s="17">
        <f t="shared" ca="1" si="2"/>
        <v>1.4282149006417979</v>
      </c>
      <c r="H25" s="17">
        <f t="shared" ca="1" si="2"/>
        <v>1.4084971958052903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1.3887794909687829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1.577667153091924</v>
      </c>
      <c r="D26" s="17">
        <f t="shared" ca="1" si="2"/>
        <v>1.5570260078389713</v>
      </c>
      <c r="E26" s="17">
        <f t="shared" ca="1" si="2"/>
        <v>1.5363848625860186</v>
      </c>
      <c r="F26" s="17">
        <f t="shared" ca="1" si="2"/>
        <v>1.5157437173330659</v>
      </c>
      <c r="G26" s="17">
        <f t="shared" ca="1" si="2"/>
        <v>1.4951025720801132</v>
      </c>
      <c r="H26" s="17">
        <f t="shared" ca="1" si="2"/>
        <v>1.4744614268271605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1.4538202815742078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1.7301965508358497</v>
      </c>
      <c r="D27" s="17">
        <f t="shared" ca="1" si="2"/>
        <v>1.7075598126290807</v>
      </c>
      <c r="E27" s="17">
        <f t="shared" ca="1" si="2"/>
        <v>1.6849230744223116</v>
      </c>
      <c r="F27" s="17">
        <f t="shared" ca="1" si="2"/>
        <v>1.6622863362155424</v>
      </c>
      <c r="G27" s="17">
        <f t="shared" ca="1" si="2"/>
        <v>1.6396495980087735</v>
      </c>
      <c r="H27" s="17">
        <f t="shared" ca="1" si="2"/>
        <v>1.6170128598020046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1.5943761215952355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1.8000209459307828</v>
      </c>
      <c r="D28" s="17">
        <f t="shared" ca="1" si="2"/>
        <v>1.7764706718881884</v>
      </c>
      <c r="E28" s="17">
        <f t="shared" ca="1" si="2"/>
        <v>1.7529203978455941</v>
      </c>
      <c r="F28" s="17">
        <f t="shared" ca="1" si="2"/>
        <v>1.7293701238029997</v>
      </c>
      <c r="G28" s="17">
        <f t="shared" ca="1" si="2"/>
        <v>1.7058198497604051</v>
      </c>
      <c r="H28" s="17">
        <f t="shared" ca="1" si="2"/>
        <v>1.6822695757178106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1.6587193016752162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1.7983301635236226</v>
      </c>
      <c r="D29" s="17">
        <f t="shared" ca="1" si="2"/>
        <v>1.7748020105508553</v>
      </c>
      <c r="E29" s="17">
        <f t="shared" ca="1" si="2"/>
        <v>1.751273857578088</v>
      </c>
      <c r="F29" s="17">
        <f t="shared" ca="1" si="2"/>
        <v>1.7277457046053204</v>
      </c>
      <c r="G29" s="17">
        <f t="shared" ca="1" si="2"/>
        <v>1.7042175516325531</v>
      </c>
      <c r="H29" s="17">
        <f t="shared" ca="1" si="2"/>
        <v>1.6806893986597857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1.6571612456870182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1.7649525175268794</v>
      </c>
      <c r="D30" s="17">
        <f t="shared" ca="1" si="2"/>
        <v>1.7418610554225693</v>
      </c>
      <c r="E30" s="17">
        <f t="shared" ca="1" si="2"/>
        <v>1.7187695933182594</v>
      </c>
      <c r="F30" s="17">
        <f t="shared" ca="1" si="2"/>
        <v>1.6956781312139495</v>
      </c>
      <c r="G30" s="17">
        <f t="shared" ca="1" si="2"/>
        <v>1.6725866691096394</v>
      </c>
      <c r="H30" s="17">
        <f t="shared" ca="1" si="2"/>
        <v>1.6494952070053293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1.6264037449010194</v>
      </c>
    </row>
    <row r="31" spans="1:9" x14ac:dyDescent="0.3">
      <c r="A31" t="s">
        <v>12</v>
      </c>
      <c r="B31">
        <f t="shared" ref="B31:B94" si="3">B2+1</f>
        <v>2</v>
      </c>
      <c r="C31" s="18">
        <f ca="1">INDEX(OFFSET(_summary!$AJ$24,0,MATCH(MID(CELL("filename",$A$1),FIND("]",CELL("filename",$A$1))+1,255),_summary!$AK$24:$AX$24,0),140,1),MATCH($A31,_summary!$B$24:$B$141,0))</f>
        <v>1.8176362045154826</v>
      </c>
      <c r="D31" s="17">
        <f t="shared" ca="1" si="2"/>
        <v>1.7880996161921059</v>
      </c>
      <c r="E31" s="17">
        <f t="shared" ca="1" si="2"/>
        <v>1.7585630278687292</v>
      </c>
      <c r="F31" s="17">
        <f t="shared" ca="1" si="2"/>
        <v>1.7290264395453527</v>
      </c>
      <c r="G31" s="17">
        <f t="shared" ca="1" si="2"/>
        <v>1.699489851221976</v>
      </c>
      <c r="H31" s="17">
        <f t="shared" ca="1" si="2"/>
        <v>1.6699532628985994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1.6404166745752229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1.5403657428750259</v>
      </c>
      <c r="D32" s="17">
        <f t="shared" ca="1" si="2"/>
        <v>1.5153347995533069</v>
      </c>
      <c r="E32" s="17">
        <f t="shared" ca="1" si="2"/>
        <v>1.4903038562315876</v>
      </c>
      <c r="F32" s="17">
        <f t="shared" ca="1" si="2"/>
        <v>1.4652729129098683</v>
      </c>
      <c r="G32" s="17">
        <f t="shared" ca="1" si="2"/>
        <v>1.4402419695881492</v>
      </c>
      <c r="H32" s="17">
        <f t="shared" ca="1" si="2"/>
        <v>1.4152110262664301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1.3901800829447108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1.6882347767116597</v>
      </c>
      <c r="D33" s="17">
        <f t="shared" ca="1" si="2"/>
        <v>1.6608009615900952</v>
      </c>
      <c r="E33" s="17">
        <f t="shared" ca="1" si="2"/>
        <v>1.6333671464685307</v>
      </c>
      <c r="F33" s="17">
        <f t="shared" ca="1" si="2"/>
        <v>1.6059333313469661</v>
      </c>
      <c r="G33" s="17">
        <f t="shared" ca="1" si="2"/>
        <v>1.5784995162254016</v>
      </c>
      <c r="H33" s="17">
        <f t="shared" ca="1" si="2"/>
        <v>1.5510657011038371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1.5236318859822728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1.7273134955949128</v>
      </c>
      <c r="D34" s="17">
        <f t="shared" ca="1" si="2"/>
        <v>1.6992446512914954</v>
      </c>
      <c r="E34" s="17">
        <f t="shared" ca="1" si="2"/>
        <v>1.671175806988078</v>
      </c>
      <c r="F34" s="17">
        <f t="shared" ca="1" si="2"/>
        <v>1.6431069626846606</v>
      </c>
      <c r="G34" s="17">
        <f t="shared" ca="1" si="2"/>
        <v>1.6150381183812432</v>
      </c>
      <c r="H34" s="17">
        <f t="shared" ca="1" si="2"/>
        <v>1.5869692740778261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1.5589004297744087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1.7958053543744632</v>
      </c>
      <c r="D35" s="17">
        <f t="shared" ref="D35:H50" ca="1" si="4">C35-5*(C35-$I35)/($I$1-C$1)</f>
        <v>1.7666235173658782</v>
      </c>
      <c r="E35" s="17">
        <f t="shared" ca="1" si="4"/>
        <v>1.7374416803572932</v>
      </c>
      <c r="F35" s="17">
        <f t="shared" ca="1" si="4"/>
        <v>1.7082598433487082</v>
      </c>
      <c r="G35" s="17">
        <f t="shared" ca="1" si="4"/>
        <v>1.6790780063401232</v>
      </c>
      <c r="H35" s="17">
        <f t="shared" ca="1" si="4"/>
        <v>1.6498961693315382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1.6207143323229529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1.5586179635146631</v>
      </c>
      <c r="D36" s="17">
        <f t="shared" ca="1" si="4"/>
        <v>1.5332904216075498</v>
      </c>
      <c r="E36" s="17">
        <f t="shared" ca="1" si="4"/>
        <v>1.5079628797004365</v>
      </c>
      <c r="F36" s="17">
        <f t="shared" ca="1" si="4"/>
        <v>1.4826353377933232</v>
      </c>
      <c r="G36" s="17">
        <f t="shared" ca="1" si="4"/>
        <v>1.45730779588621</v>
      </c>
      <c r="H36" s="17">
        <f t="shared" ca="1" si="4"/>
        <v>1.4319802539790967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1.4066527120719834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1.6385372225322219</v>
      </c>
      <c r="D37" s="17">
        <f t="shared" ca="1" si="4"/>
        <v>1.6119109926660733</v>
      </c>
      <c r="E37" s="17">
        <f t="shared" ca="1" si="4"/>
        <v>1.5852847627999247</v>
      </c>
      <c r="F37" s="17">
        <f t="shared" ca="1" si="4"/>
        <v>1.5586585329337761</v>
      </c>
      <c r="G37" s="17">
        <f t="shared" ca="1" si="4"/>
        <v>1.5320323030676275</v>
      </c>
      <c r="H37" s="17">
        <f t="shared" ca="1" si="4"/>
        <v>1.5054060732014789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1.4787798433353303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1.5614801335314441</v>
      </c>
      <c r="D38" s="17">
        <f t="shared" ca="1" si="4"/>
        <v>1.5361060813615581</v>
      </c>
      <c r="E38" s="17">
        <f t="shared" ca="1" si="4"/>
        <v>1.5107320291916722</v>
      </c>
      <c r="F38" s="17">
        <f t="shared" ca="1" si="4"/>
        <v>1.4853579770217862</v>
      </c>
      <c r="G38" s="17">
        <f t="shared" ca="1" si="4"/>
        <v>1.4599839248519002</v>
      </c>
      <c r="H38" s="17">
        <f t="shared" ca="1" si="4"/>
        <v>1.4346098726820142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1.4092358205121283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1.7858971990635175</v>
      </c>
      <c r="D39" s="17">
        <f t="shared" ca="1" si="4"/>
        <v>1.7568763695787353</v>
      </c>
      <c r="E39" s="17">
        <f t="shared" ca="1" si="4"/>
        <v>1.727855540093953</v>
      </c>
      <c r="F39" s="17">
        <f t="shared" ca="1" si="4"/>
        <v>1.6988347106091708</v>
      </c>
      <c r="G39" s="17">
        <f t="shared" ca="1" si="4"/>
        <v>1.6698138811243888</v>
      </c>
      <c r="H39" s="17">
        <f t="shared" ca="1" si="4"/>
        <v>1.6407930516396068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1.6117722221548245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1.8173821329696407</v>
      </c>
      <c r="D40" s="17">
        <f t="shared" ca="1" si="4"/>
        <v>1.787849673308884</v>
      </c>
      <c r="E40" s="17">
        <f t="shared" ca="1" si="4"/>
        <v>1.7583172136481273</v>
      </c>
      <c r="F40" s="17">
        <f t="shared" ca="1" si="4"/>
        <v>1.7287847539873706</v>
      </c>
      <c r="G40" s="17">
        <f t="shared" ca="1" si="4"/>
        <v>1.699252294326614</v>
      </c>
      <c r="H40" s="17">
        <f t="shared" ca="1" si="4"/>
        <v>1.6697198346658573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1.6401873750051006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1.8163682203025056</v>
      </c>
      <c r="D41" s="17">
        <f t="shared" ca="1" si="4"/>
        <v>1.7868522367225899</v>
      </c>
      <c r="E41" s="17">
        <f t="shared" ca="1" si="4"/>
        <v>1.7573362531426742</v>
      </c>
      <c r="F41" s="17">
        <f t="shared" ca="1" si="4"/>
        <v>1.7278202695627585</v>
      </c>
      <c r="G41" s="17">
        <f t="shared" ca="1" si="4"/>
        <v>1.6983042859828428</v>
      </c>
      <c r="H41" s="17">
        <f t="shared" ca="1" si="4"/>
        <v>1.6687883024029269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1.6392723188230112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1.827009597073975</v>
      </c>
      <c r="D42" s="17">
        <f t="shared" ca="1" si="4"/>
        <v>1.7973206911215229</v>
      </c>
      <c r="E42" s="17">
        <f t="shared" ca="1" si="4"/>
        <v>1.7676317851690708</v>
      </c>
      <c r="F42" s="17">
        <f t="shared" ca="1" si="4"/>
        <v>1.7379428792166187</v>
      </c>
      <c r="G42" s="17">
        <f t="shared" ca="1" si="4"/>
        <v>1.7082539732641666</v>
      </c>
      <c r="H42" s="17">
        <f t="shared" ca="1" si="4"/>
        <v>1.6785650673117145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1.6488761613592624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1.567586305522582</v>
      </c>
      <c r="D43" s="17">
        <f t="shared" ca="1" si="4"/>
        <v>1.5421130280578401</v>
      </c>
      <c r="E43" s="17">
        <f t="shared" ca="1" si="4"/>
        <v>1.5166397505930982</v>
      </c>
      <c r="F43" s="17">
        <f t="shared" ca="1" si="4"/>
        <v>1.4911664731283563</v>
      </c>
      <c r="G43" s="17">
        <f t="shared" ca="1" si="4"/>
        <v>1.4656931956636143</v>
      </c>
      <c r="H43" s="17">
        <f t="shared" ca="1" si="4"/>
        <v>1.4402199181988724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1.4147466407341303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1.8702377700339221</v>
      </c>
      <c r="D44" s="17">
        <f t="shared" ca="1" si="4"/>
        <v>1.8398464062708708</v>
      </c>
      <c r="E44" s="17">
        <f t="shared" ca="1" si="4"/>
        <v>1.8094550425078195</v>
      </c>
      <c r="F44" s="17">
        <f t="shared" ca="1" si="4"/>
        <v>1.7790636787447682</v>
      </c>
      <c r="G44" s="17">
        <f t="shared" ca="1" si="4"/>
        <v>1.7486723149817169</v>
      </c>
      <c r="H44" s="17">
        <f t="shared" ca="1" si="4"/>
        <v>1.7182809512186656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1.6878895874556146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1.7724932815548466</v>
      </c>
      <c r="D45" s="17">
        <f t="shared" ca="1" si="4"/>
        <v>1.7436902657295803</v>
      </c>
      <c r="E45" s="17">
        <f t="shared" ca="1" si="4"/>
        <v>1.714887249904314</v>
      </c>
      <c r="F45" s="17">
        <f t="shared" ca="1" si="4"/>
        <v>1.6860842340790478</v>
      </c>
      <c r="G45" s="17">
        <f t="shared" ca="1" si="4"/>
        <v>1.6572812182537815</v>
      </c>
      <c r="H45" s="17">
        <f t="shared" ca="1" si="4"/>
        <v>1.6284782024285152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1.599675186603249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1.6246871325707677</v>
      </c>
      <c r="D46" s="17">
        <f t="shared" ca="1" si="4"/>
        <v>1.5982859666664928</v>
      </c>
      <c r="E46" s="17">
        <f t="shared" ca="1" si="4"/>
        <v>1.5718848007622177</v>
      </c>
      <c r="F46" s="17">
        <f t="shared" ca="1" si="4"/>
        <v>1.5454836348579426</v>
      </c>
      <c r="G46" s="17">
        <f t="shared" ca="1" si="4"/>
        <v>1.5190824689536677</v>
      </c>
      <c r="H46" s="17">
        <f t="shared" ca="1" si="4"/>
        <v>1.4926813030493928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1.4662801371451177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1.542902837175073</v>
      </c>
      <c r="D47" s="17">
        <f t="shared" ca="1" si="4"/>
        <v>1.5178306660709782</v>
      </c>
      <c r="E47" s="17">
        <f t="shared" ca="1" si="4"/>
        <v>1.4927584949668833</v>
      </c>
      <c r="F47" s="17">
        <f t="shared" ca="1" si="4"/>
        <v>1.4676863238627882</v>
      </c>
      <c r="G47" s="17">
        <f t="shared" ca="1" si="4"/>
        <v>1.4426141527586933</v>
      </c>
      <c r="H47" s="17">
        <f t="shared" ca="1" si="4"/>
        <v>1.4175419816545984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1.3924698105505033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1.479609350477376</v>
      </c>
      <c r="D48" s="17">
        <f t="shared" ca="1" si="4"/>
        <v>1.4555656985321186</v>
      </c>
      <c r="E48" s="17">
        <f t="shared" ca="1" si="4"/>
        <v>1.4315220465868612</v>
      </c>
      <c r="F48" s="17">
        <f t="shared" ca="1" si="4"/>
        <v>1.4074783946416038</v>
      </c>
      <c r="G48" s="17">
        <f t="shared" ca="1" si="4"/>
        <v>1.3834347426963465</v>
      </c>
      <c r="H48" s="17">
        <f t="shared" ca="1" si="4"/>
        <v>1.3593910907510891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1.3353474388058317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1.4868463663309373</v>
      </c>
      <c r="D49" s="17">
        <f t="shared" ca="1" si="4"/>
        <v>1.4626851128780596</v>
      </c>
      <c r="E49" s="17">
        <f t="shared" ca="1" si="4"/>
        <v>1.4385238594251819</v>
      </c>
      <c r="F49" s="17">
        <f t="shared" ca="1" si="4"/>
        <v>1.414362605972304</v>
      </c>
      <c r="G49" s="17">
        <f t="shared" ca="1" si="4"/>
        <v>1.3902013525194263</v>
      </c>
      <c r="H49" s="17">
        <f t="shared" ca="1" si="4"/>
        <v>1.3660400990665487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1.3418788456136708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1.6752865365824927</v>
      </c>
      <c r="D50" s="17">
        <f t="shared" ca="1" si="4"/>
        <v>1.6480631303630271</v>
      </c>
      <c r="E50" s="17">
        <f t="shared" ca="1" si="4"/>
        <v>1.6208397241435617</v>
      </c>
      <c r="F50" s="17">
        <f t="shared" ca="1" si="4"/>
        <v>1.5936163179240963</v>
      </c>
      <c r="G50" s="17">
        <f t="shared" ca="1" si="4"/>
        <v>1.5663929117046307</v>
      </c>
      <c r="H50" s="17">
        <f t="shared" ca="1" si="4"/>
        <v>1.5391695054851651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1.5119460992656997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1.4306892533086495</v>
      </c>
      <c r="D51" s="17">
        <f t="shared" ref="D51:H66" ca="1" si="5">C51-5*(C51-$I51)/($I$1-C$1)</f>
        <v>1.4074405529423839</v>
      </c>
      <c r="E51" s="17">
        <f t="shared" ca="1" si="5"/>
        <v>1.3841918525761183</v>
      </c>
      <c r="F51" s="17">
        <f t="shared" ca="1" si="5"/>
        <v>1.3609431522098527</v>
      </c>
      <c r="G51" s="17">
        <f t="shared" ca="1" si="5"/>
        <v>1.3376944518435872</v>
      </c>
      <c r="H51" s="17">
        <f t="shared" ca="1" si="5"/>
        <v>1.3144457514773218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1.2911970511110562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1.8240889449797211</v>
      </c>
      <c r="D52" s="17">
        <f t="shared" ca="1" si="5"/>
        <v>1.7944474996238007</v>
      </c>
      <c r="E52" s="17">
        <f t="shared" ca="1" si="5"/>
        <v>1.7648060542678803</v>
      </c>
      <c r="F52" s="17">
        <f t="shared" ca="1" si="5"/>
        <v>1.7351646089119597</v>
      </c>
      <c r="G52" s="17">
        <f t="shared" ca="1" si="5"/>
        <v>1.7055231635560393</v>
      </c>
      <c r="H52" s="17">
        <f t="shared" ca="1" si="5"/>
        <v>1.6758817182001189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1.6462402728441983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1.8073683716177364</v>
      </c>
      <c r="D53" s="17">
        <f t="shared" ca="1" si="5"/>
        <v>1.7779986355789483</v>
      </c>
      <c r="E53" s="17">
        <f t="shared" ca="1" si="5"/>
        <v>1.74862889954016</v>
      </c>
      <c r="F53" s="17">
        <f t="shared" ca="1" si="5"/>
        <v>1.7192591635013716</v>
      </c>
      <c r="G53" s="17">
        <f t="shared" ca="1" si="5"/>
        <v>1.6898894274625835</v>
      </c>
      <c r="H53" s="17">
        <f t="shared" ca="1" si="5"/>
        <v>1.6605196914237954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1.6311499553850071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1.5070857199878274</v>
      </c>
      <c r="D54" s="17">
        <f t="shared" ca="1" si="5"/>
        <v>1.4825955770380252</v>
      </c>
      <c r="E54" s="17">
        <f t="shared" ca="1" si="5"/>
        <v>1.4581054340882231</v>
      </c>
      <c r="F54" s="17">
        <f t="shared" ca="1" si="5"/>
        <v>1.433615291138421</v>
      </c>
      <c r="G54" s="17">
        <f t="shared" ca="1" si="5"/>
        <v>1.4091251481886187</v>
      </c>
      <c r="H54" s="17">
        <f t="shared" ca="1" si="5"/>
        <v>1.3846350052388163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1.3601448622890142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1.577667153091924</v>
      </c>
      <c r="D55" s="17">
        <f t="shared" ca="1" si="5"/>
        <v>1.5520300618541802</v>
      </c>
      <c r="E55" s="17">
        <f t="shared" ca="1" si="5"/>
        <v>1.5263929706164365</v>
      </c>
      <c r="F55" s="17">
        <f t="shared" ca="1" si="5"/>
        <v>1.5007558793786928</v>
      </c>
      <c r="G55" s="17">
        <f t="shared" ca="1" si="5"/>
        <v>1.4751187881409489</v>
      </c>
      <c r="H55" s="17">
        <f t="shared" ca="1" si="5"/>
        <v>1.4494816969032049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1.4238446056654612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1.7301965508358497</v>
      </c>
      <c r="D56" s="17">
        <f t="shared" ca="1" si="5"/>
        <v>1.7020808568847672</v>
      </c>
      <c r="E56" s="17">
        <f t="shared" ca="1" si="5"/>
        <v>1.6739651629336847</v>
      </c>
      <c r="F56" s="17">
        <f t="shared" ca="1" si="5"/>
        <v>1.6458494689826022</v>
      </c>
      <c r="G56" s="17">
        <f t="shared" ca="1" si="5"/>
        <v>1.6177337750315195</v>
      </c>
      <c r="H56" s="17">
        <f t="shared" ca="1" si="5"/>
        <v>1.5896180810804368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1.5615023871293543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1.8000209459307828</v>
      </c>
      <c r="D57" s="17">
        <f t="shared" ca="1" si="5"/>
        <v>1.7707706055594075</v>
      </c>
      <c r="E57" s="17">
        <f t="shared" ca="1" si="5"/>
        <v>1.7415202651880322</v>
      </c>
      <c r="F57" s="17">
        <f t="shared" ca="1" si="5"/>
        <v>1.7122699248166571</v>
      </c>
      <c r="G57" s="17">
        <f t="shared" ca="1" si="5"/>
        <v>1.6830195844452818</v>
      </c>
      <c r="H57" s="17">
        <f t="shared" ca="1" si="5"/>
        <v>1.6537692440739065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1.6245189037025314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1.7983301635236226</v>
      </c>
      <c r="D58" s="17">
        <f t="shared" ca="1" si="5"/>
        <v>1.7691072983663638</v>
      </c>
      <c r="E58" s="17">
        <f t="shared" ca="1" si="5"/>
        <v>1.739884433209105</v>
      </c>
      <c r="F58" s="17">
        <f t="shared" ca="1" si="5"/>
        <v>1.710661568051846</v>
      </c>
      <c r="G58" s="17">
        <f t="shared" ca="1" si="5"/>
        <v>1.6814387028945872</v>
      </c>
      <c r="H58" s="17">
        <f t="shared" ca="1" si="5"/>
        <v>1.6522158377373284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1.6229929725800694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1.7649525175268794</v>
      </c>
      <c r="D59" s="17">
        <f t="shared" ca="1" si="5"/>
        <v>1.7362720391170676</v>
      </c>
      <c r="E59" s="17">
        <f t="shared" ca="1" si="5"/>
        <v>1.7075915607072558</v>
      </c>
      <c r="F59" s="17">
        <f t="shared" ca="1" si="5"/>
        <v>1.678911082297444</v>
      </c>
      <c r="G59" s="17">
        <f t="shared" ca="1" si="5"/>
        <v>1.6502306038876322</v>
      </c>
      <c r="H59" s="17">
        <f t="shared" ca="1" si="5"/>
        <v>1.6215501254778204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1.5928696470680086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1.8176362045154826</v>
      </c>
      <c r="D60" s="17">
        <f t="shared" ca="1" si="5"/>
        <v>1.7765879202301746</v>
      </c>
      <c r="E60" s="17">
        <f t="shared" ca="1" si="5"/>
        <v>1.7355396359448667</v>
      </c>
      <c r="F60" s="17">
        <f t="shared" ca="1" si="5"/>
        <v>1.6944913516595586</v>
      </c>
      <c r="G60" s="17">
        <f t="shared" ca="1" si="5"/>
        <v>1.6534430673742506</v>
      </c>
      <c r="H60" s="17">
        <f t="shared" ca="1" si="5"/>
        <v>1.6123947830889427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1.5713464988036345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1.5403657428750259</v>
      </c>
      <c r="D61" s="17">
        <f t="shared" ca="1" si="5"/>
        <v>1.5055791498484314</v>
      </c>
      <c r="E61" s="17">
        <f t="shared" ca="1" si="5"/>
        <v>1.4707925568218372</v>
      </c>
      <c r="F61" s="17">
        <f t="shared" ca="1" si="5"/>
        <v>1.4360059637952429</v>
      </c>
      <c r="G61" s="17">
        <f t="shared" ca="1" si="5"/>
        <v>1.4012193707686484</v>
      </c>
      <c r="H61" s="17">
        <f t="shared" ca="1" si="5"/>
        <v>1.366432777742054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1.3316461847154597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1.6882347767116597</v>
      </c>
      <c r="D62" s="17">
        <f t="shared" ca="1" si="5"/>
        <v>1.6501088080042547</v>
      </c>
      <c r="E62" s="17">
        <f t="shared" ca="1" si="5"/>
        <v>1.6119828392968498</v>
      </c>
      <c r="F62" s="17">
        <f t="shared" ca="1" si="5"/>
        <v>1.5738568705894447</v>
      </c>
      <c r="G62" s="17">
        <f t="shared" ca="1" si="5"/>
        <v>1.5357309018820398</v>
      </c>
      <c r="H62" s="17">
        <f t="shared" ca="1" si="5"/>
        <v>1.4976049331746348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1.4594789644672297</v>
      </c>
    </row>
    <row r="63" spans="1:9" x14ac:dyDescent="0.3">
      <c r="A63" t="s">
        <v>22</v>
      </c>
      <c r="B63">
        <f t="shared" si="3"/>
        <v>3</v>
      </c>
      <c r="C63" s="18">
        <f ca="1">INDEX(OFFSET(_summary!$AJ$24,0,MATCH(MID(CELL("filename",$A$1),FIND("]",CELL("filename",$A$1))+1,255),_summary!$AK$24:$AX$24,0),140,1),MATCH($A63,_summary!$B$24:$B$141,0))</f>
        <v>1.7273134955949128</v>
      </c>
      <c r="D63" s="17">
        <f t="shared" ca="1" si="5"/>
        <v>1.6883049991527277</v>
      </c>
      <c r="E63" s="17">
        <f t="shared" ca="1" si="5"/>
        <v>1.6492965027105426</v>
      </c>
      <c r="F63" s="17">
        <f t="shared" ca="1" si="5"/>
        <v>1.6102880062683576</v>
      </c>
      <c r="G63" s="17">
        <f t="shared" ca="1" si="5"/>
        <v>1.5712795098261723</v>
      </c>
      <c r="H63" s="17">
        <f t="shared" ca="1" si="5"/>
        <v>1.532271013383987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1.4932625169418019</v>
      </c>
    </row>
    <row r="64" spans="1:9" x14ac:dyDescent="0.3">
      <c r="A64" t="s">
        <v>28</v>
      </c>
      <c r="B64">
        <f t="shared" si="3"/>
        <v>3</v>
      </c>
      <c r="C64" s="18">
        <f ca="1">INDEX(OFFSET(_summary!$AJ$24,0,MATCH(MID(CELL("filename",$A$1),FIND("]",CELL("filename",$A$1))+1,255),_summary!$AK$24:$AX$24,0),140,1),MATCH($A64,_summary!$B$24:$B$141,0))</f>
        <v>1.7958053543744632</v>
      </c>
      <c r="D64" s="17">
        <f t="shared" ca="1" si="5"/>
        <v>1.7552500834548399</v>
      </c>
      <c r="E64" s="17">
        <f t="shared" ca="1" si="5"/>
        <v>1.7146948125352166</v>
      </c>
      <c r="F64" s="17">
        <f t="shared" ca="1" si="5"/>
        <v>1.6741395416155933</v>
      </c>
      <c r="G64" s="17">
        <f t="shared" ca="1" si="5"/>
        <v>1.63358427069597</v>
      </c>
      <c r="H64" s="17">
        <f t="shared" ca="1" si="5"/>
        <v>1.5930289997763467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1.5524737288567234</v>
      </c>
    </row>
    <row r="65" spans="1:9" x14ac:dyDescent="0.3">
      <c r="A65" t="s">
        <v>13</v>
      </c>
      <c r="B65">
        <f t="shared" si="3"/>
        <v>3</v>
      </c>
      <c r="C65" s="18">
        <f ca="1">INDEX(OFFSET(_summary!$AJ$24,0,MATCH(MID(CELL("filename",$A$1),FIND("]",CELL("filename",$A$1))+1,255),_summary!$AK$24:$AX$24,0),140,1),MATCH($A65,_summary!$B$24:$B$141,0))</f>
        <v>1.5586179635146631</v>
      </c>
      <c r="D65" s="17">
        <f t="shared" ca="1" si="5"/>
        <v>1.5234191745052903</v>
      </c>
      <c r="E65" s="17">
        <f t="shared" ca="1" si="5"/>
        <v>1.4882203854959175</v>
      </c>
      <c r="F65" s="17">
        <f t="shared" ca="1" si="5"/>
        <v>1.4530215964865447</v>
      </c>
      <c r="G65" s="17">
        <f t="shared" ca="1" si="5"/>
        <v>1.4178228074771719</v>
      </c>
      <c r="H65" s="17">
        <f t="shared" ca="1" si="5"/>
        <v>1.3826240184677991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1.3474252294584261</v>
      </c>
    </row>
    <row r="66" spans="1:9" x14ac:dyDescent="0.3">
      <c r="A66" t="s">
        <v>17</v>
      </c>
      <c r="B66">
        <f t="shared" si="3"/>
        <v>3</v>
      </c>
      <c r="C66" s="18">
        <f ca="1">INDEX(OFFSET(_summary!$AJ$24,0,MATCH(MID(CELL("filename",$A$1),FIND("]",CELL("filename",$A$1))+1,255),_summary!$AK$24:$AX$24,0),140,1),MATCH($A66,_summary!$B$24:$B$141,0))</f>
        <v>1.6385372225322219</v>
      </c>
      <c r="D66" s="17">
        <f t="shared" ca="1" si="5"/>
        <v>1.6015335902567025</v>
      </c>
      <c r="E66" s="17">
        <f t="shared" ca="1" si="5"/>
        <v>1.5645299579811831</v>
      </c>
      <c r="F66" s="17">
        <f t="shared" ca="1" si="5"/>
        <v>1.5275263257056637</v>
      </c>
      <c r="G66" s="17">
        <f t="shared" ca="1" si="5"/>
        <v>1.4905226934301443</v>
      </c>
      <c r="H66" s="17">
        <f t="shared" ca="1" si="5"/>
        <v>1.4535190611546249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1.4165154288791058</v>
      </c>
    </row>
    <row r="67" spans="1:9" x14ac:dyDescent="0.3">
      <c r="A67" t="s">
        <v>25</v>
      </c>
      <c r="B67">
        <f t="shared" si="3"/>
        <v>3</v>
      </c>
      <c r="C67" s="18">
        <f ca="1">INDEX(OFFSET(_summary!$AJ$24,0,MATCH(MID(CELL("filename",$A$1),FIND("]",CELL("filename",$A$1))+1,255),_summary!$AK$24:$AX$24,0),140,1),MATCH($A67,_summary!$B$24:$B$141,0))</f>
        <v>1.5614801335314441</v>
      </c>
      <c r="D67" s="17">
        <f t="shared" ref="D67:H82" ca="1" si="6">C67-5*(C67-$I67)/($I$1-C$1)</f>
        <v>1.5262167071825257</v>
      </c>
      <c r="E67" s="17">
        <f t="shared" ca="1" si="6"/>
        <v>1.4909532808336072</v>
      </c>
      <c r="F67" s="17">
        <f t="shared" ca="1" si="6"/>
        <v>1.4556898544846888</v>
      </c>
      <c r="G67" s="17">
        <f t="shared" ca="1" si="6"/>
        <v>1.4204264281357704</v>
      </c>
      <c r="H67" s="17">
        <f t="shared" ca="1" si="6"/>
        <v>1.3851630017868519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1.3498995754379333</v>
      </c>
    </row>
    <row r="68" spans="1:9" x14ac:dyDescent="0.3">
      <c r="A68" t="s">
        <v>11</v>
      </c>
      <c r="B68">
        <f t="shared" si="3"/>
        <v>3</v>
      </c>
      <c r="C68" s="18">
        <f ca="1">INDEX(OFFSET(_summary!$AJ$24,0,MATCH(MID(CELL("filename",$A$1),FIND("]",CELL("filename",$A$1))+1,255),_summary!$AK$24:$AX$24,0),140,1),MATCH($A68,_summary!$B$24:$B$141,0))</f>
        <v>1.7858971990635175</v>
      </c>
      <c r="D68" s="17">
        <f t="shared" ca="1" si="6"/>
        <v>1.7455656873179997</v>
      </c>
      <c r="E68" s="17">
        <f t="shared" ca="1" si="6"/>
        <v>1.7052341755724818</v>
      </c>
      <c r="F68" s="17">
        <f t="shared" ca="1" si="6"/>
        <v>1.6649026638269642</v>
      </c>
      <c r="G68" s="17">
        <f t="shared" ca="1" si="6"/>
        <v>1.6245711520814463</v>
      </c>
      <c r="H68" s="17">
        <f t="shared" ca="1" si="6"/>
        <v>1.5842396403359285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1.5439081285904108</v>
      </c>
    </row>
    <row r="69" spans="1:9" x14ac:dyDescent="0.3">
      <c r="A69" t="s">
        <v>3</v>
      </c>
      <c r="B69">
        <f t="shared" si="3"/>
        <v>3</v>
      </c>
      <c r="C69" s="18">
        <f ca="1">INDEX(OFFSET(_summary!$AJ$24,0,MATCH(MID(CELL("filename",$A$1),FIND("]",CELL("filename",$A$1))+1,255),_summary!$AK$24:$AX$24,0),140,1),MATCH($A69,_summary!$B$24:$B$141,0))</f>
        <v>1.8173821329696407</v>
      </c>
      <c r="D69" s="17">
        <f t="shared" ca="1" si="6"/>
        <v>1.7763395864667428</v>
      </c>
      <c r="E69" s="17">
        <f t="shared" ca="1" si="6"/>
        <v>1.7352970399638452</v>
      </c>
      <c r="F69" s="17">
        <f t="shared" ca="1" si="6"/>
        <v>1.6942544934609476</v>
      </c>
      <c r="G69" s="17">
        <f t="shared" ca="1" si="6"/>
        <v>1.6532119469580497</v>
      </c>
      <c r="H69" s="17">
        <f t="shared" ca="1" si="6"/>
        <v>1.6121694004551519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1.5711268539522543</v>
      </c>
    </row>
    <row r="70" spans="1:9" x14ac:dyDescent="0.3">
      <c r="A70" t="s">
        <v>2</v>
      </c>
      <c r="B70">
        <f t="shared" si="3"/>
        <v>3</v>
      </c>
      <c r="C70" s="18">
        <f ca="1">INDEX(OFFSET(_summary!$AJ$24,0,MATCH(MID(CELL("filename",$A$1),FIND("]",CELL("filename",$A$1))+1,255),_summary!$AK$24:$AX$24,0),140,1),MATCH($A70,_summary!$B$24:$B$141,0))</f>
        <v>1.8163682203025056</v>
      </c>
      <c r="D70" s="17">
        <f t="shared" ca="1" si="6"/>
        <v>1.7753485713273407</v>
      </c>
      <c r="E70" s="17">
        <f t="shared" ca="1" si="6"/>
        <v>1.7343289223521758</v>
      </c>
      <c r="F70" s="17">
        <f t="shared" ca="1" si="6"/>
        <v>1.693309273377011</v>
      </c>
      <c r="G70" s="17">
        <f t="shared" ca="1" si="6"/>
        <v>1.6522896244018459</v>
      </c>
      <c r="H70" s="17">
        <f t="shared" ca="1" si="6"/>
        <v>1.6112699754266808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1.570250326451516</v>
      </c>
    </row>
    <row r="71" spans="1:9" x14ac:dyDescent="0.3">
      <c r="A71" t="s">
        <v>16</v>
      </c>
      <c r="B71">
        <f t="shared" si="3"/>
        <v>3</v>
      </c>
      <c r="C71" s="18">
        <f ca="1">INDEX(OFFSET(_summary!$AJ$24,0,MATCH(MID(CELL("filename",$A$1),FIND("]",CELL("filename",$A$1))+1,255),_summary!$AK$24:$AX$24,0),140,1),MATCH($A71,_summary!$B$24:$B$141,0))</f>
        <v>1.827009597073975</v>
      </c>
      <c r="D71" s="17">
        <f t="shared" ca="1" si="6"/>
        <v>1.7857496303400544</v>
      </c>
      <c r="E71" s="17">
        <f t="shared" ca="1" si="6"/>
        <v>1.7444896636061338</v>
      </c>
      <c r="F71" s="17">
        <f t="shared" ca="1" si="6"/>
        <v>1.7032296968722132</v>
      </c>
      <c r="G71" s="17">
        <f t="shared" ca="1" si="6"/>
        <v>1.6619697301382925</v>
      </c>
      <c r="H71" s="17">
        <f t="shared" ca="1" si="6"/>
        <v>1.6207097634043719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1.5794497966704513</v>
      </c>
    </row>
    <row r="72" spans="1:9" x14ac:dyDescent="0.3">
      <c r="A72" t="s">
        <v>15</v>
      </c>
      <c r="B72">
        <f t="shared" si="3"/>
        <v>3</v>
      </c>
      <c r="C72" s="18">
        <f ca="1">INDEX(OFFSET(_summary!$AJ$24,0,MATCH(MID(CELL("filename",$A$1),FIND("]",CELL("filename",$A$1))+1,255),_summary!$AK$24:$AX$24,0),140,1),MATCH($A72,_summary!$B$24:$B$141,0))</f>
        <v>1.567586305522582</v>
      </c>
      <c r="D72" s="17">
        <f t="shared" ca="1" si="6"/>
        <v>1.532184981456197</v>
      </c>
      <c r="E72" s="17">
        <f t="shared" ca="1" si="6"/>
        <v>1.4967836573898119</v>
      </c>
      <c r="F72" s="17">
        <f t="shared" ca="1" si="6"/>
        <v>1.461382333323427</v>
      </c>
      <c r="G72" s="17">
        <f t="shared" ca="1" si="6"/>
        <v>1.425981009257042</v>
      </c>
      <c r="H72" s="17">
        <f t="shared" ca="1" si="6"/>
        <v>1.3905796851906569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1.355178361124272</v>
      </c>
    </row>
    <row r="73" spans="1:9" x14ac:dyDescent="0.3">
      <c r="A73" t="s">
        <v>18</v>
      </c>
      <c r="B73">
        <f t="shared" si="3"/>
        <v>3</v>
      </c>
      <c r="C73" s="18">
        <f ca="1">INDEX(OFFSET(_summary!$AJ$24,0,MATCH(MID(CELL("filename",$A$1),FIND("]",CELL("filename",$A$1))+1,255),_summary!$AK$24:$AX$24,0),140,1),MATCH($A73,_summary!$B$24:$B$141,0))</f>
        <v>1.8702377700339221</v>
      </c>
      <c r="D73" s="17">
        <f t="shared" ca="1" si="6"/>
        <v>1.828001567060656</v>
      </c>
      <c r="E73" s="17">
        <f t="shared" ca="1" si="6"/>
        <v>1.7857653640873898</v>
      </c>
      <c r="F73" s="17">
        <f t="shared" ca="1" si="6"/>
        <v>1.7435291611141237</v>
      </c>
      <c r="G73" s="17">
        <f t="shared" ca="1" si="6"/>
        <v>1.7012929581408576</v>
      </c>
      <c r="H73" s="17">
        <f t="shared" ca="1" si="6"/>
        <v>1.6590567551675917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1.6168205521943255</v>
      </c>
    </row>
    <row r="74" spans="1:9" x14ac:dyDescent="0.3">
      <c r="A74" t="s">
        <v>5</v>
      </c>
      <c r="B74">
        <f t="shared" si="3"/>
        <v>3</v>
      </c>
      <c r="C74" s="18">
        <f ca="1">INDEX(OFFSET(_summary!$AJ$24,0,MATCH(MID(CELL("filename",$A$1),FIND("]",CELL("filename",$A$1))+1,255),_summary!$AK$24:$AX$24,0),140,1),MATCH($A74,_summary!$B$24:$B$141,0))</f>
        <v>1.7724932815548466</v>
      </c>
      <c r="D74" s="17">
        <f t="shared" ca="1" si="6"/>
        <v>1.7324644749463998</v>
      </c>
      <c r="E74" s="17">
        <f t="shared" ca="1" si="6"/>
        <v>1.6924356683379527</v>
      </c>
      <c r="F74" s="17">
        <f t="shared" ca="1" si="6"/>
        <v>1.6524068617295056</v>
      </c>
      <c r="G74" s="17">
        <f t="shared" ca="1" si="6"/>
        <v>1.6123780551210587</v>
      </c>
      <c r="H74" s="17">
        <f t="shared" ca="1" si="6"/>
        <v>1.5723492485126118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1.5323204419041647</v>
      </c>
    </row>
    <row r="75" spans="1:9" x14ac:dyDescent="0.3">
      <c r="A75" t="s">
        <v>23</v>
      </c>
      <c r="B75">
        <f t="shared" si="3"/>
        <v>3</v>
      </c>
      <c r="C75" s="18">
        <f ca="1">INDEX(OFFSET(_summary!$AJ$24,0,MATCH(MID(CELL("filename",$A$1),FIND("]",CELL("filename",$A$1))+1,255),_summary!$AK$24:$AX$24,0),140,1),MATCH($A75,_summary!$B$24:$B$141,0))</f>
        <v>1.6246871325707677</v>
      </c>
      <c r="D75" s="17">
        <f t="shared" ca="1" si="6"/>
        <v>1.5879962814935444</v>
      </c>
      <c r="E75" s="17">
        <f t="shared" ca="1" si="6"/>
        <v>1.5513054304163212</v>
      </c>
      <c r="F75" s="17">
        <f t="shared" ca="1" si="6"/>
        <v>1.5146145793390979</v>
      </c>
      <c r="G75" s="17">
        <f t="shared" ca="1" si="6"/>
        <v>1.4779237282618749</v>
      </c>
      <c r="H75" s="17">
        <f t="shared" ca="1" si="6"/>
        <v>1.4412328771846519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1.4045420261074286</v>
      </c>
    </row>
    <row r="76" spans="1:9" x14ac:dyDescent="0.3">
      <c r="A76" t="s">
        <v>24</v>
      </c>
      <c r="B76">
        <f t="shared" si="3"/>
        <v>3</v>
      </c>
      <c r="C76" s="18">
        <f ca="1">INDEX(OFFSET(_summary!$AJ$24,0,MATCH(MID(CELL("filename",$A$1),FIND("]",CELL("filename",$A$1))+1,255),_summary!$AK$24:$AX$24,0),140,1),MATCH($A76,_summary!$B$24:$B$141,0))</f>
        <v>1.542902837175073</v>
      </c>
      <c r="D76" s="17">
        <f t="shared" ca="1" si="6"/>
        <v>1.5080589481022026</v>
      </c>
      <c r="E76" s="17">
        <f t="shared" ca="1" si="6"/>
        <v>1.4732150590293323</v>
      </c>
      <c r="F76" s="17">
        <f t="shared" ca="1" si="6"/>
        <v>1.4383711699564619</v>
      </c>
      <c r="G76" s="17">
        <f t="shared" ca="1" si="6"/>
        <v>1.4035272808835915</v>
      </c>
      <c r="H76" s="17">
        <f t="shared" ca="1" si="6"/>
        <v>1.3686833918107211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1.3338395027378505</v>
      </c>
    </row>
    <row r="77" spans="1:9" x14ac:dyDescent="0.3">
      <c r="A77" t="s">
        <v>27</v>
      </c>
      <c r="B77">
        <f t="shared" si="3"/>
        <v>3</v>
      </c>
      <c r="C77" s="18">
        <f ca="1">INDEX(OFFSET(_summary!$AJ$24,0,MATCH(MID(CELL("filename",$A$1),FIND("]",CELL("filename",$A$1))+1,255),_summary!$AK$24:$AX$24,0),140,1),MATCH($A77,_summary!$B$24:$B$141,0))</f>
        <v>1.479609350477376</v>
      </c>
      <c r="D77" s="17">
        <f t="shared" ca="1" si="6"/>
        <v>1.4461948393124286</v>
      </c>
      <c r="E77" s="17">
        <f t="shared" ca="1" si="6"/>
        <v>1.4127803281474811</v>
      </c>
      <c r="F77" s="17">
        <f t="shared" ca="1" si="6"/>
        <v>1.3793658169825336</v>
      </c>
      <c r="G77" s="17">
        <f t="shared" ca="1" si="6"/>
        <v>1.3459513058175863</v>
      </c>
      <c r="H77" s="17">
        <f t="shared" ca="1" si="6"/>
        <v>1.3125367946526389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1.2791222834876914</v>
      </c>
    </row>
    <row r="78" spans="1:9" x14ac:dyDescent="0.3">
      <c r="A78" t="s">
        <v>29</v>
      </c>
      <c r="B78">
        <f t="shared" si="3"/>
        <v>3</v>
      </c>
      <c r="C78" s="18">
        <f ca="1">INDEX(OFFSET(_summary!$AJ$24,0,MATCH(MID(CELL("filename",$A$1),FIND("]",CELL("filename",$A$1))+1,255),_summary!$AK$24:$AX$24,0),140,1),MATCH($A78,_summary!$B$24:$B$141,0))</f>
        <v>1.4868463663309373</v>
      </c>
      <c r="D78" s="17">
        <f t="shared" ca="1" si="6"/>
        <v>1.4532684192246301</v>
      </c>
      <c r="E78" s="17">
        <f t="shared" ca="1" si="6"/>
        <v>1.4196904721183232</v>
      </c>
      <c r="F78" s="17">
        <f t="shared" ca="1" si="6"/>
        <v>1.3861125250120163</v>
      </c>
      <c r="G78" s="17">
        <f t="shared" ca="1" si="6"/>
        <v>1.3525345779057092</v>
      </c>
      <c r="H78" s="17">
        <f t="shared" ca="1" si="6"/>
        <v>1.3189566307994021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1.2853786836930952</v>
      </c>
    </row>
    <row r="79" spans="1:9" x14ac:dyDescent="0.3">
      <c r="A79" t="s">
        <v>8</v>
      </c>
      <c r="B79">
        <f t="shared" si="3"/>
        <v>3</v>
      </c>
      <c r="C79" s="18">
        <f ca="1">INDEX(OFFSET(_summary!$AJ$24,0,MATCH(MID(CELL("filename",$A$1),FIND("]",CELL("filename",$A$1))+1,255),_summary!$AK$24:$AX$24,0),140,1),MATCH($A79,_summary!$B$24:$B$141,0))</f>
        <v>1.6752865365824927</v>
      </c>
      <c r="D79" s="17">
        <f t="shared" ca="1" si="6"/>
        <v>1.6374529822980048</v>
      </c>
      <c r="E79" s="17">
        <f t="shared" ca="1" si="6"/>
        <v>1.5996194280135168</v>
      </c>
      <c r="F79" s="17">
        <f t="shared" ca="1" si="6"/>
        <v>1.5617858737290287</v>
      </c>
      <c r="G79" s="17">
        <f t="shared" ca="1" si="6"/>
        <v>1.5239523194445408</v>
      </c>
      <c r="H79" s="17">
        <f t="shared" ca="1" si="6"/>
        <v>1.4861187651600529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1.4482852108755648</v>
      </c>
    </row>
    <row r="80" spans="1:9" x14ac:dyDescent="0.3">
      <c r="A80" t="s">
        <v>6</v>
      </c>
      <c r="B80">
        <f t="shared" si="3"/>
        <v>3</v>
      </c>
      <c r="C80" s="18">
        <f ca="1">INDEX(OFFSET(_summary!$AJ$24,0,MATCH(MID(CELL("filename",$A$1),FIND("]",CELL("filename",$A$1))+1,255),_summary!$AK$24:$AX$24,0),140,1),MATCH($A80,_summary!$B$24:$B$141,0))</f>
        <v>1.4306892533086495</v>
      </c>
      <c r="D80" s="17">
        <f t="shared" ca="1" si="6"/>
        <v>1.3983795210047625</v>
      </c>
      <c r="E80" s="17">
        <f t="shared" ca="1" si="6"/>
        <v>1.3660697887008755</v>
      </c>
      <c r="F80" s="17">
        <f t="shared" ca="1" si="6"/>
        <v>1.3337600563969885</v>
      </c>
      <c r="G80" s="17">
        <f t="shared" ca="1" si="6"/>
        <v>1.3014503240931015</v>
      </c>
      <c r="H80" s="17">
        <f t="shared" ca="1" si="6"/>
        <v>1.2691405917892145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1.2368308594853274</v>
      </c>
    </row>
    <row r="81" spans="1:9" x14ac:dyDescent="0.3">
      <c r="A81" t="s">
        <v>21</v>
      </c>
      <c r="B81">
        <f t="shared" si="3"/>
        <v>3</v>
      </c>
      <c r="C81" s="18">
        <f ca="1">INDEX(OFFSET(_summary!$AJ$24,0,MATCH(MID(CELL("filename",$A$1),FIND("]",CELL("filename",$A$1))+1,255),_summary!$AK$24:$AX$24,0),140,1),MATCH($A81,_summary!$B$24:$B$141,0))</f>
        <v>1.8240889449797211</v>
      </c>
      <c r="D81" s="17">
        <f t="shared" ca="1" si="6"/>
        <v>1.7828949363055957</v>
      </c>
      <c r="E81" s="17">
        <f t="shared" ca="1" si="6"/>
        <v>1.7417009276314703</v>
      </c>
      <c r="F81" s="17">
        <f t="shared" ca="1" si="6"/>
        <v>1.700506918957345</v>
      </c>
      <c r="G81" s="17">
        <f t="shared" ca="1" si="6"/>
        <v>1.6593129102832196</v>
      </c>
      <c r="H81" s="17">
        <f t="shared" ca="1" si="6"/>
        <v>1.6181189016090942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1.5769248929349688</v>
      </c>
    </row>
    <row r="82" spans="1:9" x14ac:dyDescent="0.3">
      <c r="A82" t="s">
        <v>10</v>
      </c>
      <c r="B82">
        <f t="shared" si="3"/>
        <v>3</v>
      </c>
      <c r="C82" s="18">
        <f ca="1">INDEX(OFFSET(_summary!$AJ$24,0,MATCH(MID(CELL("filename",$A$1),FIND("]",CELL("filename",$A$1))+1,255),_summary!$AK$24:$AX$24,0),140,1),MATCH($A82,_summary!$B$24:$B$141,0))</f>
        <v>1.8073683716177364</v>
      </c>
      <c r="D82" s="17">
        <f t="shared" ca="1" si="6"/>
        <v>1.7665519692253693</v>
      </c>
      <c r="E82" s="17">
        <f t="shared" ca="1" si="6"/>
        <v>1.7257355668330021</v>
      </c>
      <c r="F82" s="17">
        <f t="shared" ca="1" si="6"/>
        <v>1.6849191644406347</v>
      </c>
      <c r="G82" s="17">
        <f t="shared" ca="1" si="6"/>
        <v>1.6441027620482676</v>
      </c>
      <c r="H82" s="17">
        <f t="shared" ca="1" si="6"/>
        <v>1.6032863596559004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1.562469957263533</v>
      </c>
    </row>
    <row r="83" spans="1:9" x14ac:dyDescent="0.3">
      <c r="A83" t="s">
        <v>20</v>
      </c>
      <c r="B83">
        <f t="shared" si="3"/>
        <v>3</v>
      </c>
      <c r="C83" s="18">
        <f ca="1">INDEX(OFFSET(_summary!$AJ$24,0,MATCH(MID(CELL("filename",$A$1),FIND("]",CELL("filename",$A$1))+1,255),_summary!$AK$24:$AX$24,0),140,1),MATCH($A83,_summary!$B$24:$B$141,0))</f>
        <v>1.5070857199878274</v>
      </c>
      <c r="D83" s="17">
        <f t="shared" ref="D83:H98" ca="1" si="7">C83-5*(C83-$I83)/($I$1-C$1)</f>
        <v>1.4730507008114355</v>
      </c>
      <c r="E83" s="17">
        <f t="shared" ca="1" si="7"/>
        <v>1.4390156816350437</v>
      </c>
      <c r="F83" s="17">
        <f t="shared" ca="1" si="7"/>
        <v>1.4049806624586521</v>
      </c>
      <c r="G83" s="17">
        <f t="shared" ca="1" si="7"/>
        <v>1.3709456432822602</v>
      </c>
      <c r="H83" s="17">
        <f t="shared" ca="1" si="7"/>
        <v>1.3369106241058684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1.3028756049294767</v>
      </c>
    </row>
    <row r="84" spans="1:9" x14ac:dyDescent="0.3">
      <c r="A84" t="s">
        <v>26</v>
      </c>
      <c r="B84">
        <f t="shared" si="3"/>
        <v>3</v>
      </c>
      <c r="C84" s="18">
        <f ca="1">INDEX(OFFSET(_summary!$AJ$24,0,MATCH(MID(CELL("filename",$A$1),FIND("]",CELL("filename",$A$1))+1,255),_summary!$AK$24:$AX$24,0),140,1),MATCH($A84,_summary!$B$24:$B$141,0))</f>
        <v>1.577667153091924</v>
      </c>
      <c r="D84" s="17">
        <f t="shared" ca="1" si="7"/>
        <v>1.542038169884598</v>
      </c>
      <c r="E84" s="17">
        <f t="shared" ca="1" si="7"/>
        <v>1.506409186677272</v>
      </c>
      <c r="F84" s="17">
        <f t="shared" ca="1" si="7"/>
        <v>1.470780203469946</v>
      </c>
      <c r="G84" s="17">
        <f t="shared" ca="1" si="7"/>
        <v>1.43515122026262</v>
      </c>
      <c r="H84" s="17">
        <f t="shared" ca="1" si="7"/>
        <v>1.3995222370552942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1.3638932538479682</v>
      </c>
    </row>
    <row r="85" spans="1:9" x14ac:dyDescent="0.3">
      <c r="A85" t="s">
        <v>7</v>
      </c>
      <c r="B85">
        <f t="shared" si="3"/>
        <v>3</v>
      </c>
      <c r="C85" s="18">
        <f ca="1">INDEX(OFFSET(_summary!$AJ$24,0,MATCH(MID(CELL("filename",$A$1),FIND("]",CELL("filename",$A$1))+1,255),_summary!$AK$24:$AX$24,0),140,1),MATCH($A85,_summary!$B$24:$B$141,0))</f>
        <v>1.7301965508358497</v>
      </c>
      <c r="D85" s="17">
        <f t="shared" ca="1" si="7"/>
        <v>1.6911229453961401</v>
      </c>
      <c r="E85" s="17">
        <f t="shared" ca="1" si="7"/>
        <v>1.6520493399564304</v>
      </c>
      <c r="F85" s="17">
        <f t="shared" ca="1" si="7"/>
        <v>1.6129757345167208</v>
      </c>
      <c r="G85" s="17">
        <f t="shared" ca="1" si="7"/>
        <v>1.5739021290770112</v>
      </c>
      <c r="H85" s="17">
        <f t="shared" ca="1" si="7"/>
        <v>1.5348285236373016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1.495754918197592</v>
      </c>
    </row>
    <row r="86" spans="1:9" x14ac:dyDescent="0.3">
      <c r="A86" t="s">
        <v>9</v>
      </c>
      <c r="B86">
        <f t="shared" si="3"/>
        <v>3</v>
      </c>
      <c r="C86" s="18">
        <f ca="1">INDEX(OFFSET(_summary!$AJ$24,0,MATCH(MID(CELL("filename",$A$1),FIND("]",CELL("filename",$A$1))+1,255),_summary!$AK$24:$AX$24,0),140,1),MATCH($A86,_summary!$B$24:$B$141,0))</f>
        <v>1.8000209459307828</v>
      </c>
      <c r="D86" s="17">
        <f t="shared" ca="1" si="7"/>
        <v>1.7593704729018458</v>
      </c>
      <c r="E86" s="17">
        <f t="shared" ca="1" si="7"/>
        <v>1.718719999872909</v>
      </c>
      <c r="F86" s="17">
        <f t="shared" ca="1" si="7"/>
        <v>1.6780695268439723</v>
      </c>
      <c r="G86" s="17">
        <f t="shared" ca="1" si="7"/>
        <v>1.6374190538150353</v>
      </c>
      <c r="H86" s="17">
        <f t="shared" ca="1" si="7"/>
        <v>1.5967685807860983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1.5561181077571615</v>
      </c>
    </row>
    <row r="87" spans="1:9" x14ac:dyDescent="0.3">
      <c r="A87" t="s">
        <v>14</v>
      </c>
      <c r="B87">
        <f t="shared" si="3"/>
        <v>3</v>
      </c>
      <c r="C87" s="18">
        <f ca="1">INDEX(OFFSET(_summary!$AJ$24,0,MATCH(MID(CELL("filename",$A$1),FIND("]",CELL("filename",$A$1))+1,255),_summary!$AK$24:$AX$24,0),140,1),MATCH($A87,_summary!$B$24:$B$141,0))</f>
        <v>1.7983301635236226</v>
      </c>
      <c r="D87" s="17">
        <f t="shared" ca="1" si="7"/>
        <v>1.7577178739973809</v>
      </c>
      <c r="E87" s="17">
        <f t="shared" ca="1" si="7"/>
        <v>1.7171055844711391</v>
      </c>
      <c r="F87" s="17">
        <f t="shared" ca="1" si="7"/>
        <v>1.6764932949448972</v>
      </c>
      <c r="G87" s="17">
        <f t="shared" ca="1" si="7"/>
        <v>1.6358810054186554</v>
      </c>
      <c r="H87" s="17">
        <f t="shared" ca="1" si="7"/>
        <v>1.5952687158924137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1.5546564263661717</v>
      </c>
    </row>
    <row r="88" spans="1:9" x14ac:dyDescent="0.3">
      <c r="A88" t="s">
        <v>4</v>
      </c>
      <c r="B88">
        <f t="shared" si="3"/>
        <v>3</v>
      </c>
      <c r="C88" s="18">
        <f ca="1">INDEX(OFFSET(_summary!$AJ$24,0,MATCH(MID(CELL("filename",$A$1),FIND("]",CELL("filename",$A$1))+1,255),_summary!$AK$24:$AX$24,0),140,1),MATCH($A88,_summary!$B$24:$B$141,0))</f>
        <v>1.7649525175268794</v>
      </c>
      <c r="D88" s="17">
        <f t="shared" ca="1" si="7"/>
        <v>1.725094006506064</v>
      </c>
      <c r="E88" s="17">
        <f t="shared" ca="1" si="7"/>
        <v>1.6852354954852486</v>
      </c>
      <c r="F88" s="17">
        <f t="shared" ca="1" si="7"/>
        <v>1.6453769844644333</v>
      </c>
      <c r="G88" s="17">
        <f t="shared" ca="1" si="7"/>
        <v>1.6055184734436179</v>
      </c>
      <c r="H88" s="17">
        <f t="shared" ca="1" si="7"/>
        <v>1.5656599624228025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1.5258014514019871</v>
      </c>
    </row>
    <row r="89" spans="1:9" x14ac:dyDescent="0.3">
      <c r="A89" t="s">
        <v>12</v>
      </c>
      <c r="B89">
        <f t="shared" si="3"/>
        <v>4</v>
      </c>
      <c r="C89" s="18">
        <f ca="1">INDEX(OFFSET(_summary!$AJ$24,0,MATCH(MID(CELL("filename",$A$1),FIND("]",CELL("filename",$A$1))+1,255),_summary!$AK$24:$AX$24,0),140,1),MATCH($A89,_summary!$B$24:$B$141,0))</f>
        <v>1.8176362045154826</v>
      </c>
      <c r="D89" s="17">
        <f t="shared" ca="1" si="7"/>
        <v>1.7593203762872776</v>
      </c>
      <c r="E89" s="17">
        <f t="shared" ca="1" si="7"/>
        <v>1.7010045480590725</v>
      </c>
      <c r="F89" s="17">
        <f t="shared" ca="1" si="7"/>
        <v>1.6426887198308675</v>
      </c>
      <c r="G89" s="17">
        <f t="shared" ca="1" si="7"/>
        <v>1.5843728916026625</v>
      </c>
      <c r="H89" s="17">
        <f t="shared" ca="1" si="7"/>
        <v>1.5260570633744575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1.4677412351462522</v>
      </c>
    </row>
    <row r="90" spans="1:9" x14ac:dyDescent="0.3">
      <c r="A90" t="s">
        <v>1</v>
      </c>
      <c r="B90">
        <f t="shared" si="3"/>
        <v>4</v>
      </c>
      <c r="C90" s="18">
        <f ca="1">INDEX(OFFSET(_summary!$AJ$24,0,MATCH(MID(CELL("filename",$A$1),FIND("]",CELL("filename",$A$1))+1,255),_summary!$AK$24:$AX$24,0),140,1),MATCH($A90,_summary!$B$24:$B$141,0))</f>
        <v>1.5403657428750259</v>
      </c>
      <c r="D90" s="17">
        <f t="shared" ca="1" si="7"/>
        <v>1.4909456752911188</v>
      </c>
      <c r="E90" s="17">
        <f t="shared" ca="1" si="7"/>
        <v>1.4415256077072116</v>
      </c>
      <c r="F90" s="17">
        <f t="shared" ca="1" si="7"/>
        <v>1.3921055401233047</v>
      </c>
      <c r="G90" s="17">
        <f t="shared" ca="1" si="7"/>
        <v>1.3426854725393975</v>
      </c>
      <c r="H90" s="17">
        <f t="shared" ca="1" si="7"/>
        <v>1.2932654049554904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1.2438453373715834</v>
      </c>
    </row>
    <row r="91" spans="1:9" x14ac:dyDescent="0.3">
      <c r="A91" t="s">
        <v>19</v>
      </c>
      <c r="B91">
        <f t="shared" si="3"/>
        <v>4</v>
      </c>
      <c r="C91" s="18">
        <f ca="1">INDEX(OFFSET(_summary!$AJ$24,0,MATCH(MID(CELL("filename",$A$1),FIND("]",CELL("filename",$A$1))+1,255),_summary!$AK$24:$AX$24,0),140,1),MATCH($A91,_summary!$B$24:$B$141,0))</f>
        <v>1.6882347767116597</v>
      </c>
      <c r="D91" s="17">
        <f t="shared" ca="1" si="7"/>
        <v>1.634070577625494</v>
      </c>
      <c r="E91" s="17">
        <f t="shared" ca="1" si="7"/>
        <v>1.5799063785393281</v>
      </c>
      <c r="F91" s="17">
        <f t="shared" ca="1" si="7"/>
        <v>1.5257421794531623</v>
      </c>
      <c r="G91" s="17">
        <f t="shared" ca="1" si="7"/>
        <v>1.4715779803669966</v>
      </c>
      <c r="H91" s="17">
        <f t="shared" ca="1" si="7"/>
        <v>1.417413781280831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1.3632495821946651</v>
      </c>
    </row>
    <row r="92" spans="1:9" x14ac:dyDescent="0.3">
      <c r="A92" t="s">
        <v>22</v>
      </c>
      <c r="B92">
        <f t="shared" si="3"/>
        <v>4</v>
      </c>
      <c r="C92" s="18">
        <f ca="1">INDEX(OFFSET(_summary!$AJ$24,0,MATCH(MID(CELL("filename",$A$1),FIND("]",CELL("filename",$A$1))+1,255),_summary!$AK$24:$AX$24,0),140,1),MATCH($A92,_summary!$B$24:$B$141,0))</f>
        <v>1.7273134955949128</v>
      </c>
      <c r="D92" s="17">
        <f t="shared" ca="1" si="7"/>
        <v>1.6718955209445761</v>
      </c>
      <c r="E92" s="17">
        <f t="shared" ca="1" si="7"/>
        <v>1.6164775462942393</v>
      </c>
      <c r="F92" s="17">
        <f t="shared" ca="1" si="7"/>
        <v>1.5610595716439026</v>
      </c>
      <c r="G92" s="17">
        <f t="shared" ca="1" si="7"/>
        <v>1.5056415969935657</v>
      </c>
      <c r="H92" s="17">
        <f t="shared" ca="1" si="7"/>
        <v>1.4502236223432288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1.3948056476928921</v>
      </c>
    </row>
    <row r="93" spans="1:9" x14ac:dyDescent="0.3">
      <c r="A93" t="s">
        <v>28</v>
      </c>
      <c r="B93">
        <f t="shared" si="3"/>
        <v>4</v>
      </c>
      <c r="C93" s="18">
        <f ca="1">INDEX(OFFSET(_summary!$AJ$24,0,MATCH(MID(CELL("filename",$A$1),FIND("]",CELL("filename",$A$1))+1,255),_summary!$AK$24:$AX$24,0),140,1),MATCH($A93,_summary!$B$24:$B$141,0))</f>
        <v>1.7958053543744632</v>
      </c>
      <c r="D93" s="17">
        <f t="shared" ca="1" si="7"/>
        <v>1.7381899325882826</v>
      </c>
      <c r="E93" s="17">
        <f t="shared" ca="1" si="7"/>
        <v>1.680574510802102</v>
      </c>
      <c r="F93" s="17">
        <f t="shared" ca="1" si="7"/>
        <v>1.6229590890159211</v>
      </c>
      <c r="G93" s="17">
        <f t="shared" ca="1" si="7"/>
        <v>1.5653436672297405</v>
      </c>
      <c r="H93" s="17">
        <f t="shared" ca="1" si="7"/>
        <v>1.5077282454435599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1.450112823657379</v>
      </c>
    </row>
    <row r="94" spans="1:9" x14ac:dyDescent="0.3">
      <c r="A94" t="s">
        <v>13</v>
      </c>
      <c r="B94">
        <f t="shared" si="3"/>
        <v>4</v>
      </c>
      <c r="C94" s="18">
        <f ca="1">INDEX(OFFSET(_summary!$AJ$24,0,MATCH(MID(CELL("filename",$A$1),FIND("]",CELL("filename",$A$1))+1,255),_summary!$AK$24:$AX$24,0),140,1),MATCH($A94,_summary!$B$24:$B$141,0))</f>
        <v>1.5586179635146631</v>
      </c>
      <c r="D94" s="17">
        <f t="shared" ca="1" si="7"/>
        <v>1.508612303851901</v>
      </c>
      <c r="E94" s="17">
        <f t="shared" ca="1" si="7"/>
        <v>1.458606644189139</v>
      </c>
      <c r="F94" s="17">
        <f t="shared" ca="1" si="7"/>
        <v>1.4086009845263767</v>
      </c>
      <c r="G94" s="17">
        <f t="shared" ca="1" si="7"/>
        <v>1.3585953248636147</v>
      </c>
      <c r="H94" s="17">
        <f t="shared" ca="1" si="7"/>
        <v>1.3085896652008526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1.2585840055380904</v>
      </c>
    </row>
    <row r="95" spans="1:9" x14ac:dyDescent="0.3">
      <c r="A95" t="s">
        <v>17</v>
      </c>
      <c r="B95">
        <f t="shared" ref="B95:B117" si="8">B66+1</f>
        <v>4</v>
      </c>
      <c r="C95" s="18">
        <f ca="1">INDEX(OFFSET(_summary!$AJ$24,0,MATCH(MID(CELL("filename",$A$1),FIND("]",CELL("filename",$A$1))+1,255),_summary!$AK$24:$AX$24,0),140,1),MATCH($A95,_summary!$B$24:$B$141,0))</f>
        <v>1.6385372225322219</v>
      </c>
      <c r="D95" s="17">
        <f t="shared" ca="1" si="7"/>
        <v>1.5859674866426465</v>
      </c>
      <c r="E95" s="17">
        <f t="shared" ca="1" si="7"/>
        <v>1.5333977507530712</v>
      </c>
      <c r="F95" s="17">
        <f t="shared" ca="1" si="7"/>
        <v>1.4808280148634956</v>
      </c>
      <c r="G95" s="17">
        <f t="shared" ca="1" si="7"/>
        <v>1.4282582789739202</v>
      </c>
      <c r="H95" s="17">
        <f t="shared" ca="1" si="7"/>
        <v>1.3756885430843449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1.3231188071947693</v>
      </c>
    </row>
    <row r="96" spans="1:9" x14ac:dyDescent="0.3">
      <c r="A96" t="s">
        <v>25</v>
      </c>
      <c r="B96">
        <f t="shared" si="8"/>
        <v>4</v>
      </c>
      <c r="C96" s="18">
        <f ca="1">INDEX(OFFSET(_summary!$AJ$24,0,MATCH(MID(CELL("filename",$A$1),FIND("]",CELL("filename",$A$1))+1,255),_summary!$AK$24:$AX$24,0),140,1),MATCH($A96,_summary!$B$24:$B$141,0))</f>
        <v>1.5614801335314441</v>
      </c>
      <c r="D96" s="17">
        <f t="shared" ca="1" si="7"/>
        <v>1.511382645913977</v>
      </c>
      <c r="E96" s="17">
        <f t="shared" ca="1" si="7"/>
        <v>1.4612851582965098</v>
      </c>
      <c r="F96" s="17">
        <f t="shared" ca="1" si="7"/>
        <v>1.4111876706790427</v>
      </c>
      <c r="G96" s="17">
        <f t="shared" ca="1" si="7"/>
        <v>1.3610901830615756</v>
      </c>
      <c r="H96" s="17">
        <f t="shared" ca="1" si="7"/>
        <v>1.3109926954441082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1.2608952078266411</v>
      </c>
    </row>
    <row r="97" spans="1:9" x14ac:dyDescent="0.3">
      <c r="A97" t="s">
        <v>11</v>
      </c>
      <c r="B97">
        <f t="shared" si="8"/>
        <v>4</v>
      </c>
      <c r="C97" s="18">
        <f ca="1">INDEX(OFFSET(_summary!$AJ$24,0,MATCH(MID(CELL("filename",$A$1),FIND("]",CELL("filename",$A$1))+1,255),_summary!$AK$24:$AX$24,0),140,1),MATCH($A97,_summary!$B$24:$B$141,0))</f>
        <v>1.7858971990635175</v>
      </c>
      <c r="D97" s="17">
        <f t="shared" ca="1" si="7"/>
        <v>1.7285996639268963</v>
      </c>
      <c r="E97" s="17">
        <f t="shared" ca="1" si="7"/>
        <v>1.6713021287902752</v>
      </c>
      <c r="F97" s="17">
        <f t="shared" ca="1" si="7"/>
        <v>1.614004593653654</v>
      </c>
      <c r="G97" s="17">
        <f t="shared" ca="1" si="7"/>
        <v>1.5567070585170328</v>
      </c>
      <c r="H97" s="17">
        <f t="shared" ca="1" si="7"/>
        <v>1.4994095233804114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1.4421119882437903</v>
      </c>
    </row>
    <row r="98" spans="1:9" x14ac:dyDescent="0.3">
      <c r="A98" t="s">
        <v>3</v>
      </c>
      <c r="B98">
        <f t="shared" si="8"/>
        <v>4</v>
      </c>
      <c r="C98" s="18">
        <f ca="1">INDEX(OFFSET(_summary!$AJ$24,0,MATCH(MID(CELL("filename",$A$1),FIND("]",CELL("filename",$A$1))+1,255),_summary!$AK$24:$AX$24,0),140,1),MATCH($A98,_summary!$B$24:$B$141,0))</f>
        <v>1.8173821329696407</v>
      </c>
      <c r="D98" s="17">
        <f t="shared" ca="1" si="7"/>
        <v>1.7590744562035314</v>
      </c>
      <c r="E98" s="17">
        <f t="shared" ca="1" si="7"/>
        <v>1.7007667794374222</v>
      </c>
      <c r="F98" s="17">
        <f t="shared" ca="1" si="7"/>
        <v>1.6424591026713129</v>
      </c>
      <c r="G98" s="17">
        <f t="shared" ca="1" si="7"/>
        <v>1.5841514259052036</v>
      </c>
      <c r="H98" s="17">
        <f t="shared" ca="1" si="7"/>
        <v>1.5258437491390944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1.4675360723729849</v>
      </c>
    </row>
    <row r="99" spans="1:9" x14ac:dyDescent="0.3">
      <c r="A99" t="s">
        <v>2</v>
      </c>
      <c r="B99">
        <f t="shared" si="8"/>
        <v>4</v>
      </c>
      <c r="C99" s="18">
        <f ca="1">INDEX(OFFSET(_summary!$AJ$24,0,MATCH(MID(CELL("filename",$A$1),FIND("]",CELL("filename",$A$1))+1,255),_summary!$AK$24:$AX$24,0),140,1),MATCH($A99,_summary!$B$24:$B$141,0))</f>
        <v>1.8163682203025056</v>
      </c>
      <c r="D99" s="17">
        <f t="shared" ref="D99:H114" ca="1" si="9">C99-5*(C99-$I99)/($I$1-C$1)</f>
        <v>1.7580930732344668</v>
      </c>
      <c r="E99" s="17">
        <f t="shared" ca="1" si="9"/>
        <v>1.6998179261664281</v>
      </c>
      <c r="F99" s="17">
        <f t="shared" ca="1" si="9"/>
        <v>1.6415427790983894</v>
      </c>
      <c r="G99" s="17">
        <f t="shared" ca="1" si="9"/>
        <v>1.5832676320303507</v>
      </c>
      <c r="H99" s="17">
        <f t="shared" ca="1" si="9"/>
        <v>1.524992484962312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1.4667173378942733</v>
      </c>
    </row>
    <row r="100" spans="1:9" x14ac:dyDescent="0.3">
      <c r="A100" t="s">
        <v>16</v>
      </c>
      <c r="B100">
        <f t="shared" si="8"/>
        <v>4</v>
      </c>
      <c r="C100" s="18">
        <f ca="1">INDEX(OFFSET(_summary!$AJ$24,0,MATCH(MID(CELL("filename",$A$1),FIND("]",CELL("filename",$A$1))+1,255),_summary!$AK$24:$AX$24,0),140,1),MATCH($A100,_summary!$B$24:$B$141,0))</f>
        <v>1.827009597073975</v>
      </c>
      <c r="D100" s="17">
        <f t="shared" ca="1" si="9"/>
        <v>1.7683930391678517</v>
      </c>
      <c r="E100" s="17">
        <f t="shared" ca="1" si="9"/>
        <v>1.7097764812617284</v>
      </c>
      <c r="F100" s="17">
        <f t="shared" ca="1" si="9"/>
        <v>1.6511599233556051</v>
      </c>
      <c r="G100" s="17">
        <f t="shared" ca="1" si="9"/>
        <v>1.5925433654494816</v>
      </c>
      <c r="H100" s="17">
        <f t="shared" ca="1" si="9"/>
        <v>1.5339268075433581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1.4753102496372348</v>
      </c>
    </row>
    <row r="101" spans="1:9" x14ac:dyDescent="0.3">
      <c r="A101" t="s">
        <v>15</v>
      </c>
      <c r="B101">
        <f t="shared" si="8"/>
        <v>4</v>
      </c>
      <c r="C101" s="18">
        <f ca="1">INDEX(OFFSET(_summary!$AJ$24,0,MATCH(MID(CELL("filename",$A$1),FIND("]",CELL("filename",$A$1))+1,255),_summary!$AK$24:$AX$24,0),140,1),MATCH($A101,_summary!$B$24:$B$141,0))</f>
        <v>1.567586305522582</v>
      </c>
      <c r="D101" s="17">
        <f t="shared" ca="1" si="9"/>
        <v>1.5172929115537326</v>
      </c>
      <c r="E101" s="17">
        <f t="shared" ca="1" si="9"/>
        <v>1.4669995175848831</v>
      </c>
      <c r="F101" s="17">
        <f t="shared" ca="1" si="9"/>
        <v>1.4167061236160337</v>
      </c>
      <c r="G101" s="17">
        <f t="shared" ca="1" si="9"/>
        <v>1.3664127296471842</v>
      </c>
      <c r="H101" s="17">
        <f t="shared" ca="1" si="9"/>
        <v>1.3161193356783345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1.265825941709485</v>
      </c>
    </row>
    <row r="102" spans="1:9" x14ac:dyDescent="0.3">
      <c r="A102" t="s">
        <v>18</v>
      </c>
      <c r="B102">
        <f t="shared" si="8"/>
        <v>4</v>
      </c>
      <c r="C102" s="18">
        <f ca="1">INDEX(OFFSET(_summary!$AJ$24,0,MATCH(MID(CELL("filename",$A$1),FIND("]",CELL("filename",$A$1))+1,255),_summary!$AK$24:$AX$24,0),140,1),MATCH($A102,_summary!$B$24:$B$141,0))</f>
        <v>1.8702377700339221</v>
      </c>
      <c r="D102" s="17">
        <f t="shared" ca="1" si="9"/>
        <v>1.8102343082453338</v>
      </c>
      <c r="E102" s="17">
        <f t="shared" ca="1" si="9"/>
        <v>1.7502308464567455</v>
      </c>
      <c r="F102" s="17">
        <f t="shared" ca="1" si="9"/>
        <v>1.6902273846681573</v>
      </c>
      <c r="G102" s="17">
        <f t="shared" ca="1" si="9"/>
        <v>1.630223922879569</v>
      </c>
      <c r="H102" s="17">
        <f t="shared" ca="1" si="9"/>
        <v>1.5702204610909805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1.5102169993023922</v>
      </c>
    </row>
    <row r="103" spans="1:9" x14ac:dyDescent="0.3">
      <c r="A103" t="s">
        <v>5</v>
      </c>
      <c r="B103">
        <f t="shared" si="8"/>
        <v>4</v>
      </c>
      <c r="C103" s="18">
        <f ca="1">INDEX(OFFSET(_summary!$AJ$24,0,MATCH(MID(CELL("filename",$A$1),FIND("]",CELL("filename",$A$1))+1,255),_summary!$AK$24:$AX$24,0),140,1),MATCH($A103,_summary!$B$24:$B$141,0))</f>
        <v>1.7724932815548466</v>
      </c>
      <c r="D103" s="17">
        <f t="shared" ca="1" si="9"/>
        <v>1.7156257887716286</v>
      </c>
      <c r="E103" s="17">
        <f t="shared" ca="1" si="9"/>
        <v>1.6587582959884106</v>
      </c>
      <c r="F103" s="17">
        <f t="shared" ca="1" si="9"/>
        <v>1.6018908032051926</v>
      </c>
      <c r="G103" s="17">
        <f t="shared" ca="1" si="9"/>
        <v>1.5450233104219746</v>
      </c>
      <c r="H103" s="17">
        <f t="shared" ca="1" si="9"/>
        <v>1.4881558176387566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1.4312883248555386</v>
      </c>
    </row>
    <row r="104" spans="1:9" x14ac:dyDescent="0.3">
      <c r="A104" t="s">
        <v>23</v>
      </c>
      <c r="B104">
        <f t="shared" si="8"/>
        <v>4</v>
      </c>
      <c r="C104" s="18">
        <f ca="1">INDEX(OFFSET(_summary!$AJ$24,0,MATCH(MID(CELL("filename",$A$1),FIND("]",CELL("filename",$A$1))+1,255),_summary!$AK$24:$AX$24,0),140,1),MATCH($A104,_summary!$B$24:$B$141,0))</f>
        <v>1.6246871325707677</v>
      </c>
      <c r="D104" s="17">
        <f t="shared" ca="1" si="9"/>
        <v>1.5725617537341221</v>
      </c>
      <c r="E104" s="17">
        <f t="shared" ca="1" si="9"/>
        <v>1.5204363748974767</v>
      </c>
      <c r="F104" s="17">
        <f t="shared" ca="1" si="9"/>
        <v>1.4683109960608314</v>
      </c>
      <c r="G104" s="17">
        <f t="shared" ca="1" si="9"/>
        <v>1.4161856172241858</v>
      </c>
      <c r="H104" s="17">
        <f t="shared" ca="1" si="9"/>
        <v>1.3640602383875402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1.3119348595508948</v>
      </c>
    </row>
    <row r="105" spans="1:9" x14ac:dyDescent="0.3">
      <c r="A105" t="s">
        <v>24</v>
      </c>
      <c r="B105">
        <f t="shared" si="8"/>
        <v>4</v>
      </c>
      <c r="C105" s="18">
        <f ca="1">INDEX(OFFSET(_summary!$AJ$24,0,MATCH(MID(CELL("filename",$A$1),FIND("]",CELL("filename",$A$1))+1,255),_summary!$AK$24:$AX$24,0),140,1),MATCH($A105,_summary!$B$24:$B$141,0))</f>
        <v>1.542902837175073</v>
      </c>
      <c r="D105" s="17">
        <f t="shared" ca="1" si="9"/>
        <v>1.4934013711490395</v>
      </c>
      <c r="E105" s="17">
        <f t="shared" ca="1" si="9"/>
        <v>1.4438999051230059</v>
      </c>
      <c r="F105" s="17">
        <f t="shared" ca="1" si="9"/>
        <v>1.3943984390969724</v>
      </c>
      <c r="G105" s="17">
        <f t="shared" ca="1" si="9"/>
        <v>1.3448969730709388</v>
      </c>
      <c r="H105" s="17">
        <f t="shared" ca="1" si="9"/>
        <v>1.2953955070449052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1.2458940410188715</v>
      </c>
    </row>
    <row r="106" spans="1:9" x14ac:dyDescent="0.3">
      <c r="A106" t="s">
        <v>27</v>
      </c>
      <c r="B106">
        <f t="shared" si="8"/>
        <v>4</v>
      </c>
      <c r="C106" s="18">
        <f ca="1">INDEX(OFFSET(_summary!$AJ$24,0,MATCH(MID(CELL("filename",$A$1),FIND("]",CELL("filename",$A$1))+1,255),_summary!$AK$24:$AX$24,0),140,1),MATCH($A106,_summary!$B$24:$B$141,0))</f>
        <v>1.479609350477376</v>
      </c>
      <c r="D106" s="17">
        <f t="shared" ca="1" si="9"/>
        <v>1.4321385504828934</v>
      </c>
      <c r="E106" s="17">
        <f t="shared" ca="1" si="9"/>
        <v>1.3846677504884108</v>
      </c>
      <c r="F106" s="17">
        <f t="shared" ca="1" si="9"/>
        <v>1.3371969504939285</v>
      </c>
      <c r="G106" s="17">
        <f t="shared" ca="1" si="9"/>
        <v>1.2897261504994459</v>
      </c>
      <c r="H106" s="17">
        <f t="shared" ca="1" si="9"/>
        <v>1.2422553505049634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1.194784550510481</v>
      </c>
    </row>
    <row r="107" spans="1:9" x14ac:dyDescent="0.3">
      <c r="A107" t="s">
        <v>29</v>
      </c>
      <c r="B107">
        <f t="shared" si="8"/>
        <v>4</v>
      </c>
      <c r="C107" s="18">
        <f ca="1">INDEX(OFFSET(_summary!$AJ$24,0,MATCH(MID(CELL("filename",$A$1),FIND("]",CELL("filename",$A$1))+1,255),_summary!$AK$24:$AX$24,0),140,1),MATCH($A107,_summary!$B$24:$B$141,0))</f>
        <v>1.4868463663309373</v>
      </c>
      <c r="D107" s="17">
        <f t="shared" ca="1" si="9"/>
        <v>1.4391433787444863</v>
      </c>
      <c r="E107" s="17">
        <f t="shared" ca="1" si="9"/>
        <v>1.3914403911580353</v>
      </c>
      <c r="F107" s="17">
        <f t="shared" ca="1" si="9"/>
        <v>1.3437374035715846</v>
      </c>
      <c r="G107" s="17">
        <f t="shared" ca="1" si="9"/>
        <v>1.2960344159851336</v>
      </c>
      <c r="H107" s="17">
        <f t="shared" ca="1" si="9"/>
        <v>1.2483314283986826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1.2006284408122319</v>
      </c>
    </row>
    <row r="108" spans="1:9" x14ac:dyDescent="0.3">
      <c r="A108" t="s">
        <v>8</v>
      </c>
      <c r="B108">
        <f t="shared" si="8"/>
        <v>4</v>
      </c>
      <c r="C108" s="18">
        <f ca="1">INDEX(OFFSET(_summary!$AJ$24,0,MATCH(MID(CELL("filename",$A$1),FIND("]",CELL("filename",$A$1))+1,255),_summary!$AK$24:$AX$24,0),140,1),MATCH($A108,_summary!$B$24:$B$141,0))</f>
        <v>1.6752865365824927</v>
      </c>
      <c r="D108" s="17">
        <f t="shared" ca="1" si="9"/>
        <v>1.621537760200471</v>
      </c>
      <c r="E108" s="17">
        <f t="shared" ca="1" si="9"/>
        <v>1.5677889838184493</v>
      </c>
      <c r="F108" s="17">
        <f t="shared" ca="1" si="9"/>
        <v>1.5140402074364276</v>
      </c>
      <c r="G108" s="17">
        <f t="shared" ca="1" si="9"/>
        <v>1.460291431054406</v>
      </c>
      <c r="H108" s="17">
        <f t="shared" ca="1" si="9"/>
        <v>1.4065426546723843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1.3527938782903628</v>
      </c>
    </row>
    <row r="109" spans="1:9" x14ac:dyDescent="0.3">
      <c r="A109" t="s">
        <v>6</v>
      </c>
      <c r="B109">
        <f t="shared" si="8"/>
        <v>4</v>
      </c>
      <c r="C109" s="18">
        <f ca="1">INDEX(OFFSET(_summary!$AJ$24,0,MATCH(MID(CELL("filename",$A$1),FIND("]",CELL("filename",$A$1))+1,255),_summary!$AK$24:$AX$24,0),140,1),MATCH($A109,_summary!$B$24:$B$141,0))</f>
        <v>1.4306892533086495</v>
      </c>
      <c r="D109" s="17">
        <f t="shared" ca="1" si="9"/>
        <v>1.3847879730983303</v>
      </c>
      <c r="E109" s="17">
        <f t="shared" ca="1" si="9"/>
        <v>1.3388866928880112</v>
      </c>
      <c r="F109" s="17">
        <f t="shared" ca="1" si="9"/>
        <v>1.2929854126776921</v>
      </c>
      <c r="G109" s="17">
        <f t="shared" ca="1" si="9"/>
        <v>1.2470841324673729</v>
      </c>
      <c r="H109" s="17">
        <f t="shared" ca="1" si="9"/>
        <v>1.2011828522570536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1.1552815720467344</v>
      </c>
    </row>
    <row r="110" spans="1:9" x14ac:dyDescent="0.3">
      <c r="A110" t="s">
        <v>21</v>
      </c>
      <c r="B110">
        <f t="shared" si="8"/>
        <v>4</v>
      </c>
      <c r="C110" s="18">
        <f ca="1">INDEX(OFFSET(_summary!$AJ$24,0,MATCH(MID(CELL("filename",$A$1),FIND("]",CELL("filename",$A$1))+1,255),_summary!$AK$24:$AX$24,0),140,1),MATCH($A110,_summary!$B$24:$B$141,0))</f>
        <v>1.8240889449797211</v>
      </c>
      <c r="D110" s="17">
        <f t="shared" ca="1" si="9"/>
        <v>1.7655660913282882</v>
      </c>
      <c r="E110" s="17">
        <f t="shared" ca="1" si="9"/>
        <v>1.7070432376768556</v>
      </c>
      <c r="F110" s="17">
        <f t="shared" ca="1" si="9"/>
        <v>1.648520384025423</v>
      </c>
      <c r="G110" s="17">
        <f t="shared" ca="1" si="9"/>
        <v>1.5899975303739902</v>
      </c>
      <c r="H110" s="17">
        <f t="shared" ca="1" si="9"/>
        <v>1.5314746767225573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1.4729518230711247</v>
      </c>
    </row>
    <row r="111" spans="1:9" x14ac:dyDescent="0.3">
      <c r="A111" t="s">
        <v>10</v>
      </c>
      <c r="B111">
        <f t="shared" si="8"/>
        <v>4</v>
      </c>
      <c r="C111" s="18">
        <f ca="1">INDEX(OFFSET(_summary!$AJ$24,0,MATCH(MID(CELL("filename",$A$1),FIND("]",CELL("filename",$A$1))+1,255),_summary!$AK$24:$AX$24,0),140,1),MATCH($A111,_summary!$B$24:$B$141,0))</f>
        <v>1.8073683716177364</v>
      </c>
      <c r="D111" s="17">
        <f t="shared" ca="1" si="9"/>
        <v>1.7493819696950008</v>
      </c>
      <c r="E111" s="17">
        <f t="shared" ca="1" si="9"/>
        <v>1.6913955677722652</v>
      </c>
      <c r="F111" s="17">
        <f t="shared" ca="1" si="9"/>
        <v>1.6334091658495296</v>
      </c>
      <c r="G111" s="17">
        <f t="shared" ca="1" si="9"/>
        <v>1.5754227639267937</v>
      </c>
      <c r="H111" s="17">
        <f t="shared" ca="1" si="9"/>
        <v>1.5174363620040578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1.4594499600813222</v>
      </c>
    </row>
    <row r="112" spans="1:9" x14ac:dyDescent="0.3">
      <c r="A112" t="s">
        <v>20</v>
      </c>
      <c r="B112">
        <f t="shared" si="8"/>
        <v>4</v>
      </c>
      <c r="C112" s="18">
        <f ca="1">INDEX(OFFSET(_summary!$AJ$24,0,MATCH(MID(CELL("filename",$A$1),FIND("]",CELL("filename",$A$1))+1,255),_summary!$AK$24:$AX$24,0),140,1),MATCH($A112,_summary!$B$24:$B$141,0))</f>
        <v>1.5070857199878274</v>
      </c>
      <c r="D112" s="17">
        <f t="shared" ca="1" si="9"/>
        <v>1.4587333864715513</v>
      </c>
      <c r="E112" s="17">
        <f t="shared" ca="1" si="9"/>
        <v>1.4103810529552752</v>
      </c>
      <c r="F112" s="17">
        <f t="shared" ca="1" si="9"/>
        <v>1.3620287194389991</v>
      </c>
      <c r="G112" s="17">
        <f t="shared" ca="1" si="9"/>
        <v>1.313676385922723</v>
      </c>
      <c r="H112" s="17">
        <f t="shared" ca="1" si="9"/>
        <v>1.2653240524064469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1.2169717188901705</v>
      </c>
    </row>
    <row r="113" spans="1:9" x14ac:dyDescent="0.3">
      <c r="A113" t="s">
        <v>26</v>
      </c>
      <c r="B113">
        <f t="shared" si="8"/>
        <v>4</v>
      </c>
      <c r="C113" s="18">
        <f ca="1">INDEX(OFFSET(_summary!$AJ$24,0,MATCH(MID(CELL("filename",$A$1),FIND("]",CELL("filename",$A$1))+1,255),_summary!$AK$24:$AX$24,0),140,1),MATCH($A113,_summary!$B$24:$B$141,0))</f>
        <v>1.577667153091924</v>
      </c>
      <c r="D113" s="17">
        <f t="shared" ca="1" si="9"/>
        <v>1.5270503319302247</v>
      </c>
      <c r="E113" s="17">
        <f t="shared" ca="1" si="9"/>
        <v>1.4764335107685254</v>
      </c>
      <c r="F113" s="17">
        <f t="shared" ca="1" si="9"/>
        <v>1.4258166896068261</v>
      </c>
      <c r="G113" s="17">
        <f t="shared" ca="1" si="9"/>
        <v>1.375199868445127</v>
      </c>
      <c r="H113" s="17">
        <f t="shared" ca="1" si="9"/>
        <v>1.3245830472834279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1.2739662261217286</v>
      </c>
    </row>
    <row r="114" spans="1:9" x14ac:dyDescent="0.3">
      <c r="A114" t="s">
        <v>7</v>
      </c>
      <c r="B114">
        <f t="shared" si="8"/>
        <v>4</v>
      </c>
      <c r="C114" s="18">
        <f ca="1">INDEX(OFFSET(_summary!$AJ$24,0,MATCH(MID(CELL("filename",$A$1),FIND("]",CELL("filename",$A$1))+1,255),_summary!$AK$24:$AX$24,0),140,1),MATCH($A114,_summary!$B$24:$B$141,0))</f>
        <v>1.7301965508358497</v>
      </c>
      <c r="D114" s="17">
        <f t="shared" ca="1" si="9"/>
        <v>1.6746860781631994</v>
      </c>
      <c r="E114" s="17">
        <f t="shared" ca="1" si="9"/>
        <v>1.6191756054905493</v>
      </c>
      <c r="F114" s="17">
        <f t="shared" ca="1" si="9"/>
        <v>1.5636651328178992</v>
      </c>
      <c r="G114" s="17">
        <f t="shared" ca="1" si="9"/>
        <v>1.5081546601452489</v>
      </c>
      <c r="H114" s="17">
        <f t="shared" ca="1" si="9"/>
        <v>1.4526441874725986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1.3971337147999485</v>
      </c>
    </row>
    <row r="115" spans="1:9" x14ac:dyDescent="0.3">
      <c r="A115" t="s">
        <v>9</v>
      </c>
      <c r="B115">
        <f t="shared" si="8"/>
        <v>4</v>
      </c>
      <c r="C115" s="18">
        <f ca="1">INDEX(OFFSET(_summary!$AJ$24,0,MATCH(MID(CELL("filename",$A$1),FIND("]",CELL("filename",$A$1))+1,255),_summary!$AK$24:$AX$24,0),140,1),MATCH($A115,_summary!$B$24:$B$141,0))</f>
        <v>1.8000209459307828</v>
      </c>
      <c r="D115" s="17">
        <f t="shared" ref="D115:H117" ca="1" si="10">C115-5*(C115-$I115)/($I$1-C$1)</f>
        <v>1.7422702739155036</v>
      </c>
      <c r="E115" s="17">
        <f t="shared" ca="1" si="10"/>
        <v>1.6845196019002242</v>
      </c>
      <c r="F115" s="17">
        <f t="shared" ca="1" si="10"/>
        <v>1.6267689298849448</v>
      </c>
      <c r="G115" s="17">
        <f t="shared" ca="1" si="10"/>
        <v>1.5690182578696656</v>
      </c>
      <c r="H115" s="17">
        <f t="shared" ca="1" si="10"/>
        <v>1.5112675858543865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1.4535169138391071</v>
      </c>
    </row>
    <row r="116" spans="1:9" x14ac:dyDescent="0.3">
      <c r="A116" t="s">
        <v>14</v>
      </c>
      <c r="B116">
        <f t="shared" si="8"/>
        <v>4</v>
      </c>
      <c r="C116" s="18">
        <f ca="1">INDEX(OFFSET(_summary!$AJ$24,0,MATCH(MID(CELL("filename",$A$1),FIND("]",CELL("filename",$A$1))+1,255),_summary!$AK$24:$AX$24,0),140,1),MATCH($A116,_summary!$B$24:$B$141,0))</f>
        <v>1.7983301635236226</v>
      </c>
      <c r="D116" s="17">
        <f t="shared" ca="1" si="10"/>
        <v>1.7406337374439065</v>
      </c>
      <c r="E116" s="17">
        <f t="shared" ca="1" si="10"/>
        <v>1.6829373113641903</v>
      </c>
      <c r="F116" s="17">
        <f t="shared" ca="1" si="10"/>
        <v>1.625240885284474</v>
      </c>
      <c r="G116" s="17">
        <f t="shared" ca="1" si="10"/>
        <v>1.5675444592047578</v>
      </c>
      <c r="H116" s="17">
        <f t="shared" ca="1" si="10"/>
        <v>1.5098480331250417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1.4521516070453253</v>
      </c>
    </row>
    <row r="117" spans="1:9" x14ac:dyDescent="0.3">
      <c r="A117" t="s">
        <v>4</v>
      </c>
      <c r="B117">
        <f t="shared" si="8"/>
        <v>4</v>
      </c>
      <c r="C117" s="18">
        <f ca="1">INDEX(OFFSET(_summary!$AJ$24,0,MATCH(MID(CELL("filename",$A$1),FIND("]",CELL("filename",$A$1))+1,255),_summary!$AK$24:$AX$24,0),140,1),MATCH($A117,_summary!$B$24:$B$141,0))</f>
        <v>1.7649525175268794</v>
      </c>
      <c r="D117" s="17">
        <f t="shared" ca="1" si="10"/>
        <v>1.7083269575895588</v>
      </c>
      <c r="E117" s="17">
        <f t="shared" ca="1" si="10"/>
        <v>1.6517013976522381</v>
      </c>
      <c r="F117" s="17">
        <f t="shared" ca="1" si="10"/>
        <v>1.5950758377149175</v>
      </c>
      <c r="G117" s="17">
        <f t="shared" ca="1" si="10"/>
        <v>1.5384502777775966</v>
      </c>
      <c r="H117" s="17">
        <f t="shared" ca="1" si="10"/>
        <v>1.4818247178402757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1.425199157902955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7012-4560-47C2-8C08-BDB713256727}">
  <dimension ref="A1:N117"/>
  <sheetViews>
    <sheetView workbookViewId="0">
      <selection activeCell="L23" sqref="L23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1.8176362045154826</v>
      </c>
      <c r="D2" s="17">
        <f ca="1">C2-5*(C2-$I2)/($I$1-C$1)</f>
        <v>1.8085480234929052</v>
      </c>
      <c r="E2" s="17">
        <f t="shared" ref="E2:H2" ca="1" si="0">D2-5*(D2-$I2)/($I$1-D$1)</f>
        <v>1.7994598424703279</v>
      </c>
      <c r="F2" s="17">
        <f t="shared" ca="1" si="0"/>
        <v>1.7903716614477503</v>
      </c>
      <c r="G2" s="17">
        <f t="shared" ca="1" si="0"/>
        <v>1.7812834804251729</v>
      </c>
      <c r="H2" s="17">
        <f t="shared" ca="1" si="0"/>
        <v>1.7721952994025956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1.763107118380018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1.5403657428750259</v>
      </c>
      <c r="D3" s="17">
        <f t="shared" ref="D3:H18" ca="1" si="1">C3-5*(C3-$I3)/($I$1-C$1)</f>
        <v>1.5326639141606508</v>
      </c>
      <c r="E3" s="17">
        <f t="shared" ca="1" si="1"/>
        <v>1.5249620854462758</v>
      </c>
      <c r="F3" s="17">
        <f t="shared" ca="1" si="1"/>
        <v>1.5172602567319005</v>
      </c>
      <c r="G3" s="17">
        <f t="shared" ca="1" si="1"/>
        <v>1.5095584280175254</v>
      </c>
      <c r="H3" s="17">
        <f t="shared" ca="1" si="1"/>
        <v>1.5018565993031503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1.494154770588775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1.6882347767116597</v>
      </c>
      <c r="D4" s="17">
        <f t="shared" ca="1" si="1"/>
        <v>1.6797936028281013</v>
      </c>
      <c r="E4" s="17">
        <f t="shared" ca="1" si="1"/>
        <v>1.6713524289445429</v>
      </c>
      <c r="F4" s="17">
        <f t="shared" ca="1" si="1"/>
        <v>1.6629112550609846</v>
      </c>
      <c r="G4" s="17">
        <f t="shared" ca="1" si="1"/>
        <v>1.6544700811774264</v>
      </c>
      <c r="H4" s="17">
        <f t="shared" ca="1" si="1"/>
        <v>1.6460289072938683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1.6375877334103099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1.7273134955949128</v>
      </c>
      <c r="D5" s="17">
        <f t="shared" ca="1" si="1"/>
        <v>1.7186769281169383</v>
      </c>
      <c r="E5" s="17">
        <f t="shared" ca="1" si="1"/>
        <v>1.7100403606389636</v>
      </c>
      <c r="F5" s="17">
        <f t="shared" ca="1" si="1"/>
        <v>1.7014037931609889</v>
      </c>
      <c r="G5" s="17">
        <f t="shared" ca="1" si="1"/>
        <v>1.6927672256830144</v>
      </c>
      <c r="H5" s="17">
        <f t="shared" ca="1" si="1"/>
        <v>1.6841306582050399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1.6754940907270652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1.7958053543744632</v>
      </c>
      <c r="D6" s="17">
        <f t="shared" ca="1" si="1"/>
        <v>1.7868263276025909</v>
      </c>
      <c r="E6" s="17">
        <f t="shared" ca="1" si="1"/>
        <v>1.7778473008307185</v>
      </c>
      <c r="F6" s="17">
        <f t="shared" ca="1" si="1"/>
        <v>1.7688682740588462</v>
      </c>
      <c r="G6" s="17">
        <f t="shared" ca="1" si="1"/>
        <v>1.7598892472869738</v>
      </c>
      <c r="H6" s="17">
        <f t="shared" ca="1" si="1"/>
        <v>1.7509102205151015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1.7419311937432294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1.5586179635146631</v>
      </c>
      <c r="D7" s="17">
        <f t="shared" ca="1" si="1"/>
        <v>1.5508248736970898</v>
      </c>
      <c r="E7" s="17">
        <f t="shared" ca="1" si="1"/>
        <v>1.5430317838795164</v>
      </c>
      <c r="F7" s="17">
        <f t="shared" ca="1" si="1"/>
        <v>1.5352386940619431</v>
      </c>
      <c r="G7" s="17">
        <f t="shared" ca="1" si="1"/>
        <v>1.5274456042443698</v>
      </c>
      <c r="H7" s="17">
        <f t="shared" ca="1" si="1"/>
        <v>1.5196525144267965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1.5118594246092232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1.6385372225322219</v>
      </c>
      <c r="D8" s="17">
        <f t="shared" ca="1" si="1"/>
        <v>1.6303445364195608</v>
      </c>
      <c r="E8" s="17">
        <f t="shared" ca="1" si="1"/>
        <v>1.6221518503068997</v>
      </c>
      <c r="F8" s="17">
        <f t="shared" ca="1" si="1"/>
        <v>1.6139591641942386</v>
      </c>
      <c r="G8" s="17">
        <f t="shared" ca="1" si="1"/>
        <v>1.6057664780815775</v>
      </c>
      <c r="H8" s="17">
        <f t="shared" ca="1" si="1"/>
        <v>1.5975737919689164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1.5893811058562552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1.5614801335314441</v>
      </c>
      <c r="D9" s="17">
        <f t="shared" ca="1" si="1"/>
        <v>1.5536727328637869</v>
      </c>
      <c r="E9" s="17">
        <f t="shared" ca="1" si="1"/>
        <v>1.5458653321961298</v>
      </c>
      <c r="F9" s="17">
        <f t="shared" ca="1" si="1"/>
        <v>1.5380579315284724</v>
      </c>
      <c r="G9" s="17">
        <f t="shared" ca="1" si="1"/>
        <v>1.5302505308608152</v>
      </c>
      <c r="H9" s="17">
        <f t="shared" ca="1" si="1"/>
        <v>1.522443130193158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1.5146357295255006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1.7858971990635175</v>
      </c>
      <c r="D10" s="17">
        <f t="shared" ca="1" si="1"/>
        <v>1.7769677130682</v>
      </c>
      <c r="E10" s="17">
        <f t="shared" ca="1" si="1"/>
        <v>1.7680382270728825</v>
      </c>
      <c r="F10" s="17">
        <f t="shared" ca="1" si="1"/>
        <v>1.759108741077565</v>
      </c>
      <c r="G10" s="17">
        <f t="shared" ca="1" si="1"/>
        <v>1.7501792550822473</v>
      </c>
      <c r="H10" s="17">
        <f t="shared" ca="1" si="1"/>
        <v>1.7412497690869295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1.732320283091612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1.8173821329696407</v>
      </c>
      <c r="D11" s="17">
        <f t="shared" ca="1" si="1"/>
        <v>1.8082952223047926</v>
      </c>
      <c r="E11" s="17">
        <f t="shared" ca="1" si="1"/>
        <v>1.7992083116399444</v>
      </c>
      <c r="F11" s="17">
        <f t="shared" ca="1" si="1"/>
        <v>1.7901214009750963</v>
      </c>
      <c r="G11" s="17">
        <f t="shared" ca="1" si="1"/>
        <v>1.781034490310248</v>
      </c>
      <c r="H11" s="17">
        <f t="shared" ca="1" si="1"/>
        <v>1.7719475796453996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1.7628606689805515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1.8163682203025056</v>
      </c>
      <c r="D12" s="17">
        <f t="shared" ca="1" si="1"/>
        <v>1.807286379200993</v>
      </c>
      <c r="E12" s="17">
        <f t="shared" ca="1" si="1"/>
        <v>1.7982045380994804</v>
      </c>
      <c r="F12" s="17">
        <f t="shared" ca="1" si="1"/>
        <v>1.7891226969979679</v>
      </c>
      <c r="G12" s="17">
        <f t="shared" ca="1" si="1"/>
        <v>1.7800408558964553</v>
      </c>
      <c r="H12" s="17">
        <f t="shared" ca="1" si="1"/>
        <v>1.770959014794943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1.7618771736934304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1.827009597073975</v>
      </c>
      <c r="D13" s="17">
        <f t="shared" ca="1" si="1"/>
        <v>1.8178745490886052</v>
      </c>
      <c r="E13" s="17">
        <f t="shared" ca="1" si="1"/>
        <v>1.8087395011032354</v>
      </c>
      <c r="F13" s="17">
        <f t="shared" ca="1" si="1"/>
        <v>1.7996044531178654</v>
      </c>
      <c r="G13" s="17">
        <f t="shared" ca="1" si="1"/>
        <v>1.7904694051324956</v>
      </c>
      <c r="H13" s="17">
        <f t="shared" ca="1" si="1"/>
        <v>1.7813343571471258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1.7721993091617558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1.567586305522582</v>
      </c>
      <c r="D14" s="17">
        <f t="shared" ca="1" si="1"/>
        <v>1.5597483739949691</v>
      </c>
      <c r="E14" s="17">
        <f t="shared" ca="1" si="1"/>
        <v>1.5519104424673562</v>
      </c>
      <c r="F14" s="17">
        <f t="shared" ca="1" si="1"/>
        <v>1.5440725109397433</v>
      </c>
      <c r="G14" s="17">
        <f t="shared" ca="1" si="1"/>
        <v>1.5362345794121304</v>
      </c>
      <c r="H14" s="17">
        <f t="shared" ca="1" si="1"/>
        <v>1.5283966478845175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1.5205587163569045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1.8702377700339221</v>
      </c>
      <c r="D15" s="17">
        <f t="shared" ca="1" si="1"/>
        <v>1.8608865811837525</v>
      </c>
      <c r="E15" s="17">
        <f t="shared" ca="1" si="1"/>
        <v>1.8515353923335829</v>
      </c>
      <c r="F15" s="17">
        <f t="shared" ca="1" si="1"/>
        <v>1.8421842034834133</v>
      </c>
      <c r="G15" s="17">
        <f t="shared" ca="1" si="1"/>
        <v>1.8328330146332437</v>
      </c>
      <c r="H15" s="17">
        <f t="shared" ca="1" si="1"/>
        <v>1.8234818257830741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1.8141306369329044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1.7724932815548466</v>
      </c>
      <c r="D16" s="17">
        <f t="shared" ca="1" si="1"/>
        <v>1.7636308151470723</v>
      </c>
      <c r="E16" s="17">
        <f t="shared" ca="1" si="1"/>
        <v>1.754768348739298</v>
      </c>
      <c r="F16" s="17">
        <f t="shared" ca="1" si="1"/>
        <v>1.7459058823315239</v>
      </c>
      <c r="G16" s="17">
        <f t="shared" ca="1" si="1"/>
        <v>1.7370434159237496</v>
      </c>
      <c r="H16" s="17">
        <f t="shared" ca="1" si="1"/>
        <v>1.7281809495159752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1.7193184831082011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1.6246871325707677</v>
      </c>
      <c r="D17" s="17">
        <f t="shared" ca="1" si="1"/>
        <v>1.6165636969079138</v>
      </c>
      <c r="E17" s="17">
        <f t="shared" ca="1" si="1"/>
        <v>1.6084402612450599</v>
      </c>
      <c r="F17" s="17">
        <f t="shared" ca="1" si="1"/>
        <v>1.600316825582206</v>
      </c>
      <c r="G17" s="17">
        <f t="shared" ca="1" si="1"/>
        <v>1.5921933899193521</v>
      </c>
      <c r="H17" s="17">
        <f t="shared" ca="1" si="1"/>
        <v>1.5840699542564982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1.5759465185936445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1.542902837175073</v>
      </c>
      <c r="D18" s="17">
        <f t="shared" ca="1" si="1"/>
        <v>1.5351883229891976</v>
      </c>
      <c r="E18" s="17">
        <f t="shared" ca="1" si="1"/>
        <v>1.5274738088033222</v>
      </c>
      <c r="F18" s="17">
        <f t="shared" ca="1" si="1"/>
        <v>1.519759294617447</v>
      </c>
      <c r="G18" s="17">
        <f t="shared" ca="1" si="1"/>
        <v>1.5120447804315715</v>
      </c>
      <c r="H18" s="17">
        <f t="shared" ca="1" si="1"/>
        <v>1.5043302662456961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1.4966157520598209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1.479609350477376</v>
      </c>
      <c r="D19" s="17">
        <f t="shared" ref="D19:H34" ca="1" si="2">C19-5*(C19-$I19)/($I$1-C$1)</f>
        <v>1.4722113037249891</v>
      </c>
      <c r="E19" s="17">
        <f t="shared" ca="1" si="2"/>
        <v>1.4648132569726022</v>
      </c>
      <c r="F19" s="17">
        <f t="shared" ca="1" si="2"/>
        <v>1.4574152102202154</v>
      </c>
      <c r="G19" s="17">
        <f t="shared" ca="1" si="2"/>
        <v>1.4500171634678285</v>
      </c>
      <c r="H19" s="17">
        <f t="shared" ca="1" si="2"/>
        <v>1.4426191167154414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1.4352210699630545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1.4868463663309373</v>
      </c>
      <c r="D20" s="17">
        <f t="shared" ca="1" si="2"/>
        <v>1.4794121344992825</v>
      </c>
      <c r="E20" s="17">
        <f t="shared" ca="1" si="2"/>
        <v>1.4719779026676278</v>
      </c>
      <c r="F20" s="17">
        <f t="shared" ca="1" si="2"/>
        <v>1.4645436708359731</v>
      </c>
      <c r="G20" s="17">
        <f t="shared" ca="1" si="2"/>
        <v>1.4571094390043184</v>
      </c>
      <c r="H20" s="17">
        <f t="shared" ca="1" si="2"/>
        <v>1.4496752071726637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1.442240975341009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1.6752865365824927</v>
      </c>
      <c r="D21" s="17">
        <f t="shared" ca="1" si="2"/>
        <v>1.6669101038995802</v>
      </c>
      <c r="E21" s="17">
        <f t="shared" ca="1" si="2"/>
        <v>1.6585336712166676</v>
      </c>
      <c r="F21" s="17">
        <f t="shared" ca="1" si="2"/>
        <v>1.6501572385337551</v>
      </c>
      <c r="G21" s="17">
        <f t="shared" ca="1" si="2"/>
        <v>1.6417808058508427</v>
      </c>
      <c r="H21" s="17">
        <f t="shared" ca="1" si="2"/>
        <v>1.6334043731679304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1.6250279404850179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1.4306892533086495</v>
      </c>
      <c r="D22" s="17">
        <f t="shared" ca="1" si="2"/>
        <v>1.4235358070421062</v>
      </c>
      <c r="E22" s="17">
        <f t="shared" ca="1" si="2"/>
        <v>1.416382360775563</v>
      </c>
      <c r="F22" s="17">
        <f t="shared" ca="1" si="2"/>
        <v>1.4092289145090198</v>
      </c>
      <c r="G22" s="17">
        <f t="shared" ca="1" si="2"/>
        <v>1.4020754682424765</v>
      </c>
      <c r="H22" s="17">
        <f t="shared" ca="1" si="2"/>
        <v>1.3949220219759333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1.3877685757093901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1.8240889449797211</v>
      </c>
      <c r="D23" s="17">
        <f t="shared" ca="1" si="2"/>
        <v>1.8149685002548224</v>
      </c>
      <c r="E23" s="17">
        <f t="shared" ca="1" si="2"/>
        <v>1.8058480555299237</v>
      </c>
      <c r="F23" s="17">
        <f t="shared" ca="1" si="2"/>
        <v>1.796727610805025</v>
      </c>
      <c r="G23" s="17">
        <f t="shared" ca="1" si="2"/>
        <v>1.7876071660801265</v>
      </c>
      <c r="H23" s="17">
        <f t="shared" ca="1" si="2"/>
        <v>1.778486721355228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1.7693662766303293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1.8073683716177364</v>
      </c>
      <c r="D24" s="17">
        <f t="shared" ca="1" si="2"/>
        <v>1.7983315297596478</v>
      </c>
      <c r="E24" s="17">
        <f t="shared" ca="1" si="2"/>
        <v>1.7892946879015592</v>
      </c>
      <c r="F24" s="17">
        <f t="shared" ca="1" si="2"/>
        <v>1.7802578460434706</v>
      </c>
      <c r="G24" s="17">
        <f t="shared" ca="1" si="2"/>
        <v>1.7712210041853818</v>
      </c>
      <c r="H24" s="17">
        <f t="shared" ca="1" si="2"/>
        <v>1.7621841623272929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1.7531473204692043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1.5070857199878274</v>
      </c>
      <c r="D25" s="17">
        <f t="shared" ca="1" si="2"/>
        <v>1.4995502913878882</v>
      </c>
      <c r="E25" s="17">
        <f t="shared" ca="1" si="2"/>
        <v>1.492014862787949</v>
      </c>
      <c r="F25" s="17">
        <f t="shared" ca="1" si="2"/>
        <v>1.4844794341880099</v>
      </c>
      <c r="G25" s="17">
        <f t="shared" ca="1" si="2"/>
        <v>1.4769440055880707</v>
      </c>
      <c r="H25" s="17">
        <f t="shared" ca="1" si="2"/>
        <v>1.4694085769881315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1.4618731483881926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1.577667153091924</v>
      </c>
      <c r="D26" s="17">
        <f t="shared" ca="1" si="2"/>
        <v>1.5697788173264644</v>
      </c>
      <c r="E26" s="17">
        <f t="shared" ca="1" si="2"/>
        <v>1.5618904815610049</v>
      </c>
      <c r="F26" s="17">
        <f t="shared" ca="1" si="2"/>
        <v>1.5540021457955451</v>
      </c>
      <c r="G26" s="17">
        <f t="shared" ca="1" si="2"/>
        <v>1.5461138100300855</v>
      </c>
      <c r="H26" s="17">
        <f t="shared" ca="1" si="2"/>
        <v>1.538225474264626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1.5303371384991662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1.7301965508358497</v>
      </c>
      <c r="D27" s="17">
        <f t="shared" ca="1" si="2"/>
        <v>1.7215455680816705</v>
      </c>
      <c r="E27" s="17">
        <f t="shared" ca="1" si="2"/>
        <v>1.7128945853274913</v>
      </c>
      <c r="F27" s="17">
        <f t="shared" ca="1" si="2"/>
        <v>1.7042436025733121</v>
      </c>
      <c r="G27" s="17">
        <f t="shared" ca="1" si="2"/>
        <v>1.6955926198191327</v>
      </c>
      <c r="H27" s="17">
        <f t="shared" ca="1" si="2"/>
        <v>1.6869416370649533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1.6782906543107741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1.8000209459307828</v>
      </c>
      <c r="D28" s="17">
        <f t="shared" ca="1" si="2"/>
        <v>1.7910208412011288</v>
      </c>
      <c r="E28" s="17">
        <f t="shared" ca="1" si="2"/>
        <v>1.7820207364714749</v>
      </c>
      <c r="F28" s="17">
        <f t="shared" ca="1" si="2"/>
        <v>1.7730206317418209</v>
      </c>
      <c r="G28" s="17">
        <f t="shared" ca="1" si="2"/>
        <v>1.7640205270121669</v>
      </c>
      <c r="H28" s="17">
        <f t="shared" ca="1" si="2"/>
        <v>1.755020422282513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1.7460203175528592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1.7983301635236226</v>
      </c>
      <c r="D29" s="17">
        <f t="shared" ca="1" si="2"/>
        <v>1.7893385127060044</v>
      </c>
      <c r="E29" s="17">
        <f t="shared" ca="1" si="2"/>
        <v>1.7803468618883862</v>
      </c>
      <c r="F29" s="17">
        <f t="shared" ca="1" si="2"/>
        <v>1.7713552110707682</v>
      </c>
      <c r="G29" s="17">
        <f t="shared" ca="1" si="2"/>
        <v>1.76236356025315</v>
      </c>
      <c r="H29" s="17">
        <f t="shared" ca="1" si="2"/>
        <v>1.7533719094355318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1.7443802586179138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1.7649525175268794</v>
      </c>
      <c r="D30" s="17">
        <f t="shared" ca="1" si="2"/>
        <v>1.7561277549392451</v>
      </c>
      <c r="E30" s="17">
        <f t="shared" ca="1" si="2"/>
        <v>1.7473029923516108</v>
      </c>
      <c r="F30" s="17">
        <f t="shared" ca="1" si="2"/>
        <v>1.7384782297639765</v>
      </c>
      <c r="G30" s="17">
        <f t="shared" ca="1" si="2"/>
        <v>1.7296534671763419</v>
      </c>
      <c r="H30" s="17">
        <f t="shared" ca="1" si="2"/>
        <v>1.7208287045887074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1.7120039420010731</v>
      </c>
    </row>
    <row r="31" spans="1:9" x14ac:dyDescent="0.3">
      <c r="A31" t="s">
        <v>12</v>
      </c>
      <c r="B31">
        <f t="shared" ref="B31:B94" si="3">B2+1</f>
        <v>2</v>
      </c>
      <c r="C31" s="18">
        <f ca="1">INDEX(OFFSET(_summary!$AJ$24,0,MATCH(MID(CELL("filename",$A$1),FIND("]",CELL("filename",$A$1))+1,255),_summary!$AK$24:$AX$24,0),140,1),MATCH($A31,_summary!$B$24:$B$141,0))</f>
        <v>1.8176362045154826</v>
      </c>
      <c r="D31" s="17">
        <f t="shared" ca="1" si="2"/>
        <v>1.8024892361445202</v>
      </c>
      <c r="E31" s="17">
        <f t="shared" ca="1" si="2"/>
        <v>1.7873422677735578</v>
      </c>
      <c r="F31" s="17">
        <f t="shared" ca="1" si="2"/>
        <v>1.7721952994025953</v>
      </c>
      <c r="G31" s="17">
        <f t="shared" ca="1" si="2"/>
        <v>1.7570483310316329</v>
      </c>
      <c r="H31" s="17">
        <f t="shared" ca="1" si="2"/>
        <v>1.7419013626606707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1.7267543942897083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1.5403657428750259</v>
      </c>
      <c r="D32" s="17">
        <f t="shared" ca="1" si="2"/>
        <v>1.5275293616844006</v>
      </c>
      <c r="E32" s="17">
        <f t="shared" ca="1" si="2"/>
        <v>1.5146929804937754</v>
      </c>
      <c r="F32" s="17">
        <f t="shared" ca="1" si="2"/>
        <v>1.5018565993031503</v>
      </c>
      <c r="G32" s="17">
        <f t="shared" ca="1" si="2"/>
        <v>1.4890202181125249</v>
      </c>
      <c r="H32" s="17">
        <f t="shared" ca="1" si="2"/>
        <v>1.4761838369218996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1.4633474557312744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1.6882347767116597</v>
      </c>
      <c r="D33" s="17">
        <f t="shared" ca="1" si="2"/>
        <v>1.6741661535723957</v>
      </c>
      <c r="E33" s="17">
        <f t="shared" ca="1" si="2"/>
        <v>1.660097530433132</v>
      </c>
      <c r="F33" s="17">
        <f t="shared" ca="1" si="2"/>
        <v>1.6460289072938683</v>
      </c>
      <c r="G33" s="17">
        <f t="shared" ca="1" si="2"/>
        <v>1.6319602841546044</v>
      </c>
      <c r="H33" s="17">
        <f t="shared" ca="1" si="2"/>
        <v>1.6178916610153404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1.6038230378760767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1.7273134955949128</v>
      </c>
      <c r="D34" s="17">
        <f t="shared" ca="1" si="2"/>
        <v>1.7129192164649552</v>
      </c>
      <c r="E34" s="17">
        <f t="shared" ca="1" si="2"/>
        <v>1.6985249373349975</v>
      </c>
      <c r="F34" s="17">
        <f t="shared" ca="1" si="2"/>
        <v>1.6841306582050399</v>
      </c>
      <c r="G34" s="17">
        <f t="shared" ca="1" si="2"/>
        <v>1.6697363790750823</v>
      </c>
      <c r="H34" s="17">
        <f t="shared" ca="1" si="2"/>
        <v>1.6553420999451247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1.6409478208151671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1.7958053543744632</v>
      </c>
      <c r="D35" s="17">
        <f t="shared" ref="D35:H50" ca="1" si="4">C35-5*(C35-$I35)/($I$1-C$1)</f>
        <v>1.7808403097546761</v>
      </c>
      <c r="E35" s="17">
        <f t="shared" ca="1" si="4"/>
        <v>1.7658752651348888</v>
      </c>
      <c r="F35" s="17">
        <f t="shared" ca="1" si="4"/>
        <v>1.7509102205151015</v>
      </c>
      <c r="G35" s="17">
        <f t="shared" ca="1" si="4"/>
        <v>1.7359451758953144</v>
      </c>
      <c r="H35" s="17">
        <f t="shared" ca="1" si="4"/>
        <v>1.7209801312755273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1.70601508665574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1.5586179635146631</v>
      </c>
      <c r="D36" s="17">
        <f t="shared" ca="1" si="4"/>
        <v>1.5456294804853743</v>
      </c>
      <c r="E36" s="17">
        <f t="shared" ca="1" si="4"/>
        <v>1.5326409974560855</v>
      </c>
      <c r="F36" s="17">
        <f t="shared" ca="1" si="4"/>
        <v>1.5196525144267965</v>
      </c>
      <c r="G36" s="17">
        <f t="shared" ca="1" si="4"/>
        <v>1.5066640313975077</v>
      </c>
      <c r="H36" s="17">
        <f t="shared" ca="1" si="4"/>
        <v>1.4936755483682189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1.4806870653389299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1.6385372225322219</v>
      </c>
      <c r="D37" s="17">
        <f t="shared" ca="1" si="4"/>
        <v>1.6248827456777868</v>
      </c>
      <c r="E37" s="17">
        <f t="shared" ca="1" si="4"/>
        <v>1.6112282688233517</v>
      </c>
      <c r="F37" s="17">
        <f t="shared" ca="1" si="4"/>
        <v>1.5975737919689164</v>
      </c>
      <c r="G37" s="17">
        <f t="shared" ca="1" si="4"/>
        <v>1.5839193151144813</v>
      </c>
      <c r="H37" s="17">
        <f t="shared" ca="1" si="4"/>
        <v>1.5702648382600461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1.5566103614056108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1.5614801335314441</v>
      </c>
      <c r="D38" s="17">
        <f t="shared" ca="1" si="4"/>
        <v>1.5484677990853486</v>
      </c>
      <c r="E38" s="17">
        <f t="shared" ca="1" si="4"/>
        <v>1.5354554646392533</v>
      </c>
      <c r="F38" s="17">
        <f t="shared" ca="1" si="4"/>
        <v>1.522443130193158</v>
      </c>
      <c r="G38" s="17">
        <f t="shared" ca="1" si="4"/>
        <v>1.5094307957470625</v>
      </c>
      <c r="H38" s="17">
        <f t="shared" ca="1" si="4"/>
        <v>1.496418461300967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1.4834061268548717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1.7858971990635175</v>
      </c>
      <c r="D39" s="17">
        <f t="shared" ca="1" si="4"/>
        <v>1.7710147224046549</v>
      </c>
      <c r="E39" s="17">
        <f t="shared" ca="1" si="4"/>
        <v>1.7561322457457922</v>
      </c>
      <c r="F39" s="17">
        <f t="shared" ca="1" si="4"/>
        <v>1.7412497690869295</v>
      </c>
      <c r="G39" s="17">
        <f t="shared" ca="1" si="4"/>
        <v>1.7263672924280669</v>
      </c>
      <c r="H39" s="17">
        <f t="shared" ca="1" si="4"/>
        <v>1.7114848157692042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1.6966023391103415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1.8173821329696407</v>
      </c>
      <c r="D40" s="17">
        <f t="shared" ca="1" si="4"/>
        <v>1.8022372818615604</v>
      </c>
      <c r="E40" s="17">
        <f t="shared" ca="1" si="4"/>
        <v>1.7870924307534801</v>
      </c>
      <c r="F40" s="17">
        <f t="shared" ca="1" si="4"/>
        <v>1.7719475796453996</v>
      </c>
      <c r="G40" s="17">
        <f t="shared" ca="1" si="4"/>
        <v>1.7568027285373193</v>
      </c>
      <c r="H40" s="17">
        <f t="shared" ca="1" si="4"/>
        <v>1.7416578774292391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1.7265130263211586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1.8163682203025056</v>
      </c>
      <c r="D41" s="17">
        <f t="shared" ca="1" si="4"/>
        <v>1.8012318184666514</v>
      </c>
      <c r="E41" s="17">
        <f t="shared" ca="1" si="4"/>
        <v>1.7860954166307972</v>
      </c>
      <c r="F41" s="17">
        <f t="shared" ca="1" si="4"/>
        <v>1.770959014794943</v>
      </c>
      <c r="G41" s="17">
        <f t="shared" ca="1" si="4"/>
        <v>1.7558226129590888</v>
      </c>
      <c r="H41" s="17">
        <f t="shared" ca="1" si="4"/>
        <v>1.7406862111232346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1.7255498092873802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1.827009597073975</v>
      </c>
      <c r="D42" s="17">
        <f t="shared" ca="1" si="4"/>
        <v>1.8117845170983586</v>
      </c>
      <c r="E42" s="17">
        <f t="shared" ca="1" si="4"/>
        <v>1.7965594371227422</v>
      </c>
      <c r="F42" s="17">
        <f t="shared" ca="1" si="4"/>
        <v>1.7813343571471258</v>
      </c>
      <c r="G42" s="17">
        <f t="shared" ca="1" si="4"/>
        <v>1.7661092771715092</v>
      </c>
      <c r="H42" s="17">
        <f t="shared" ca="1" si="4"/>
        <v>1.7508841971958926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1.7356591172202762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1.567586305522582</v>
      </c>
      <c r="D43" s="17">
        <f t="shared" ca="1" si="4"/>
        <v>1.5545230863098938</v>
      </c>
      <c r="E43" s="17">
        <f t="shared" ca="1" si="4"/>
        <v>1.5414598670972055</v>
      </c>
      <c r="F43" s="17">
        <f t="shared" ca="1" si="4"/>
        <v>1.5283966478845175</v>
      </c>
      <c r="G43" s="17">
        <f t="shared" ca="1" si="4"/>
        <v>1.5153334286718292</v>
      </c>
      <c r="H43" s="17">
        <f t="shared" ca="1" si="4"/>
        <v>1.5022702094591409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1.4892069902464529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1.8702377700339221</v>
      </c>
      <c r="D44" s="17">
        <f t="shared" ca="1" si="4"/>
        <v>1.8546524552836394</v>
      </c>
      <c r="E44" s="17">
        <f t="shared" ca="1" si="4"/>
        <v>1.8390671405333567</v>
      </c>
      <c r="F44" s="17">
        <f t="shared" ca="1" si="4"/>
        <v>1.8234818257830741</v>
      </c>
      <c r="G44" s="17">
        <f t="shared" ca="1" si="4"/>
        <v>1.8078965110327914</v>
      </c>
      <c r="H44" s="17">
        <f t="shared" ca="1" si="4"/>
        <v>1.7923111962825087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1.776725881532226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1.7724932815548466</v>
      </c>
      <c r="D45" s="17">
        <f t="shared" ca="1" si="4"/>
        <v>1.7577225042085562</v>
      </c>
      <c r="E45" s="17">
        <f t="shared" ca="1" si="4"/>
        <v>1.7429517268622658</v>
      </c>
      <c r="F45" s="17">
        <f t="shared" ca="1" si="4"/>
        <v>1.7281809495159755</v>
      </c>
      <c r="G45" s="17">
        <f t="shared" ca="1" si="4"/>
        <v>1.7134101721696851</v>
      </c>
      <c r="H45" s="17">
        <f t="shared" ca="1" si="4"/>
        <v>1.6986393948233947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1.6838686174771043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1.6246871325707677</v>
      </c>
      <c r="D46" s="17">
        <f t="shared" ca="1" si="4"/>
        <v>1.6111480731326779</v>
      </c>
      <c r="E46" s="17">
        <f t="shared" ca="1" si="4"/>
        <v>1.5976090136945882</v>
      </c>
      <c r="F46" s="17">
        <f t="shared" ca="1" si="4"/>
        <v>1.5840699542564984</v>
      </c>
      <c r="G46" s="17">
        <f t="shared" ca="1" si="4"/>
        <v>1.5705308948184087</v>
      </c>
      <c r="H46" s="17">
        <f t="shared" ca="1" si="4"/>
        <v>1.5569918353803189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1.5434527759422292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1.542902837175073</v>
      </c>
      <c r="D47" s="17">
        <f t="shared" ca="1" si="4"/>
        <v>1.5300453135319474</v>
      </c>
      <c r="E47" s="17">
        <f t="shared" ca="1" si="4"/>
        <v>1.5171877898888217</v>
      </c>
      <c r="F47" s="17">
        <f t="shared" ca="1" si="4"/>
        <v>1.5043302662456961</v>
      </c>
      <c r="G47" s="17">
        <f t="shared" ca="1" si="4"/>
        <v>1.4914727426025705</v>
      </c>
      <c r="H47" s="17">
        <f t="shared" ca="1" si="4"/>
        <v>1.4786152189594448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1.4657576953163194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1.479609350477376</v>
      </c>
      <c r="D48" s="17">
        <f t="shared" ca="1" si="4"/>
        <v>1.4672792725567312</v>
      </c>
      <c r="E48" s="17">
        <f t="shared" ca="1" si="4"/>
        <v>1.4549491946360864</v>
      </c>
      <c r="F48" s="17">
        <f t="shared" ca="1" si="4"/>
        <v>1.4426191167154416</v>
      </c>
      <c r="G48" s="17">
        <f t="shared" ca="1" si="4"/>
        <v>1.4302890387947969</v>
      </c>
      <c r="H48" s="17">
        <f t="shared" ca="1" si="4"/>
        <v>1.4179589608741519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1.4056288829535071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1.4868463663309373</v>
      </c>
      <c r="D49" s="17">
        <f t="shared" ca="1" si="4"/>
        <v>1.474455979944846</v>
      </c>
      <c r="E49" s="17">
        <f t="shared" ca="1" si="4"/>
        <v>1.4620655935587548</v>
      </c>
      <c r="F49" s="17">
        <f t="shared" ca="1" si="4"/>
        <v>1.4496752071726635</v>
      </c>
      <c r="G49" s="17">
        <f t="shared" ca="1" si="4"/>
        <v>1.4372848207865725</v>
      </c>
      <c r="H49" s="17">
        <f t="shared" ca="1" si="4"/>
        <v>1.4248944344004815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1.4125040480143902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1.6752865365824927</v>
      </c>
      <c r="D50" s="17">
        <f t="shared" ca="1" si="4"/>
        <v>1.6613258154443054</v>
      </c>
      <c r="E50" s="17">
        <f t="shared" ca="1" si="4"/>
        <v>1.647365094306118</v>
      </c>
      <c r="F50" s="17">
        <f t="shared" ca="1" si="4"/>
        <v>1.6334043731679304</v>
      </c>
      <c r="G50" s="17">
        <f t="shared" ca="1" si="4"/>
        <v>1.6194436520297431</v>
      </c>
      <c r="H50" s="17">
        <f t="shared" ca="1" si="4"/>
        <v>1.6054829308915557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1.5915222097533681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1.4306892533086495</v>
      </c>
      <c r="D51" s="17">
        <f t="shared" ref="D51:H66" ca="1" si="5">C51-5*(C51-$I51)/($I$1-C$1)</f>
        <v>1.4187668428644107</v>
      </c>
      <c r="E51" s="17">
        <f t="shared" ca="1" si="5"/>
        <v>1.4068444324201719</v>
      </c>
      <c r="F51" s="17">
        <f t="shared" ca="1" si="5"/>
        <v>1.3949220219759331</v>
      </c>
      <c r="G51" s="17">
        <f t="shared" ca="1" si="5"/>
        <v>1.3829996115316943</v>
      </c>
      <c r="H51" s="17">
        <f t="shared" ca="1" si="5"/>
        <v>1.3710772010874557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1.3591547906432169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1.8240889449797211</v>
      </c>
      <c r="D52" s="17">
        <f t="shared" ca="1" si="5"/>
        <v>1.8088882037715568</v>
      </c>
      <c r="E52" s="17">
        <f t="shared" ca="1" si="5"/>
        <v>1.7936874625633925</v>
      </c>
      <c r="F52" s="17">
        <f t="shared" ca="1" si="5"/>
        <v>1.778486721355228</v>
      </c>
      <c r="G52" s="17">
        <f t="shared" ca="1" si="5"/>
        <v>1.7632859801470637</v>
      </c>
      <c r="H52" s="17">
        <f t="shared" ca="1" si="5"/>
        <v>1.7480852389388994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1.7328844977307349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1.8073683716177364</v>
      </c>
      <c r="D53" s="17">
        <f t="shared" ca="1" si="5"/>
        <v>1.7923069685209221</v>
      </c>
      <c r="E53" s="17">
        <f t="shared" ca="1" si="5"/>
        <v>1.7772455654241075</v>
      </c>
      <c r="F53" s="17">
        <f t="shared" ca="1" si="5"/>
        <v>1.7621841623272929</v>
      </c>
      <c r="G53" s="17">
        <f t="shared" ca="1" si="5"/>
        <v>1.7471227592304786</v>
      </c>
      <c r="H53" s="17">
        <f t="shared" ca="1" si="5"/>
        <v>1.7320613561336642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1.7169999530368496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1.5070857199878274</v>
      </c>
      <c r="D54" s="17">
        <f t="shared" ca="1" si="5"/>
        <v>1.4945266723212622</v>
      </c>
      <c r="E54" s="17">
        <f t="shared" ca="1" si="5"/>
        <v>1.4819676246546969</v>
      </c>
      <c r="F54" s="17">
        <f t="shared" ca="1" si="5"/>
        <v>1.4694085769881315</v>
      </c>
      <c r="G54" s="17">
        <f t="shared" ca="1" si="5"/>
        <v>1.4568495293215664</v>
      </c>
      <c r="H54" s="17">
        <f t="shared" ca="1" si="5"/>
        <v>1.4442904816550013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1.4317314339884359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1.577667153091924</v>
      </c>
      <c r="D55" s="17">
        <f t="shared" ca="1" si="5"/>
        <v>1.5645199268161578</v>
      </c>
      <c r="E55" s="17">
        <f t="shared" ca="1" si="5"/>
        <v>1.5513727005403919</v>
      </c>
      <c r="F55" s="17">
        <f t="shared" ca="1" si="5"/>
        <v>1.538225474264626</v>
      </c>
      <c r="G55" s="17">
        <f t="shared" ca="1" si="5"/>
        <v>1.5250782479888598</v>
      </c>
      <c r="H55" s="17">
        <f t="shared" ca="1" si="5"/>
        <v>1.5119310217130937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1.4987837954373278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1.7301965508358497</v>
      </c>
      <c r="D56" s="17">
        <f t="shared" ca="1" si="5"/>
        <v>1.7157782462455509</v>
      </c>
      <c r="E56" s="17">
        <f t="shared" ca="1" si="5"/>
        <v>1.7013599416552521</v>
      </c>
      <c r="F56" s="17">
        <f t="shared" ca="1" si="5"/>
        <v>1.6869416370649533</v>
      </c>
      <c r="G56" s="17">
        <f t="shared" ca="1" si="5"/>
        <v>1.6725233324746545</v>
      </c>
      <c r="H56" s="17">
        <f t="shared" ca="1" si="5"/>
        <v>1.6581050278843557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1.6436867232940571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1.8000209459307828</v>
      </c>
      <c r="D57" s="17">
        <f t="shared" ca="1" si="5"/>
        <v>1.7850207713813595</v>
      </c>
      <c r="E57" s="17">
        <f t="shared" ca="1" si="5"/>
        <v>1.7700205968319362</v>
      </c>
      <c r="F57" s="17">
        <f t="shared" ca="1" si="5"/>
        <v>1.755020422282513</v>
      </c>
      <c r="G57" s="17">
        <f t="shared" ca="1" si="5"/>
        <v>1.7400202477330899</v>
      </c>
      <c r="H57" s="17">
        <f t="shared" ca="1" si="5"/>
        <v>1.7250200731836669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1.7100198986342436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1.7983301635236226</v>
      </c>
      <c r="D58" s="17">
        <f t="shared" ca="1" si="5"/>
        <v>1.7833440788275925</v>
      </c>
      <c r="E58" s="17">
        <f t="shared" ca="1" si="5"/>
        <v>1.7683579941315624</v>
      </c>
      <c r="F58" s="17">
        <f t="shared" ca="1" si="5"/>
        <v>1.7533719094355322</v>
      </c>
      <c r="G58" s="17">
        <f t="shared" ca="1" si="5"/>
        <v>1.7383858247395019</v>
      </c>
      <c r="H58" s="17">
        <f t="shared" ca="1" si="5"/>
        <v>1.7233997400434715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1.7084136553474414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1.7649525175268794</v>
      </c>
      <c r="D59" s="17">
        <f t="shared" ca="1" si="5"/>
        <v>1.7502445798808222</v>
      </c>
      <c r="E59" s="17">
        <f t="shared" ca="1" si="5"/>
        <v>1.7355366422347649</v>
      </c>
      <c r="F59" s="17">
        <f t="shared" ca="1" si="5"/>
        <v>1.7208287045887074</v>
      </c>
      <c r="G59" s="17">
        <f t="shared" ca="1" si="5"/>
        <v>1.7061207669426501</v>
      </c>
      <c r="H59" s="17">
        <f t="shared" ca="1" si="5"/>
        <v>1.6914128292965929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1.6767048916505354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1.8176362045154826</v>
      </c>
      <c r="D60" s="17">
        <f t="shared" ca="1" si="5"/>
        <v>1.7903716614477503</v>
      </c>
      <c r="E60" s="17">
        <f t="shared" ca="1" si="5"/>
        <v>1.763107118380018</v>
      </c>
      <c r="F60" s="17">
        <f t="shared" ca="1" si="5"/>
        <v>1.7358425753122857</v>
      </c>
      <c r="G60" s="17">
        <f t="shared" ca="1" si="5"/>
        <v>1.7085780322445536</v>
      </c>
      <c r="H60" s="17">
        <f t="shared" ca="1" si="5"/>
        <v>1.6813134891768216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1.6540489461090893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1.5403657428750259</v>
      </c>
      <c r="D61" s="17">
        <f t="shared" ca="1" si="5"/>
        <v>1.5172602567319005</v>
      </c>
      <c r="E61" s="17">
        <f t="shared" ca="1" si="5"/>
        <v>1.494154770588775</v>
      </c>
      <c r="F61" s="17">
        <f t="shared" ca="1" si="5"/>
        <v>1.4710492844456495</v>
      </c>
      <c r="G61" s="17">
        <f t="shared" ca="1" si="5"/>
        <v>1.4479437983025243</v>
      </c>
      <c r="H61" s="17">
        <f t="shared" ca="1" si="5"/>
        <v>1.424838312159399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1.4017328260162736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1.6882347767116597</v>
      </c>
      <c r="D62" s="17">
        <f t="shared" ca="1" si="5"/>
        <v>1.6629112550609848</v>
      </c>
      <c r="E62" s="17">
        <f t="shared" ca="1" si="5"/>
        <v>1.6375877334103099</v>
      </c>
      <c r="F62" s="17">
        <f t="shared" ca="1" si="5"/>
        <v>1.6122642117596351</v>
      </c>
      <c r="G62" s="17">
        <f t="shared" ca="1" si="5"/>
        <v>1.5869406901089602</v>
      </c>
      <c r="H62" s="17">
        <f t="shared" ca="1" si="5"/>
        <v>1.5616171684582851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1.5362936468076103</v>
      </c>
    </row>
    <row r="63" spans="1:9" x14ac:dyDescent="0.3">
      <c r="A63" t="s">
        <v>22</v>
      </c>
      <c r="B63">
        <f t="shared" si="3"/>
        <v>3</v>
      </c>
      <c r="C63" s="18">
        <f ca="1">INDEX(OFFSET(_summary!$AJ$24,0,MATCH(MID(CELL("filename",$A$1),FIND("]",CELL("filename",$A$1))+1,255),_summary!$AK$24:$AX$24,0),140,1),MATCH($A63,_summary!$B$24:$B$141,0))</f>
        <v>1.7273134955949128</v>
      </c>
      <c r="D63" s="17">
        <f t="shared" ca="1" si="5"/>
        <v>1.7014037931609891</v>
      </c>
      <c r="E63" s="17">
        <f t="shared" ca="1" si="5"/>
        <v>1.6754940907270655</v>
      </c>
      <c r="F63" s="17">
        <f t="shared" ca="1" si="5"/>
        <v>1.6495843882931418</v>
      </c>
      <c r="G63" s="17">
        <f t="shared" ca="1" si="5"/>
        <v>1.6236746858592181</v>
      </c>
      <c r="H63" s="17">
        <f t="shared" ca="1" si="5"/>
        <v>1.5977649834252943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1.5718552809913706</v>
      </c>
    </row>
    <row r="64" spans="1:9" x14ac:dyDescent="0.3">
      <c r="A64" t="s">
        <v>28</v>
      </c>
      <c r="B64">
        <f t="shared" si="3"/>
        <v>3</v>
      </c>
      <c r="C64" s="18">
        <f ca="1">INDEX(OFFSET(_summary!$AJ$24,0,MATCH(MID(CELL("filename",$A$1),FIND("]",CELL("filename",$A$1))+1,255),_summary!$AK$24:$AX$24,0),140,1),MATCH($A64,_summary!$B$24:$B$141,0))</f>
        <v>1.7958053543744632</v>
      </c>
      <c r="D64" s="17">
        <f t="shared" ca="1" si="5"/>
        <v>1.7688682740588462</v>
      </c>
      <c r="E64" s="17">
        <f t="shared" ca="1" si="5"/>
        <v>1.7419311937432294</v>
      </c>
      <c r="F64" s="17">
        <f t="shared" ca="1" si="5"/>
        <v>1.7149941134276125</v>
      </c>
      <c r="G64" s="17">
        <f t="shared" ca="1" si="5"/>
        <v>1.6880570331119955</v>
      </c>
      <c r="H64" s="17">
        <f t="shared" ca="1" si="5"/>
        <v>1.6611199527963785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1.6341828724807617</v>
      </c>
    </row>
    <row r="65" spans="1:9" x14ac:dyDescent="0.3">
      <c r="A65" t="s">
        <v>13</v>
      </c>
      <c r="B65">
        <f t="shared" si="3"/>
        <v>3</v>
      </c>
      <c r="C65" s="18">
        <f ca="1">INDEX(OFFSET(_summary!$AJ$24,0,MATCH(MID(CELL("filename",$A$1),FIND("]",CELL("filename",$A$1))+1,255),_summary!$AK$24:$AX$24,0),140,1),MATCH($A65,_summary!$B$24:$B$141,0))</f>
        <v>1.5586179635146631</v>
      </c>
      <c r="D65" s="17">
        <f t="shared" ca="1" si="5"/>
        <v>1.5352386940619431</v>
      </c>
      <c r="E65" s="17">
        <f t="shared" ca="1" si="5"/>
        <v>1.5118594246092232</v>
      </c>
      <c r="F65" s="17">
        <f t="shared" ca="1" si="5"/>
        <v>1.4884801551565032</v>
      </c>
      <c r="G65" s="17">
        <f t="shared" ca="1" si="5"/>
        <v>1.4651008857037833</v>
      </c>
      <c r="H65" s="17">
        <f t="shared" ca="1" si="5"/>
        <v>1.4417216162510633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1.4183423467983434</v>
      </c>
    </row>
    <row r="66" spans="1:9" x14ac:dyDescent="0.3">
      <c r="A66" t="s">
        <v>17</v>
      </c>
      <c r="B66">
        <f t="shared" si="3"/>
        <v>3</v>
      </c>
      <c r="C66" s="18">
        <f ca="1">INDEX(OFFSET(_summary!$AJ$24,0,MATCH(MID(CELL("filename",$A$1),FIND("]",CELL("filename",$A$1))+1,255),_summary!$AK$24:$AX$24,0),140,1),MATCH($A66,_summary!$B$24:$B$141,0))</f>
        <v>1.6385372225322219</v>
      </c>
      <c r="D66" s="17">
        <f t="shared" ca="1" si="5"/>
        <v>1.6139591641942386</v>
      </c>
      <c r="E66" s="17">
        <f t="shared" ca="1" si="5"/>
        <v>1.5893811058562552</v>
      </c>
      <c r="F66" s="17">
        <f t="shared" ca="1" si="5"/>
        <v>1.5648030475182719</v>
      </c>
      <c r="G66" s="17">
        <f t="shared" ca="1" si="5"/>
        <v>1.5402249891802886</v>
      </c>
      <c r="H66" s="17">
        <f t="shared" ca="1" si="5"/>
        <v>1.5156469308423053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1.491068872504322</v>
      </c>
    </row>
    <row r="67" spans="1:9" x14ac:dyDescent="0.3">
      <c r="A67" t="s">
        <v>25</v>
      </c>
      <c r="B67">
        <f t="shared" si="3"/>
        <v>3</v>
      </c>
      <c r="C67" s="18">
        <f ca="1">INDEX(OFFSET(_summary!$AJ$24,0,MATCH(MID(CELL("filename",$A$1),FIND("]",CELL("filename",$A$1))+1,255),_summary!$AK$24:$AX$24,0),140,1),MATCH($A67,_summary!$B$24:$B$141,0))</f>
        <v>1.5614801335314441</v>
      </c>
      <c r="D67" s="17">
        <f t="shared" ref="D67:H82" ca="1" si="6">C67-5*(C67-$I67)/($I$1-C$1)</f>
        <v>1.5380579315284724</v>
      </c>
      <c r="E67" s="17">
        <f t="shared" ca="1" si="6"/>
        <v>1.5146357295255006</v>
      </c>
      <c r="F67" s="17">
        <f t="shared" ca="1" si="6"/>
        <v>1.4912135275225289</v>
      </c>
      <c r="G67" s="17">
        <f t="shared" ca="1" si="6"/>
        <v>1.4677913255195574</v>
      </c>
      <c r="H67" s="17">
        <f t="shared" ca="1" si="6"/>
        <v>1.4443691235165859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1.4209469215136141</v>
      </c>
    </row>
    <row r="68" spans="1:9" x14ac:dyDescent="0.3">
      <c r="A68" t="s">
        <v>11</v>
      </c>
      <c r="B68">
        <f t="shared" si="3"/>
        <v>3</v>
      </c>
      <c r="C68" s="18">
        <f ca="1">INDEX(OFFSET(_summary!$AJ$24,0,MATCH(MID(CELL("filename",$A$1),FIND("]",CELL("filename",$A$1))+1,255),_summary!$AK$24:$AX$24,0),140,1),MATCH($A68,_summary!$B$24:$B$141,0))</f>
        <v>1.7858971990635175</v>
      </c>
      <c r="D68" s="17">
        <f t="shared" ca="1" si="6"/>
        <v>1.7591087410775648</v>
      </c>
      <c r="E68" s="17">
        <f t="shared" ca="1" si="6"/>
        <v>1.732320283091612</v>
      </c>
      <c r="F68" s="17">
        <f t="shared" ca="1" si="6"/>
        <v>1.7055318251056593</v>
      </c>
      <c r="G68" s="17">
        <f t="shared" ca="1" si="6"/>
        <v>1.6787433671197065</v>
      </c>
      <c r="H68" s="17">
        <f t="shared" ca="1" si="6"/>
        <v>1.6519549091337538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1.625166451147801</v>
      </c>
    </row>
    <row r="69" spans="1:9" x14ac:dyDescent="0.3">
      <c r="A69" t="s">
        <v>3</v>
      </c>
      <c r="B69">
        <f t="shared" si="3"/>
        <v>3</v>
      </c>
      <c r="C69" s="18">
        <f ca="1">INDEX(OFFSET(_summary!$AJ$24,0,MATCH(MID(CELL("filename",$A$1),FIND("]",CELL("filename",$A$1))+1,255),_summary!$AK$24:$AX$24,0),140,1),MATCH($A69,_summary!$B$24:$B$141,0))</f>
        <v>1.8173821329696407</v>
      </c>
      <c r="D69" s="17">
        <f t="shared" ca="1" si="6"/>
        <v>1.7901214009750961</v>
      </c>
      <c r="E69" s="17">
        <f t="shared" ca="1" si="6"/>
        <v>1.7628606689805515</v>
      </c>
      <c r="F69" s="17">
        <f t="shared" ca="1" si="6"/>
        <v>1.7355999369860069</v>
      </c>
      <c r="G69" s="17">
        <f t="shared" ca="1" si="6"/>
        <v>1.7083392049914623</v>
      </c>
      <c r="H69" s="17">
        <f t="shared" ca="1" si="6"/>
        <v>1.6810784729969177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1.6538177410023731</v>
      </c>
    </row>
    <row r="70" spans="1:9" x14ac:dyDescent="0.3">
      <c r="A70" t="s">
        <v>2</v>
      </c>
      <c r="B70">
        <f t="shared" si="3"/>
        <v>3</v>
      </c>
      <c r="C70" s="18">
        <f ca="1">INDEX(OFFSET(_summary!$AJ$24,0,MATCH(MID(CELL("filename",$A$1),FIND("]",CELL("filename",$A$1))+1,255),_summary!$AK$24:$AX$24,0),140,1),MATCH($A70,_summary!$B$24:$B$141,0))</f>
        <v>1.8163682203025056</v>
      </c>
      <c r="D70" s="17">
        <f t="shared" ca="1" si="6"/>
        <v>1.7891226969979681</v>
      </c>
      <c r="E70" s="17">
        <f t="shared" ca="1" si="6"/>
        <v>1.7618771736934304</v>
      </c>
      <c r="F70" s="17">
        <f t="shared" ca="1" si="6"/>
        <v>1.7346316503888928</v>
      </c>
      <c r="G70" s="17">
        <f t="shared" ca="1" si="6"/>
        <v>1.7073861270843553</v>
      </c>
      <c r="H70" s="17">
        <f t="shared" ca="1" si="6"/>
        <v>1.6801406037798179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1.6528950804752802</v>
      </c>
    </row>
    <row r="71" spans="1:9" x14ac:dyDescent="0.3">
      <c r="A71" t="s">
        <v>16</v>
      </c>
      <c r="B71">
        <f t="shared" si="3"/>
        <v>3</v>
      </c>
      <c r="C71" s="18">
        <f ca="1">INDEX(OFFSET(_summary!$AJ$24,0,MATCH(MID(CELL("filename",$A$1),FIND("]",CELL("filename",$A$1))+1,255),_summary!$AK$24:$AX$24,0),140,1),MATCH($A71,_summary!$B$24:$B$141,0))</f>
        <v>1.827009597073975</v>
      </c>
      <c r="D71" s="17">
        <f t="shared" ca="1" si="6"/>
        <v>1.7996044531178654</v>
      </c>
      <c r="E71" s="17">
        <f t="shared" ca="1" si="6"/>
        <v>1.7721993091617558</v>
      </c>
      <c r="F71" s="17">
        <f t="shared" ca="1" si="6"/>
        <v>1.7447941652056462</v>
      </c>
      <c r="G71" s="17">
        <f t="shared" ca="1" si="6"/>
        <v>1.7173890212495366</v>
      </c>
      <c r="H71" s="17">
        <f t="shared" ca="1" si="6"/>
        <v>1.689983877293427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1.6625787333373174</v>
      </c>
    </row>
    <row r="72" spans="1:9" x14ac:dyDescent="0.3">
      <c r="A72" t="s">
        <v>15</v>
      </c>
      <c r="B72">
        <f t="shared" si="3"/>
        <v>3</v>
      </c>
      <c r="C72" s="18">
        <f ca="1">INDEX(OFFSET(_summary!$AJ$24,0,MATCH(MID(CELL("filename",$A$1),FIND("]",CELL("filename",$A$1))+1,255),_summary!$AK$24:$AX$24,0),140,1),MATCH($A72,_summary!$B$24:$B$141,0))</f>
        <v>1.567586305522582</v>
      </c>
      <c r="D72" s="17">
        <f t="shared" ca="1" si="6"/>
        <v>1.5440725109397433</v>
      </c>
      <c r="E72" s="17">
        <f t="shared" ca="1" si="6"/>
        <v>1.5205587163569045</v>
      </c>
      <c r="F72" s="17">
        <f t="shared" ca="1" si="6"/>
        <v>1.4970449217740658</v>
      </c>
      <c r="G72" s="17">
        <f t="shared" ca="1" si="6"/>
        <v>1.473531127191227</v>
      </c>
      <c r="H72" s="17">
        <f t="shared" ca="1" si="6"/>
        <v>1.4500173326083883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1.4265035380255497</v>
      </c>
    </row>
    <row r="73" spans="1:9" x14ac:dyDescent="0.3">
      <c r="A73" t="s">
        <v>18</v>
      </c>
      <c r="B73">
        <f t="shared" si="3"/>
        <v>3</v>
      </c>
      <c r="C73" s="18">
        <f ca="1">INDEX(OFFSET(_summary!$AJ$24,0,MATCH(MID(CELL("filename",$A$1),FIND("]",CELL("filename",$A$1))+1,255),_summary!$AK$24:$AX$24,0),140,1),MATCH($A73,_summary!$B$24:$B$141,0))</f>
        <v>1.8702377700339221</v>
      </c>
      <c r="D73" s="17">
        <f t="shared" ca="1" si="6"/>
        <v>1.8421842034834133</v>
      </c>
      <c r="E73" s="17">
        <f t="shared" ca="1" si="6"/>
        <v>1.8141306369329044</v>
      </c>
      <c r="F73" s="17">
        <f t="shared" ca="1" si="6"/>
        <v>1.7860770703823956</v>
      </c>
      <c r="G73" s="17">
        <f t="shared" ca="1" si="6"/>
        <v>1.7580235038318868</v>
      </c>
      <c r="H73" s="17">
        <f t="shared" ca="1" si="6"/>
        <v>1.7299699372813779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1.7019163707308691</v>
      </c>
    </row>
    <row r="74" spans="1:9" x14ac:dyDescent="0.3">
      <c r="A74" t="s">
        <v>5</v>
      </c>
      <c r="B74">
        <f t="shared" si="3"/>
        <v>3</v>
      </c>
      <c r="C74" s="18">
        <f ca="1">INDEX(OFFSET(_summary!$AJ$24,0,MATCH(MID(CELL("filename",$A$1),FIND("]",CELL("filename",$A$1))+1,255),_summary!$AK$24:$AX$24,0),140,1),MATCH($A74,_summary!$B$24:$B$141,0))</f>
        <v>1.7724932815548466</v>
      </c>
      <c r="D74" s="17">
        <f t="shared" ca="1" si="6"/>
        <v>1.7459058823315239</v>
      </c>
      <c r="E74" s="17">
        <f t="shared" ca="1" si="6"/>
        <v>1.7193184831082011</v>
      </c>
      <c r="F74" s="17">
        <f t="shared" ca="1" si="6"/>
        <v>1.6927310838848784</v>
      </c>
      <c r="G74" s="17">
        <f t="shared" ca="1" si="6"/>
        <v>1.6661436846615558</v>
      </c>
      <c r="H74" s="17">
        <f t="shared" ca="1" si="6"/>
        <v>1.6395562854382333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1.6129688862149105</v>
      </c>
    </row>
    <row r="75" spans="1:9" x14ac:dyDescent="0.3">
      <c r="A75" t="s">
        <v>23</v>
      </c>
      <c r="B75">
        <f t="shared" si="3"/>
        <v>3</v>
      </c>
      <c r="C75" s="18">
        <f ca="1">INDEX(OFFSET(_summary!$AJ$24,0,MATCH(MID(CELL("filename",$A$1),FIND("]",CELL("filename",$A$1))+1,255),_summary!$AK$24:$AX$24,0),140,1),MATCH($A75,_summary!$B$24:$B$141,0))</f>
        <v>1.6246871325707677</v>
      </c>
      <c r="D75" s="17">
        <f t="shared" ca="1" si="6"/>
        <v>1.6003168255822062</v>
      </c>
      <c r="E75" s="17">
        <f t="shared" ca="1" si="6"/>
        <v>1.5759465185936448</v>
      </c>
      <c r="F75" s="17">
        <f t="shared" ca="1" si="6"/>
        <v>1.5515762116050833</v>
      </c>
      <c r="G75" s="17">
        <f t="shared" ca="1" si="6"/>
        <v>1.5272059046165218</v>
      </c>
      <c r="H75" s="17">
        <f t="shared" ca="1" si="6"/>
        <v>1.5028355976279602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1.4784652906393987</v>
      </c>
    </row>
    <row r="76" spans="1:9" x14ac:dyDescent="0.3">
      <c r="A76" t="s">
        <v>24</v>
      </c>
      <c r="B76">
        <f t="shared" si="3"/>
        <v>3</v>
      </c>
      <c r="C76" s="18">
        <f ca="1">INDEX(OFFSET(_summary!$AJ$24,0,MATCH(MID(CELL("filename",$A$1),FIND("]",CELL("filename",$A$1))+1,255),_summary!$AK$24:$AX$24,0),140,1),MATCH($A76,_summary!$B$24:$B$141,0))</f>
        <v>1.542902837175073</v>
      </c>
      <c r="D76" s="17">
        <f t="shared" ca="1" si="6"/>
        <v>1.519759294617447</v>
      </c>
      <c r="E76" s="17">
        <f t="shared" ca="1" si="6"/>
        <v>1.4966157520598209</v>
      </c>
      <c r="F76" s="17">
        <f t="shared" ca="1" si="6"/>
        <v>1.4734722095021948</v>
      </c>
      <c r="G76" s="17">
        <f t="shared" ca="1" si="6"/>
        <v>1.4503286669445687</v>
      </c>
      <c r="H76" s="17">
        <f t="shared" ca="1" si="6"/>
        <v>1.4271851243869427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1.4040415818293166</v>
      </c>
    </row>
    <row r="77" spans="1:9" x14ac:dyDescent="0.3">
      <c r="A77" t="s">
        <v>27</v>
      </c>
      <c r="B77">
        <f t="shared" si="3"/>
        <v>3</v>
      </c>
      <c r="C77" s="18">
        <f ca="1">INDEX(OFFSET(_summary!$AJ$24,0,MATCH(MID(CELL("filename",$A$1),FIND("]",CELL("filename",$A$1))+1,255),_summary!$AK$24:$AX$24,0),140,1),MATCH($A77,_summary!$B$24:$B$141,0))</f>
        <v>1.479609350477376</v>
      </c>
      <c r="D77" s="17">
        <f t="shared" ca="1" si="6"/>
        <v>1.4574152102202154</v>
      </c>
      <c r="E77" s="17">
        <f t="shared" ca="1" si="6"/>
        <v>1.4352210699630548</v>
      </c>
      <c r="F77" s="17">
        <f t="shared" ca="1" si="6"/>
        <v>1.4130269297058942</v>
      </c>
      <c r="G77" s="17">
        <f t="shared" ca="1" si="6"/>
        <v>1.3908327894487336</v>
      </c>
      <c r="H77" s="17">
        <f t="shared" ca="1" si="6"/>
        <v>1.3686386491915727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1.3464445089344121</v>
      </c>
    </row>
    <row r="78" spans="1:9" x14ac:dyDescent="0.3">
      <c r="A78" t="s">
        <v>29</v>
      </c>
      <c r="B78">
        <f t="shared" si="3"/>
        <v>3</v>
      </c>
      <c r="C78" s="18">
        <f ca="1">INDEX(OFFSET(_summary!$AJ$24,0,MATCH(MID(CELL("filename",$A$1),FIND("]",CELL("filename",$A$1))+1,255),_summary!$AK$24:$AX$24,0),140,1),MATCH($A78,_summary!$B$24:$B$141,0))</f>
        <v>1.4868463663309373</v>
      </c>
      <c r="D78" s="17">
        <f t="shared" ca="1" si="6"/>
        <v>1.4645436708359731</v>
      </c>
      <c r="E78" s="17">
        <f t="shared" ca="1" si="6"/>
        <v>1.442240975341009</v>
      </c>
      <c r="F78" s="17">
        <f t="shared" ca="1" si="6"/>
        <v>1.4199382798460451</v>
      </c>
      <c r="G78" s="17">
        <f t="shared" ca="1" si="6"/>
        <v>1.397635584351081</v>
      </c>
      <c r="H78" s="17">
        <f t="shared" ca="1" si="6"/>
        <v>1.3753328888561169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1.353030193361153</v>
      </c>
    </row>
    <row r="79" spans="1:9" x14ac:dyDescent="0.3">
      <c r="A79" t="s">
        <v>8</v>
      </c>
      <c r="B79">
        <f t="shared" si="3"/>
        <v>3</v>
      </c>
      <c r="C79" s="18">
        <f ca="1">INDEX(OFFSET(_summary!$AJ$24,0,MATCH(MID(CELL("filename",$A$1),FIND("]",CELL("filename",$A$1))+1,255),_summary!$AK$24:$AX$24,0),140,1),MATCH($A79,_summary!$B$24:$B$141,0))</f>
        <v>1.6752865365824927</v>
      </c>
      <c r="D79" s="17">
        <f t="shared" ca="1" si="6"/>
        <v>1.6501572385337553</v>
      </c>
      <c r="E79" s="17">
        <f t="shared" ca="1" si="6"/>
        <v>1.6250279404850179</v>
      </c>
      <c r="F79" s="17">
        <f t="shared" ca="1" si="6"/>
        <v>1.5998986424362804</v>
      </c>
      <c r="G79" s="17">
        <f t="shared" ca="1" si="6"/>
        <v>1.574769344387543</v>
      </c>
      <c r="H79" s="17">
        <f t="shared" ca="1" si="6"/>
        <v>1.5496400463388058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1.5245107482900684</v>
      </c>
    </row>
    <row r="80" spans="1:9" x14ac:dyDescent="0.3">
      <c r="A80" t="s">
        <v>6</v>
      </c>
      <c r="B80">
        <f t="shared" si="3"/>
        <v>3</v>
      </c>
      <c r="C80" s="18">
        <f ca="1">INDEX(OFFSET(_summary!$AJ$24,0,MATCH(MID(CELL("filename",$A$1),FIND("]",CELL("filename",$A$1))+1,255),_summary!$AK$24:$AX$24,0),140,1),MATCH($A80,_summary!$B$24:$B$141,0))</f>
        <v>1.4306892533086495</v>
      </c>
      <c r="D80" s="17">
        <f t="shared" ca="1" si="6"/>
        <v>1.4092289145090198</v>
      </c>
      <c r="E80" s="17">
        <f t="shared" ca="1" si="6"/>
        <v>1.3877685757093901</v>
      </c>
      <c r="F80" s="17">
        <f t="shared" ca="1" si="6"/>
        <v>1.3663082369097603</v>
      </c>
      <c r="G80" s="17">
        <f t="shared" ca="1" si="6"/>
        <v>1.3448478981101306</v>
      </c>
      <c r="H80" s="17">
        <f t="shared" ca="1" si="6"/>
        <v>1.3233875593105009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1.3019272205108712</v>
      </c>
    </row>
    <row r="81" spans="1:9" x14ac:dyDescent="0.3">
      <c r="A81" t="s">
        <v>21</v>
      </c>
      <c r="B81">
        <f t="shared" si="3"/>
        <v>3</v>
      </c>
      <c r="C81" s="18">
        <f ca="1">INDEX(OFFSET(_summary!$AJ$24,0,MATCH(MID(CELL("filename",$A$1),FIND("]",CELL("filename",$A$1))+1,255),_summary!$AK$24:$AX$24,0),140,1),MATCH($A81,_summary!$B$24:$B$141,0))</f>
        <v>1.8240889449797211</v>
      </c>
      <c r="D81" s="17">
        <f t="shared" ca="1" si="6"/>
        <v>1.7967276108050252</v>
      </c>
      <c r="E81" s="17">
        <f t="shared" ca="1" si="6"/>
        <v>1.7693662766303293</v>
      </c>
      <c r="F81" s="17">
        <f t="shared" ca="1" si="6"/>
        <v>1.7420049424556336</v>
      </c>
      <c r="G81" s="17">
        <f t="shared" ca="1" si="6"/>
        <v>1.7146436082809378</v>
      </c>
      <c r="H81" s="17">
        <f t="shared" ca="1" si="6"/>
        <v>1.6872822741062419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1.6599209399315462</v>
      </c>
    </row>
    <row r="82" spans="1:9" x14ac:dyDescent="0.3">
      <c r="A82" t="s">
        <v>10</v>
      </c>
      <c r="B82">
        <f t="shared" si="3"/>
        <v>3</v>
      </c>
      <c r="C82" s="18">
        <f ca="1">INDEX(OFFSET(_summary!$AJ$24,0,MATCH(MID(CELL("filename",$A$1),FIND("]",CELL("filename",$A$1))+1,255),_summary!$AK$24:$AX$24,0),140,1),MATCH($A82,_summary!$B$24:$B$141,0))</f>
        <v>1.8073683716177364</v>
      </c>
      <c r="D82" s="17">
        <f t="shared" ca="1" si="6"/>
        <v>1.7802578460434704</v>
      </c>
      <c r="E82" s="17">
        <f t="shared" ca="1" si="6"/>
        <v>1.7531473204692043</v>
      </c>
      <c r="F82" s="17">
        <f t="shared" ca="1" si="6"/>
        <v>1.7260367948949382</v>
      </c>
      <c r="G82" s="17">
        <f t="shared" ca="1" si="6"/>
        <v>1.6989262693206721</v>
      </c>
      <c r="H82" s="17">
        <f t="shared" ca="1" si="6"/>
        <v>1.6718157437464063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1.6447052181721402</v>
      </c>
    </row>
    <row r="83" spans="1:9" x14ac:dyDescent="0.3">
      <c r="A83" t="s">
        <v>20</v>
      </c>
      <c r="B83">
        <f t="shared" si="3"/>
        <v>3</v>
      </c>
      <c r="C83" s="18">
        <f ca="1">INDEX(OFFSET(_summary!$AJ$24,0,MATCH(MID(CELL("filename",$A$1),FIND("]",CELL("filename",$A$1))+1,255),_summary!$AK$24:$AX$24,0),140,1),MATCH($A83,_summary!$B$24:$B$141,0))</f>
        <v>1.5070857199878274</v>
      </c>
      <c r="D83" s="17">
        <f t="shared" ref="D83:H98" ca="1" si="7">C83-5*(C83-$I83)/($I$1-C$1)</f>
        <v>1.4844794341880099</v>
      </c>
      <c r="E83" s="17">
        <f t="shared" ca="1" si="7"/>
        <v>1.4618731483881924</v>
      </c>
      <c r="F83" s="17">
        <f t="shared" ca="1" si="7"/>
        <v>1.4392668625883749</v>
      </c>
      <c r="G83" s="17">
        <f t="shared" ca="1" si="7"/>
        <v>1.4166605767885576</v>
      </c>
      <c r="H83" s="17">
        <f t="shared" ca="1" si="7"/>
        <v>1.3940542909887403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1.3714480051889228</v>
      </c>
    </row>
    <row r="84" spans="1:9" x14ac:dyDescent="0.3">
      <c r="A84" t="s">
        <v>26</v>
      </c>
      <c r="B84">
        <f t="shared" si="3"/>
        <v>3</v>
      </c>
      <c r="C84" s="18">
        <f ca="1">INDEX(OFFSET(_summary!$AJ$24,0,MATCH(MID(CELL("filename",$A$1),FIND("]",CELL("filename",$A$1))+1,255),_summary!$AK$24:$AX$24,0),140,1),MATCH($A84,_summary!$B$24:$B$141,0))</f>
        <v>1.577667153091924</v>
      </c>
      <c r="D84" s="17">
        <f t="shared" ca="1" si="7"/>
        <v>1.5540021457955451</v>
      </c>
      <c r="E84" s="17">
        <f t="shared" ca="1" si="7"/>
        <v>1.5303371384991662</v>
      </c>
      <c r="F84" s="17">
        <f t="shared" ca="1" si="7"/>
        <v>1.5066721312027873</v>
      </c>
      <c r="G84" s="17">
        <f t="shared" ca="1" si="7"/>
        <v>1.4830071239064084</v>
      </c>
      <c r="H84" s="17">
        <f t="shared" ca="1" si="7"/>
        <v>1.4593421166100295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1.4356771093136509</v>
      </c>
    </row>
    <row r="85" spans="1:9" x14ac:dyDescent="0.3">
      <c r="A85" t="s">
        <v>7</v>
      </c>
      <c r="B85">
        <f t="shared" si="3"/>
        <v>3</v>
      </c>
      <c r="C85" s="18">
        <f ca="1">INDEX(OFFSET(_summary!$AJ$24,0,MATCH(MID(CELL("filename",$A$1),FIND("]",CELL("filename",$A$1))+1,255),_summary!$AK$24:$AX$24,0),140,1),MATCH($A85,_summary!$B$24:$B$141,0))</f>
        <v>1.7301965508358497</v>
      </c>
      <c r="D85" s="17">
        <f t="shared" ca="1" si="7"/>
        <v>1.7042436025733119</v>
      </c>
      <c r="E85" s="17">
        <f t="shared" ca="1" si="7"/>
        <v>1.6782906543107741</v>
      </c>
      <c r="F85" s="17">
        <f t="shared" ca="1" si="7"/>
        <v>1.6523377060482365</v>
      </c>
      <c r="G85" s="17">
        <f t="shared" ca="1" si="7"/>
        <v>1.6263847577856987</v>
      </c>
      <c r="H85" s="17">
        <f t="shared" ca="1" si="7"/>
        <v>1.6004318095231609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1.5744788612606233</v>
      </c>
    </row>
    <row r="86" spans="1:9" x14ac:dyDescent="0.3">
      <c r="A86" t="s">
        <v>9</v>
      </c>
      <c r="B86">
        <f t="shared" si="3"/>
        <v>3</v>
      </c>
      <c r="C86" s="18">
        <f ca="1">INDEX(OFFSET(_summary!$AJ$24,0,MATCH(MID(CELL("filename",$A$1),FIND("]",CELL("filename",$A$1))+1,255),_summary!$AK$24:$AX$24,0),140,1),MATCH($A86,_summary!$B$24:$B$141,0))</f>
        <v>1.8000209459307828</v>
      </c>
      <c r="D86" s="17">
        <f t="shared" ca="1" si="7"/>
        <v>1.7730206317418211</v>
      </c>
      <c r="E86" s="17">
        <f t="shared" ca="1" si="7"/>
        <v>1.7460203175528595</v>
      </c>
      <c r="F86" s="17">
        <f t="shared" ca="1" si="7"/>
        <v>1.7190200033638976</v>
      </c>
      <c r="G86" s="17">
        <f t="shared" ca="1" si="7"/>
        <v>1.6920196891749359</v>
      </c>
      <c r="H86" s="17">
        <f t="shared" ca="1" si="7"/>
        <v>1.6650193749859743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1.6380190607970124</v>
      </c>
    </row>
    <row r="87" spans="1:9" x14ac:dyDescent="0.3">
      <c r="A87" t="s">
        <v>14</v>
      </c>
      <c r="B87">
        <f t="shared" si="3"/>
        <v>3</v>
      </c>
      <c r="C87" s="18">
        <f ca="1">INDEX(OFFSET(_summary!$AJ$24,0,MATCH(MID(CELL("filename",$A$1),FIND("]",CELL("filename",$A$1))+1,255),_summary!$AK$24:$AX$24,0),140,1),MATCH($A87,_summary!$B$24:$B$141,0))</f>
        <v>1.7983301635236226</v>
      </c>
      <c r="D87" s="17">
        <f t="shared" ca="1" si="7"/>
        <v>1.7713552110707682</v>
      </c>
      <c r="E87" s="17">
        <f t="shared" ca="1" si="7"/>
        <v>1.7443802586179138</v>
      </c>
      <c r="F87" s="17">
        <f t="shared" ca="1" si="7"/>
        <v>1.7174053061650594</v>
      </c>
      <c r="G87" s="17">
        <f t="shared" ca="1" si="7"/>
        <v>1.6904303537122052</v>
      </c>
      <c r="H87" s="17">
        <f t="shared" ca="1" si="7"/>
        <v>1.663455401259351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1.6364804488064966</v>
      </c>
    </row>
    <row r="88" spans="1:9" x14ac:dyDescent="0.3">
      <c r="A88" t="s">
        <v>4</v>
      </c>
      <c r="B88">
        <f t="shared" si="3"/>
        <v>3</v>
      </c>
      <c r="C88" s="18">
        <f ca="1">INDEX(OFFSET(_summary!$AJ$24,0,MATCH(MID(CELL("filename",$A$1),FIND("]",CELL("filename",$A$1))+1,255),_summary!$AK$24:$AX$24,0),140,1),MATCH($A88,_summary!$B$24:$B$141,0))</f>
        <v>1.7649525175268794</v>
      </c>
      <c r="D88" s="17">
        <f t="shared" ca="1" si="7"/>
        <v>1.7384782297639763</v>
      </c>
      <c r="E88" s="17">
        <f t="shared" ca="1" si="7"/>
        <v>1.7120039420010731</v>
      </c>
      <c r="F88" s="17">
        <f t="shared" ca="1" si="7"/>
        <v>1.6855296542381699</v>
      </c>
      <c r="G88" s="17">
        <f t="shared" ca="1" si="7"/>
        <v>1.6590553664752667</v>
      </c>
      <c r="H88" s="17">
        <f t="shared" ca="1" si="7"/>
        <v>1.6325810787123636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1.6061067909494604</v>
      </c>
    </row>
    <row r="89" spans="1:9" x14ac:dyDescent="0.3">
      <c r="A89" t="s">
        <v>12</v>
      </c>
      <c r="B89">
        <f t="shared" si="3"/>
        <v>4</v>
      </c>
      <c r="C89" s="18">
        <f ca="1">INDEX(OFFSET(_summary!$AJ$24,0,MATCH(MID(CELL("filename",$A$1),FIND("]",CELL("filename",$A$1))+1,255),_summary!$AK$24:$AX$24,0),140,1),MATCH($A89,_summary!$B$24:$B$141,0))</f>
        <v>1.8176362045154826</v>
      </c>
      <c r="D89" s="17">
        <f t="shared" ca="1" si="7"/>
        <v>1.7721952994025956</v>
      </c>
      <c r="E89" s="17">
        <f t="shared" ca="1" si="7"/>
        <v>1.7267543942897086</v>
      </c>
      <c r="F89" s="17">
        <f t="shared" ca="1" si="7"/>
        <v>1.6813134891768216</v>
      </c>
      <c r="G89" s="17">
        <f t="shared" ca="1" si="7"/>
        <v>1.6358725840639343</v>
      </c>
      <c r="H89" s="17">
        <f t="shared" ca="1" si="7"/>
        <v>1.5904316789510471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1.5449907738381601</v>
      </c>
    </row>
    <row r="90" spans="1:9" x14ac:dyDescent="0.3">
      <c r="A90" t="s">
        <v>1</v>
      </c>
      <c r="B90">
        <f t="shared" si="3"/>
        <v>4</v>
      </c>
      <c r="C90" s="18">
        <f ca="1">INDEX(OFFSET(_summary!$AJ$24,0,MATCH(MID(CELL("filename",$A$1),FIND("]",CELL("filename",$A$1))+1,255),_summary!$AK$24:$AX$24,0),140,1),MATCH($A90,_summary!$B$24:$B$141,0))</f>
        <v>1.5403657428750259</v>
      </c>
      <c r="D90" s="17">
        <f t="shared" ca="1" si="7"/>
        <v>1.5018565993031503</v>
      </c>
      <c r="E90" s="17">
        <f t="shared" ca="1" si="7"/>
        <v>1.4633474557312747</v>
      </c>
      <c r="F90" s="17">
        <f t="shared" ca="1" si="7"/>
        <v>1.424838312159399</v>
      </c>
      <c r="G90" s="17">
        <f t="shared" ca="1" si="7"/>
        <v>1.3863291685875234</v>
      </c>
      <c r="H90" s="17">
        <f t="shared" ca="1" si="7"/>
        <v>1.3478200250156478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1.3093108814437719</v>
      </c>
    </row>
    <row r="91" spans="1:9" x14ac:dyDescent="0.3">
      <c r="A91" t="s">
        <v>19</v>
      </c>
      <c r="B91">
        <f t="shared" si="3"/>
        <v>4</v>
      </c>
      <c r="C91" s="18">
        <f ca="1">INDEX(OFFSET(_summary!$AJ$24,0,MATCH(MID(CELL("filename",$A$1),FIND("]",CELL("filename",$A$1))+1,255),_summary!$AK$24:$AX$24,0),140,1),MATCH($A91,_summary!$B$24:$B$141,0))</f>
        <v>1.6882347767116597</v>
      </c>
      <c r="D91" s="17">
        <f t="shared" ca="1" si="7"/>
        <v>1.6460289072938681</v>
      </c>
      <c r="E91" s="17">
        <f t="shared" ca="1" si="7"/>
        <v>1.6038230378760765</v>
      </c>
      <c r="F91" s="17">
        <f t="shared" ca="1" si="7"/>
        <v>1.5616171684582851</v>
      </c>
      <c r="G91" s="17">
        <f t="shared" ca="1" si="7"/>
        <v>1.5194112990404935</v>
      </c>
      <c r="H91" s="17">
        <f t="shared" ca="1" si="7"/>
        <v>1.477205429622702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1.4349995602049106</v>
      </c>
    </row>
    <row r="92" spans="1:9" x14ac:dyDescent="0.3">
      <c r="A92" t="s">
        <v>22</v>
      </c>
      <c r="B92">
        <f t="shared" si="3"/>
        <v>4</v>
      </c>
      <c r="C92" s="18">
        <f ca="1">INDEX(OFFSET(_summary!$AJ$24,0,MATCH(MID(CELL("filename",$A$1),FIND("]",CELL("filename",$A$1))+1,255),_summary!$AK$24:$AX$24,0),140,1),MATCH($A92,_summary!$B$24:$B$141,0))</f>
        <v>1.7273134955949128</v>
      </c>
      <c r="D92" s="17">
        <f t="shared" ca="1" si="7"/>
        <v>1.6841306582050399</v>
      </c>
      <c r="E92" s="17">
        <f t="shared" ca="1" si="7"/>
        <v>1.6409478208151671</v>
      </c>
      <c r="F92" s="17">
        <f t="shared" ca="1" si="7"/>
        <v>1.5977649834252943</v>
      </c>
      <c r="G92" s="17">
        <f t="shared" ca="1" si="7"/>
        <v>1.5545821460354214</v>
      </c>
      <c r="H92" s="17">
        <f t="shared" ca="1" si="7"/>
        <v>1.5113993086455486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1.4682164712556758</v>
      </c>
    </row>
    <row r="93" spans="1:9" x14ac:dyDescent="0.3">
      <c r="A93" t="s">
        <v>28</v>
      </c>
      <c r="B93">
        <f t="shared" si="3"/>
        <v>4</v>
      </c>
      <c r="C93" s="18">
        <f ca="1">INDEX(OFFSET(_summary!$AJ$24,0,MATCH(MID(CELL("filename",$A$1),FIND("]",CELL("filename",$A$1))+1,255),_summary!$AK$24:$AX$24,0),140,1),MATCH($A93,_summary!$B$24:$B$141,0))</f>
        <v>1.7958053543744632</v>
      </c>
      <c r="D93" s="17">
        <f t="shared" ca="1" si="7"/>
        <v>1.7509102205151017</v>
      </c>
      <c r="E93" s="17">
        <f t="shared" ca="1" si="7"/>
        <v>1.7060150866557402</v>
      </c>
      <c r="F93" s="17">
        <f t="shared" ca="1" si="7"/>
        <v>1.6611199527963785</v>
      </c>
      <c r="G93" s="17">
        <f t="shared" ca="1" si="7"/>
        <v>1.616224818937017</v>
      </c>
      <c r="H93" s="17">
        <f t="shared" ca="1" si="7"/>
        <v>1.5713296850776555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1.5264345512182937</v>
      </c>
    </row>
    <row r="94" spans="1:9" x14ac:dyDescent="0.3">
      <c r="A94" t="s">
        <v>13</v>
      </c>
      <c r="B94">
        <f t="shared" si="3"/>
        <v>4</v>
      </c>
      <c r="C94" s="18">
        <f ca="1">INDEX(OFFSET(_summary!$AJ$24,0,MATCH(MID(CELL("filename",$A$1),FIND("]",CELL("filename",$A$1))+1,255),_summary!$AK$24:$AX$24,0),140,1),MATCH($A94,_summary!$B$24:$B$141,0))</f>
        <v>1.5586179635146631</v>
      </c>
      <c r="D94" s="17">
        <f t="shared" ca="1" si="7"/>
        <v>1.5196525144267965</v>
      </c>
      <c r="E94" s="17">
        <f t="shared" ca="1" si="7"/>
        <v>1.4806870653389299</v>
      </c>
      <c r="F94" s="17">
        <f t="shared" ca="1" si="7"/>
        <v>1.4417216162510633</v>
      </c>
      <c r="G94" s="17">
        <f t="shared" ca="1" si="7"/>
        <v>1.4027561671631967</v>
      </c>
      <c r="H94" s="17">
        <f t="shared" ca="1" si="7"/>
        <v>1.3637907180753301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1.3248252689874636</v>
      </c>
    </row>
    <row r="95" spans="1:9" x14ac:dyDescent="0.3">
      <c r="A95" t="s">
        <v>17</v>
      </c>
      <c r="B95">
        <f t="shared" ref="B95:B117" si="8">B66+1</f>
        <v>4</v>
      </c>
      <c r="C95" s="18">
        <f ca="1">INDEX(OFFSET(_summary!$AJ$24,0,MATCH(MID(CELL("filename",$A$1),FIND("]",CELL("filename",$A$1))+1,255),_summary!$AK$24:$AX$24,0),140,1),MATCH($A95,_summary!$B$24:$B$141,0))</f>
        <v>1.6385372225322219</v>
      </c>
      <c r="D95" s="17">
        <f t="shared" ca="1" si="7"/>
        <v>1.5975737919689164</v>
      </c>
      <c r="E95" s="17">
        <f t="shared" ca="1" si="7"/>
        <v>1.5566103614056108</v>
      </c>
      <c r="F95" s="17">
        <f t="shared" ca="1" si="7"/>
        <v>1.5156469308423053</v>
      </c>
      <c r="G95" s="17">
        <f t="shared" ca="1" si="7"/>
        <v>1.4746835002789997</v>
      </c>
      <c r="H95" s="17">
        <f t="shared" ca="1" si="7"/>
        <v>1.4337200697156942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1.3927566391523887</v>
      </c>
    </row>
    <row r="96" spans="1:9" x14ac:dyDescent="0.3">
      <c r="A96" t="s">
        <v>25</v>
      </c>
      <c r="B96">
        <f t="shared" si="8"/>
        <v>4</v>
      </c>
      <c r="C96" s="18">
        <f ca="1">INDEX(OFFSET(_summary!$AJ$24,0,MATCH(MID(CELL("filename",$A$1),FIND("]",CELL("filename",$A$1))+1,255),_summary!$AK$24:$AX$24,0),140,1),MATCH($A96,_summary!$B$24:$B$141,0))</f>
        <v>1.5614801335314441</v>
      </c>
      <c r="D96" s="17">
        <f t="shared" ca="1" si="7"/>
        <v>1.522443130193158</v>
      </c>
      <c r="E96" s="17">
        <f t="shared" ca="1" si="7"/>
        <v>1.4834061268548719</v>
      </c>
      <c r="F96" s="17">
        <f t="shared" ca="1" si="7"/>
        <v>1.4443691235165859</v>
      </c>
      <c r="G96" s="17">
        <f t="shared" ca="1" si="7"/>
        <v>1.4053321201782998</v>
      </c>
      <c r="H96" s="17">
        <f t="shared" ca="1" si="7"/>
        <v>1.3662951168400137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1.3272581135017274</v>
      </c>
    </row>
    <row r="97" spans="1:9" x14ac:dyDescent="0.3">
      <c r="A97" t="s">
        <v>11</v>
      </c>
      <c r="B97">
        <f t="shared" si="8"/>
        <v>4</v>
      </c>
      <c r="C97" s="18">
        <f ca="1">INDEX(OFFSET(_summary!$AJ$24,0,MATCH(MID(CELL("filename",$A$1),FIND("]",CELL("filename",$A$1))+1,255),_summary!$AK$24:$AX$24,0),140,1),MATCH($A97,_summary!$B$24:$B$141,0))</f>
        <v>1.7858971990635175</v>
      </c>
      <c r="D97" s="17">
        <f t="shared" ca="1" si="7"/>
        <v>1.7412497690869295</v>
      </c>
      <c r="E97" s="17">
        <f t="shared" ca="1" si="7"/>
        <v>1.6966023391103415</v>
      </c>
      <c r="F97" s="17">
        <f t="shared" ca="1" si="7"/>
        <v>1.6519549091337535</v>
      </c>
      <c r="G97" s="17">
        <f t="shared" ca="1" si="7"/>
        <v>1.6073074791571655</v>
      </c>
      <c r="H97" s="17">
        <f t="shared" ca="1" si="7"/>
        <v>1.5626600491805775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1.5180126192039898</v>
      </c>
    </row>
    <row r="98" spans="1:9" x14ac:dyDescent="0.3">
      <c r="A98" t="s">
        <v>3</v>
      </c>
      <c r="B98">
        <f t="shared" si="8"/>
        <v>4</v>
      </c>
      <c r="C98" s="18">
        <f ca="1">INDEX(OFFSET(_summary!$AJ$24,0,MATCH(MID(CELL("filename",$A$1),FIND("]",CELL("filename",$A$1))+1,255),_summary!$AK$24:$AX$24,0),140,1),MATCH($A98,_summary!$B$24:$B$141,0))</f>
        <v>1.8173821329696407</v>
      </c>
      <c r="D98" s="17">
        <f t="shared" ca="1" si="7"/>
        <v>1.7719475796453996</v>
      </c>
      <c r="E98" s="17">
        <f t="shared" ca="1" si="7"/>
        <v>1.7265130263211586</v>
      </c>
      <c r="F98" s="17">
        <f t="shared" ca="1" si="7"/>
        <v>1.6810784729969175</v>
      </c>
      <c r="G98" s="17">
        <f t="shared" ca="1" si="7"/>
        <v>1.6356439196726764</v>
      </c>
      <c r="H98" s="17">
        <f t="shared" ca="1" si="7"/>
        <v>1.5902093663484353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1.5447748130241945</v>
      </c>
    </row>
    <row r="99" spans="1:9" x14ac:dyDescent="0.3">
      <c r="A99" t="s">
        <v>2</v>
      </c>
      <c r="B99">
        <f t="shared" si="8"/>
        <v>4</v>
      </c>
      <c r="C99" s="18">
        <f ca="1">INDEX(OFFSET(_summary!$AJ$24,0,MATCH(MID(CELL("filename",$A$1),FIND("]",CELL("filename",$A$1))+1,255),_summary!$AK$24:$AX$24,0),140,1),MATCH($A99,_summary!$B$24:$B$141,0))</f>
        <v>1.8163682203025056</v>
      </c>
      <c r="D99" s="17">
        <f t="shared" ref="D99:H114" ca="1" si="9">C99-5*(C99-$I99)/($I$1-C$1)</f>
        <v>1.770959014794943</v>
      </c>
      <c r="E99" s="17">
        <f t="shared" ca="1" si="9"/>
        <v>1.7255498092873804</v>
      </c>
      <c r="F99" s="17">
        <f t="shared" ca="1" si="9"/>
        <v>1.6801406037798179</v>
      </c>
      <c r="G99" s="17">
        <f t="shared" ca="1" si="9"/>
        <v>1.6347313982722551</v>
      </c>
      <c r="H99" s="17">
        <f t="shared" ca="1" si="9"/>
        <v>1.5893221927646923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1.5439129872571298</v>
      </c>
    </row>
    <row r="100" spans="1:9" x14ac:dyDescent="0.3">
      <c r="A100" t="s">
        <v>16</v>
      </c>
      <c r="B100">
        <f t="shared" si="8"/>
        <v>4</v>
      </c>
      <c r="C100" s="18">
        <f ca="1">INDEX(OFFSET(_summary!$AJ$24,0,MATCH(MID(CELL("filename",$A$1),FIND("]",CELL("filename",$A$1))+1,255),_summary!$AK$24:$AX$24,0),140,1),MATCH($A100,_summary!$B$24:$B$141,0))</f>
        <v>1.827009597073975</v>
      </c>
      <c r="D100" s="17">
        <f t="shared" ca="1" si="9"/>
        <v>1.7813343571471256</v>
      </c>
      <c r="E100" s="17">
        <f t="shared" ca="1" si="9"/>
        <v>1.7356591172202762</v>
      </c>
      <c r="F100" s="17">
        <f t="shared" ca="1" si="9"/>
        <v>1.6899838772934268</v>
      </c>
      <c r="G100" s="17">
        <f t="shared" ca="1" si="9"/>
        <v>1.6443086373665774</v>
      </c>
      <c r="H100" s="17">
        <f t="shared" ca="1" si="9"/>
        <v>1.5986333974397282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1.5529581575128788</v>
      </c>
    </row>
    <row r="101" spans="1:9" x14ac:dyDescent="0.3">
      <c r="A101" t="s">
        <v>15</v>
      </c>
      <c r="B101">
        <f t="shared" si="8"/>
        <v>4</v>
      </c>
      <c r="C101" s="18">
        <f ca="1">INDEX(OFFSET(_summary!$AJ$24,0,MATCH(MID(CELL("filename",$A$1),FIND("]",CELL("filename",$A$1))+1,255),_summary!$AK$24:$AX$24,0),140,1),MATCH($A101,_summary!$B$24:$B$141,0))</f>
        <v>1.567586305522582</v>
      </c>
      <c r="D101" s="17">
        <f t="shared" ca="1" si="9"/>
        <v>1.5283966478845175</v>
      </c>
      <c r="E101" s="17">
        <f t="shared" ca="1" si="9"/>
        <v>1.4892069902464529</v>
      </c>
      <c r="F101" s="17">
        <f t="shared" ca="1" si="9"/>
        <v>1.4500173326083883</v>
      </c>
      <c r="G101" s="17">
        <f t="shared" ca="1" si="9"/>
        <v>1.4108276749703237</v>
      </c>
      <c r="H101" s="17">
        <f t="shared" ca="1" si="9"/>
        <v>1.3716380173322591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1.3324483596941947</v>
      </c>
    </row>
    <row r="102" spans="1:9" x14ac:dyDescent="0.3">
      <c r="A102" t="s">
        <v>18</v>
      </c>
      <c r="B102">
        <f t="shared" si="8"/>
        <v>4</v>
      </c>
      <c r="C102" s="18">
        <f ca="1">INDEX(OFFSET(_summary!$AJ$24,0,MATCH(MID(CELL("filename",$A$1),FIND("]",CELL("filename",$A$1))+1,255),_summary!$AK$24:$AX$24,0),140,1),MATCH($A102,_summary!$B$24:$B$141,0))</f>
        <v>1.8702377700339221</v>
      </c>
      <c r="D102" s="17">
        <f t="shared" ca="1" si="9"/>
        <v>1.8234818257830741</v>
      </c>
      <c r="E102" s="17">
        <f t="shared" ca="1" si="9"/>
        <v>1.776725881532226</v>
      </c>
      <c r="F102" s="17">
        <f t="shared" ca="1" si="9"/>
        <v>1.7299699372813779</v>
      </c>
      <c r="G102" s="17">
        <f t="shared" ca="1" si="9"/>
        <v>1.6832139930305299</v>
      </c>
      <c r="H102" s="17">
        <f t="shared" ca="1" si="9"/>
        <v>1.6364580487796818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1.5897021045288338</v>
      </c>
    </row>
    <row r="103" spans="1:9" x14ac:dyDescent="0.3">
      <c r="A103" t="s">
        <v>5</v>
      </c>
      <c r="B103">
        <f t="shared" si="8"/>
        <v>4</v>
      </c>
      <c r="C103" s="18">
        <f ca="1">INDEX(OFFSET(_summary!$AJ$24,0,MATCH(MID(CELL("filename",$A$1),FIND("]",CELL("filename",$A$1))+1,255),_summary!$AK$24:$AX$24,0),140,1),MATCH($A103,_summary!$B$24:$B$141,0))</f>
        <v>1.7724932815548466</v>
      </c>
      <c r="D103" s="17">
        <f t="shared" ca="1" si="9"/>
        <v>1.7281809495159755</v>
      </c>
      <c r="E103" s="17">
        <f t="shared" ca="1" si="9"/>
        <v>1.6838686174771043</v>
      </c>
      <c r="F103" s="17">
        <f t="shared" ca="1" si="9"/>
        <v>1.6395562854382331</v>
      </c>
      <c r="G103" s="17">
        <f t="shared" ca="1" si="9"/>
        <v>1.5952439533993619</v>
      </c>
      <c r="H103" s="17">
        <f t="shared" ca="1" si="9"/>
        <v>1.5509316213604909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1.5066192893216197</v>
      </c>
    </row>
    <row r="104" spans="1:9" x14ac:dyDescent="0.3">
      <c r="A104" t="s">
        <v>23</v>
      </c>
      <c r="B104">
        <f t="shared" si="8"/>
        <v>4</v>
      </c>
      <c r="C104" s="18">
        <f ca="1">INDEX(OFFSET(_summary!$AJ$24,0,MATCH(MID(CELL("filename",$A$1),FIND("]",CELL("filename",$A$1))+1,255),_summary!$AK$24:$AX$24,0),140,1),MATCH($A104,_summary!$B$24:$B$141,0))</f>
        <v>1.6246871325707677</v>
      </c>
      <c r="D104" s="17">
        <f t="shared" ca="1" si="9"/>
        <v>1.5840699542564984</v>
      </c>
      <c r="E104" s="17">
        <f t="shared" ca="1" si="9"/>
        <v>1.5434527759422292</v>
      </c>
      <c r="F104" s="17">
        <f t="shared" ca="1" si="9"/>
        <v>1.5028355976279599</v>
      </c>
      <c r="G104" s="17">
        <f t="shared" ca="1" si="9"/>
        <v>1.4622184193136907</v>
      </c>
      <c r="H104" s="17">
        <f t="shared" ca="1" si="9"/>
        <v>1.4216012409994216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1.3809840626851524</v>
      </c>
    </row>
    <row r="105" spans="1:9" x14ac:dyDescent="0.3">
      <c r="A105" t="s">
        <v>24</v>
      </c>
      <c r="B105">
        <f t="shared" si="8"/>
        <v>4</v>
      </c>
      <c r="C105" s="18">
        <f ca="1">INDEX(OFFSET(_summary!$AJ$24,0,MATCH(MID(CELL("filename",$A$1),FIND("]",CELL("filename",$A$1))+1,255),_summary!$AK$24:$AX$24,0),140,1),MATCH($A105,_summary!$B$24:$B$141,0))</f>
        <v>1.542902837175073</v>
      </c>
      <c r="D105" s="17">
        <f t="shared" ca="1" si="9"/>
        <v>1.5043302662456961</v>
      </c>
      <c r="E105" s="17">
        <f t="shared" ca="1" si="9"/>
        <v>1.4657576953163194</v>
      </c>
      <c r="F105" s="17">
        <f t="shared" ca="1" si="9"/>
        <v>1.4271851243869427</v>
      </c>
      <c r="G105" s="17">
        <f t="shared" ca="1" si="9"/>
        <v>1.3886125534575657</v>
      </c>
      <c r="H105" s="17">
        <f t="shared" ca="1" si="9"/>
        <v>1.3500399825281888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1.3114674115988121</v>
      </c>
    </row>
    <row r="106" spans="1:9" x14ac:dyDescent="0.3">
      <c r="A106" t="s">
        <v>27</v>
      </c>
      <c r="B106">
        <f t="shared" si="8"/>
        <v>4</v>
      </c>
      <c r="C106" s="18">
        <f ca="1">INDEX(OFFSET(_summary!$AJ$24,0,MATCH(MID(CELL("filename",$A$1),FIND("]",CELL("filename",$A$1))+1,255),_summary!$AK$24:$AX$24,0),140,1),MATCH($A106,_summary!$B$24:$B$141,0))</f>
        <v>1.479609350477376</v>
      </c>
      <c r="D106" s="17">
        <f t="shared" ca="1" si="9"/>
        <v>1.4426191167154416</v>
      </c>
      <c r="E106" s="17">
        <f t="shared" ca="1" si="9"/>
        <v>1.4056288829535073</v>
      </c>
      <c r="F106" s="17">
        <f t="shared" ca="1" si="9"/>
        <v>1.3686386491915727</v>
      </c>
      <c r="G106" s="17">
        <f t="shared" ca="1" si="9"/>
        <v>1.3316484154296384</v>
      </c>
      <c r="H106" s="17">
        <f t="shared" ca="1" si="9"/>
        <v>1.2946581816677041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1.2576679479057695</v>
      </c>
    </row>
    <row r="107" spans="1:9" x14ac:dyDescent="0.3">
      <c r="A107" t="s">
        <v>29</v>
      </c>
      <c r="B107">
        <f t="shared" si="8"/>
        <v>4</v>
      </c>
      <c r="C107" s="18">
        <f ca="1">INDEX(OFFSET(_summary!$AJ$24,0,MATCH(MID(CELL("filename",$A$1),FIND("]",CELL("filename",$A$1))+1,255),_summary!$AK$24:$AX$24,0),140,1),MATCH($A107,_summary!$B$24:$B$141,0))</f>
        <v>1.4868463663309373</v>
      </c>
      <c r="D107" s="17">
        <f t="shared" ca="1" si="9"/>
        <v>1.4496752071726637</v>
      </c>
      <c r="E107" s="17">
        <f t="shared" ca="1" si="9"/>
        <v>1.4125040480143902</v>
      </c>
      <c r="F107" s="17">
        <f t="shared" ca="1" si="9"/>
        <v>1.3753328888561169</v>
      </c>
      <c r="G107" s="17">
        <f t="shared" ca="1" si="9"/>
        <v>1.3381617296978434</v>
      </c>
      <c r="H107" s="17">
        <f t="shared" ca="1" si="9"/>
        <v>1.3009905705395699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1.2638194113812966</v>
      </c>
    </row>
    <row r="108" spans="1:9" x14ac:dyDescent="0.3">
      <c r="A108" t="s">
        <v>8</v>
      </c>
      <c r="B108">
        <f t="shared" si="8"/>
        <v>4</v>
      </c>
      <c r="C108" s="18">
        <f ca="1">INDEX(OFFSET(_summary!$AJ$24,0,MATCH(MID(CELL("filename",$A$1),FIND("]",CELL("filename",$A$1))+1,255),_summary!$AK$24:$AX$24,0),140,1),MATCH($A108,_summary!$B$24:$B$141,0))</f>
        <v>1.6752865365824927</v>
      </c>
      <c r="D108" s="17">
        <f t="shared" ca="1" si="9"/>
        <v>1.6334043731679304</v>
      </c>
      <c r="E108" s="17">
        <f t="shared" ca="1" si="9"/>
        <v>1.5915222097533681</v>
      </c>
      <c r="F108" s="17">
        <f t="shared" ca="1" si="9"/>
        <v>1.5496400463388058</v>
      </c>
      <c r="G108" s="17">
        <f t="shared" ca="1" si="9"/>
        <v>1.5077578829242435</v>
      </c>
      <c r="H108" s="17">
        <f t="shared" ca="1" si="9"/>
        <v>1.4658757195096812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1.4239935560951187</v>
      </c>
    </row>
    <row r="109" spans="1:9" x14ac:dyDescent="0.3">
      <c r="A109" t="s">
        <v>6</v>
      </c>
      <c r="B109">
        <f t="shared" si="8"/>
        <v>4</v>
      </c>
      <c r="C109" s="18">
        <f ca="1">INDEX(OFFSET(_summary!$AJ$24,0,MATCH(MID(CELL("filename",$A$1),FIND("]",CELL("filename",$A$1))+1,255),_summary!$AK$24:$AX$24,0),140,1),MATCH($A109,_summary!$B$24:$B$141,0))</f>
        <v>1.4306892533086495</v>
      </c>
      <c r="D109" s="17">
        <f t="shared" ca="1" si="9"/>
        <v>1.3949220219759333</v>
      </c>
      <c r="E109" s="17">
        <f t="shared" ca="1" si="9"/>
        <v>1.3591547906432171</v>
      </c>
      <c r="F109" s="17">
        <f t="shared" ca="1" si="9"/>
        <v>1.3233875593105009</v>
      </c>
      <c r="G109" s="17">
        <f t="shared" ca="1" si="9"/>
        <v>1.2876203279777847</v>
      </c>
      <c r="H109" s="17">
        <f t="shared" ca="1" si="9"/>
        <v>1.2518530966450685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1.2160858653123521</v>
      </c>
    </row>
    <row r="110" spans="1:9" x14ac:dyDescent="0.3">
      <c r="A110" t="s">
        <v>21</v>
      </c>
      <c r="B110">
        <f t="shared" si="8"/>
        <v>4</v>
      </c>
      <c r="C110" s="18">
        <f ca="1">INDEX(OFFSET(_summary!$AJ$24,0,MATCH(MID(CELL("filename",$A$1),FIND("]",CELL("filename",$A$1))+1,255),_summary!$AK$24:$AX$24,0),140,1),MATCH($A110,_summary!$B$24:$B$141,0))</f>
        <v>1.8240889449797211</v>
      </c>
      <c r="D110" s="17">
        <f t="shared" ca="1" si="9"/>
        <v>1.778486721355228</v>
      </c>
      <c r="E110" s="17">
        <f t="shared" ca="1" si="9"/>
        <v>1.7328844977307349</v>
      </c>
      <c r="F110" s="17">
        <f t="shared" ca="1" si="9"/>
        <v>1.6872822741062419</v>
      </c>
      <c r="G110" s="17">
        <f t="shared" ca="1" si="9"/>
        <v>1.6416800504817488</v>
      </c>
      <c r="H110" s="17">
        <f t="shared" ca="1" si="9"/>
        <v>1.5960778268572557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1.5504756032327629</v>
      </c>
    </row>
    <row r="111" spans="1:9" x14ac:dyDescent="0.3">
      <c r="A111" t="s">
        <v>10</v>
      </c>
      <c r="B111">
        <f t="shared" si="8"/>
        <v>4</v>
      </c>
      <c r="C111" s="18">
        <f ca="1">INDEX(OFFSET(_summary!$AJ$24,0,MATCH(MID(CELL("filename",$A$1),FIND("]",CELL("filename",$A$1))+1,255),_summary!$AK$24:$AX$24,0),140,1),MATCH($A111,_summary!$B$24:$B$141,0))</f>
        <v>1.8073683716177364</v>
      </c>
      <c r="D111" s="17">
        <f t="shared" ca="1" si="9"/>
        <v>1.7621841623272929</v>
      </c>
      <c r="E111" s="17">
        <f t="shared" ca="1" si="9"/>
        <v>1.7169999530368496</v>
      </c>
      <c r="F111" s="17">
        <f t="shared" ca="1" si="9"/>
        <v>1.6718157437464063</v>
      </c>
      <c r="G111" s="17">
        <f t="shared" ca="1" si="9"/>
        <v>1.6266315344559628</v>
      </c>
      <c r="H111" s="17">
        <f t="shared" ca="1" si="9"/>
        <v>1.5814473251655192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1.5362631158750759</v>
      </c>
    </row>
    <row r="112" spans="1:9" x14ac:dyDescent="0.3">
      <c r="A112" t="s">
        <v>20</v>
      </c>
      <c r="B112">
        <f t="shared" si="8"/>
        <v>4</v>
      </c>
      <c r="C112" s="18">
        <f ca="1">INDEX(OFFSET(_summary!$AJ$24,0,MATCH(MID(CELL("filename",$A$1),FIND("]",CELL("filename",$A$1))+1,255),_summary!$AK$24:$AX$24,0),140,1),MATCH($A112,_summary!$B$24:$B$141,0))</f>
        <v>1.5070857199878274</v>
      </c>
      <c r="D112" s="17">
        <f t="shared" ca="1" si="9"/>
        <v>1.4694085769881318</v>
      </c>
      <c r="E112" s="17">
        <f t="shared" ca="1" si="9"/>
        <v>1.4317314339884362</v>
      </c>
      <c r="F112" s="17">
        <f t="shared" ca="1" si="9"/>
        <v>1.3940542909887403</v>
      </c>
      <c r="G112" s="17">
        <f t="shared" ca="1" si="9"/>
        <v>1.3563771479890447</v>
      </c>
      <c r="H112" s="17">
        <f t="shared" ca="1" si="9"/>
        <v>1.3187000049893491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1.2810228619896533</v>
      </c>
    </row>
    <row r="113" spans="1:9" x14ac:dyDescent="0.3">
      <c r="A113" t="s">
        <v>26</v>
      </c>
      <c r="B113">
        <f t="shared" si="8"/>
        <v>4</v>
      </c>
      <c r="C113" s="18">
        <f ca="1">INDEX(OFFSET(_summary!$AJ$24,0,MATCH(MID(CELL("filename",$A$1),FIND("]",CELL("filename",$A$1))+1,255),_summary!$AK$24:$AX$24,0),140,1),MATCH($A113,_summary!$B$24:$B$141,0))</f>
        <v>1.577667153091924</v>
      </c>
      <c r="D113" s="17">
        <f t="shared" ca="1" si="9"/>
        <v>1.538225474264626</v>
      </c>
      <c r="E113" s="17">
        <f t="shared" ca="1" si="9"/>
        <v>1.4987837954373278</v>
      </c>
      <c r="F113" s="17">
        <f t="shared" ca="1" si="9"/>
        <v>1.4593421166100295</v>
      </c>
      <c r="G113" s="17">
        <f t="shared" ca="1" si="9"/>
        <v>1.4199004377827316</v>
      </c>
      <c r="H113" s="17">
        <f t="shared" ca="1" si="9"/>
        <v>1.3804587589554336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1.3410170801281354</v>
      </c>
    </row>
    <row r="114" spans="1:9" x14ac:dyDescent="0.3">
      <c r="A114" t="s">
        <v>7</v>
      </c>
      <c r="B114">
        <f t="shared" si="8"/>
        <v>4</v>
      </c>
      <c r="C114" s="18">
        <f ca="1">INDEX(OFFSET(_summary!$AJ$24,0,MATCH(MID(CELL("filename",$A$1),FIND("]",CELL("filename",$A$1))+1,255),_summary!$AK$24:$AX$24,0),140,1),MATCH($A114,_summary!$B$24:$B$141,0))</f>
        <v>1.7301965508358497</v>
      </c>
      <c r="D114" s="17">
        <f t="shared" ca="1" si="9"/>
        <v>1.6869416370649535</v>
      </c>
      <c r="E114" s="17">
        <f t="shared" ca="1" si="9"/>
        <v>1.6436867232940573</v>
      </c>
      <c r="F114" s="17">
        <f t="shared" ca="1" si="9"/>
        <v>1.6004318095231609</v>
      </c>
      <c r="G114" s="17">
        <f t="shared" ca="1" si="9"/>
        <v>1.5571768957522647</v>
      </c>
      <c r="H114" s="17">
        <f t="shared" ca="1" si="9"/>
        <v>1.5139219819813685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1.4706670682104721</v>
      </c>
    </row>
    <row r="115" spans="1:9" x14ac:dyDescent="0.3">
      <c r="A115" t="s">
        <v>9</v>
      </c>
      <c r="B115">
        <f t="shared" si="8"/>
        <v>4</v>
      </c>
      <c r="C115" s="18">
        <f ca="1">INDEX(OFFSET(_summary!$AJ$24,0,MATCH(MID(CELL("filename",$A$1),FIND("]",CELL("filename",$A$1))+1,255),_summary!$AK$24:$AX$24,0),140,1),MATCH($A115,_summary!$B$24:$B$141,0))</f>
        <v>1.8000209459307828</v>
      </c>
      <c r="D115" s="17">
        <f t="shared" ref="D115:H117" ca="1" si="10">C115-5*(C115-$I115)/($I$1-C$1)</f>
        <v>1.7550204222825132</v>
      </c>
      <c r="E115" s="17">
        <f t="shared" ca="1" si="10"/>
        <v>1.7100198986342436</v>
      </c>
      <c r="F115" s="17">
        <f t="shared" ca="1" si="10"/>
        <v>1.6650193749859741</v>
      </c>
      <c r="G115" s="17">
        <f t="shared" ca="1" si="10"/>
        <v>1.6200188513377045</v>
      </c>
      <c r="H115" s="17">
        <f t="shared" ca="1" si="10"/>
        <v>1.5750183276894349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1.5300178040411654</v>
      </c>
    </row>
    <row r="116" spans="1:9" x14ac:dyDescent="0.3">
      <c r="A116" t="s">
        <v>14</v>
      </c>
      <c r="B116">
        <f t="shared" si="8"/>
        <v>4</v>
      </c>
      <c r="C116" s="18">
        <f ca="1">INDEX(OFFSET(_summary!$AJ$24,0,MATCH(MID(CELL("filename",$A$1),FIND("]",CELL("filename",$A$1))+1,255),_summary!$AK$24:$AX$24,0),140,1),MATCH($A116,_summary!$B$24:$B$141,0))</f>
        <v>1.7983301635236226</v>
      </c>
      <c r="D116" s="17">
        <f t="shared" ca="1" si="10"/>
        <v>1.753371909435532</v>
      </c>
      <c r="E116" s="17">
        <f t="shared" ca="1" si="10"/>
        <v>1.7084136553474414</v>
      </c>
      <c r="F116" s="17">
        <f t="shared" ca="1" si="10"/>
        <v>1.6634554012593508</v>
      </c>
      <c r="G116" s="17">
        <f t="shared" ca="1" si="10"/>
        <v>1.6184971471712601</v>
      </c>
      <c r="H116" s="17">
        <f t="shared" ca="1" si="10"/>
        <v>1.5735388930831697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1.5285806389950791</v>
      </c>
    </row>
    <row r="117" spans="1:9" x14ac:dyDescent="0.3">
      <c r="A117" t="s">
        <v>4</v>
      </c>
      <c r="B117">
        <f t="shared" si="8"/>
        <v>4</v>
      </c>
      <c r="C117" s="18">
        <f ca="1">INDEX(OFFSET(_summary!$AJ$24,0,MATCH(MID(CELL("filename",$A$1),FIND("]",CELL("filename",$A$1))+1,255),_summary!$AK$24:$AX$24,0),140,1),MATCH($A117,_summary!$B$24:$B$141,0))</f>
        <v>1.7649525175268794</v>
      </c>
      <c r="D117" s="17">
        <f t="shared" ca="1" si="10"/>
        <v>1.7208287045887074</v>
      </c>
      <c r="E117" s="17">
        <f t="shared" ca="1" si="10"/>
        <v>1.6767048916505354</v>
      </c>
      <c r="F117" s="17">
        <f t="shared" ca="1" si="10"/>
        <v>1.6325810787123634</v>
      </c>
      <c r="G117" s="17">
        <f t="shared" ca="1" si="10"/>
        <v>1.5884572657741913</v>
      </c>
      <c r="H117" s="17">
        <f t="shared" ca="1" si="10"/>
        <v>1.5443334528360193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1.5002096398978475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409D-618F-437C-9A1A-4F3E48F15204}">
  <dimension ref="A1:N117"/>
  <sheetViews>
    <sheetView workbookViewId="0">
      <selection activeCell="C2" sqref="C2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1.8176362045154826</v>
      </c>
      <c r="D2" s="17">
        <f ca="1">C2-5*(C2-$I2)/($I$1-C$1)</f>
        <v>1.7938554641730717</v>
      </c>
      <c r="E2" s="17">
        <f t="shared" ref="E2:H2" ca="1" si="0">D2-5*(D2-$I2)/($I$1-D$1)</f>
        <v>1.7700747238306609</v>
      </c>
      <c r="F2" s="17">
        <f t="shared" ca="1" si="0"/>
        <v>1.74629398348825</v>
      </c>
      <c r="G2" s="17">
        <f t="shared" ca="1" si="0"/>
        <v>1.722513243145839</v>
      </c>
      <c r="H2" s="17">
        <f t="shared" ca="1" si="0"/>
        <v>1.6987325028034279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1.6749517624610171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1.5403657428750259</v>
      </c>
      <c r="D3" s="17">
        <f t="shared" ref="D3:H18" ca="1" si="1">C3-5*(C3-$I3)/($I$1-C$1)</f>
        <v>1.5202126244057443</v>
      </c>
      <c r="E3" s="17">
        <f t="shared" ca="1" si="1"/>
        <v>1.5000595059364628</v>
      </c>
      <c r="F3" s="17">
        <f t="shared" ca="1" si="1"/>
        <v>1.4799063874671812</v>
      </c>
      <c r="G3" s="17">
        <f t="shared" ca="1" si="1"/>
        <v>1.4597532689978996</v>
      </c>
      <c r="H3" s="17">
        <f t="shared" ca="1" si="1"/>
        <v>1.439600150528618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1.4194470320593364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1.6882347767116597</v>
      </c>
      <c r="D4" s="17">
        <f t="shared" ca="1" si="1"/>
        <v>1.6661470383830155</v>
      </c>
      <c r="E4" s="17">
        <f t="shared" ca="1" si="1"/>
        <v>1.6440593000543713</v>
      </c>
      <c r="F4" s="17">
        <f t="shared" ca="1" si="1"/>
        <v>1.6219715617257271</v>
      </c>
      <c r="G4" s="17">
        <f t="shared" ca="1" si="1"/>
        <v>1.5998838233970829</v>
      </c>
      <c r="H4" s="17">
        <f t="shared" ca="1" si="1"/>
        <v>1.5777960850684387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1.5557083467397943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1.7273134955949128</v>
      </c>
      <c r="D5" s="17">
        <f t="shared" ca="1" si="1"/>
        <v>1.7047144773608793</v>
      </c>
      <c r="E5" s="17">
        <f t="shared" ca="1" si="1"/>
        <v>1.6821154591268459</v>
      </c>
      <c r="F5" s="17">
        <f t="shared" ca="1" si="1"/>
        <v>1.6595164408928125</v>
      </c>
      <c r="G5" s="17">
        <f t="shared" ca="1" si="1"/>
        <v>1.636917422658779</v>
      </c>
      <c r="H5" s="17">
        <f t="shared" ca="1" si="1"/>
        <v>1.6143184044247456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1.5917193861907122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1.7958053543744632</v>
      </c>
      <c r="D6" s="17">
        <f t="shared" ca="1" si="1"/>
        <v>1.7723102343213972</v>
      </c>
      <c r="E6" s="17">
        <f t="shared" ca="1" si="1"/>
        <v>1.7488151142683313</v>
      </c>
      <c r="F6" s="17">
        <f t="shared" ca="1" si="1"/>
        <v>1.7253199942152655</v>
      </c>
      <c r="G6" s="17">
        <f t="shared" ca="1" si="1"/>
        <v>1.7018248741621995</v>
      </c>
      <c r="H6" s="17">
        <f t="shared" ca="1" si="1"/>
        <v>1.6783297541091335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1.6548346340560678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1.5586179635146631</v>
      </c>
      <c r="D7" s="17">
        <f t="shared" ca="1" si="1"/>
        <v>1.5382260451586796</v>
      </c>
      <c r="E7" s="17">
        <f t="shared" ca="1" si="1"/>
        <v>1.517834126802696</v>
      </c>
      <c r="F7" s="17">
        <f t="shared" ca="1" si="1"/>
        <v>1.4974422084467125</v>
      </c>
      <c r="G7" s="17">
        <f t="shared" ca="1" si="1"/>
        <v>1.477050290090729</v>
      </c>
      <c r="H7" s="17">
        <f t="shared" ca="1" si="1"/>
        <v>1.4566583717347454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1.4362664533787619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1.6385372225322219</v>
      </c>
      <c r="D8" s="17">
        <f t="shared" ca="1" si="1"/>
        <v>1.6170996938707587</v>
      </c>
      <c r="E8" s="17">
        <f t="shared" ca="1" si="1"/>
        <v>1.5956621652092955</v>
      </c>
      <c r="F8" s="17">
        <f t="shared" ca="1" si="1"/>
        <v>1.5742246365478323</v>
      </c>
      <c r="G8" s="17">
        <f t="shared" ca="1" si="1"/>
        <v>1.5527871078863691</v>
      </c>
      <c r="H8" s="17">
        <f t="shared" ca="1" si="1"/>
        <v>1.5313495792249059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1.5099120505634425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1.5614801335314441</v>
      </c>
      <c r="D9" s="17">
        <f t="shared" ca="1" si="1"/>
        <v>1.5410507684510744</v>
      </c>
      <c r="E9" s="17">
        <f t="shared" ca="1" si="1"/>
        <v>1.5206214033707046</v>
      </c>
      <c r="F9" s="17">
        <f t="shared" ca="1" si="1"/>
        <v>1.5001920382903349</v>
      </c>
      <c r="G9" s="17">
        <f t="shared" ca="1" si="1"/>
        <v>1.4797626732099651</v>
      </c>
      <c r="H9" s="17">
        <f t="shared" ca="1" si="1"/>
        <v>1.4593333081295954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1.4389039430492256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1.7858971990635175</v>
      </c>
      <c r="D10" s="17">
        <f t="shared" ca="1" si="1"/>
        <v>1.7625317107091032</v>
      </c>
      <c r="E10" s="17">
        <f t="shared" ca="1" si="1"/>
        <v>1.7391662223546889</v>
      </c>
      <c r="F10" s="17">
        <f t="shared" ca="1" si="1"/>
        <v>1.7158007340002746</v>
      </c>
      <c r="G10" s="17">
        <f t="shared" ca="1" si="1"/>
        <v>1.6924352456458602</v>
      </c>
      <c r="H10" s="17">
        <f t="shared" ca="1" si="1"/>
        <v>1.6690697572914459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1.6457042689370314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1.8173821329696407</v>
      </c>
      <c r="D11" s="17">
        <f t="shared" ca="1" si="1"/>
        <v>1.7936047167299545</v>
      </c>
      <c r="E11" s="17">
        <f t="shared" ca="1" si="1"/>
        <v>1.7698273004902683</v>
      </c>
      <c r="F11" s="17">
        <f t="shared" ca="1" si="1"/>
        <v>1.7460498842505823</v>
      </c>
      <c r="G11" s="17">
        <f t="shared" ca="1" si="1"/>
        <v>1.7222724680108961</v>
      </c>
      <c r="H11" s="17">
        <f t="shared" ca="1" si="1"/>
        <v>1.6984950517712099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1.6747176355315239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1.8163682203025056</v>
      </c>
      <c r="D12" s="17">
        <f t="shared" ca="1" si="1"/>
        <v>1.7926040694202143</v>
      </c>
      <c r="E12" s="17">
        <f t="shared" ca="1" si="1"/>
        <v>1.7688399185379233</v>
      </c>
      <c r="F12" s="17">
        <f t="shared" ca="1" si="1"/>
        <v>1.7450757676556323</v>
      </c>
      <c r="G12" s="17">
        <f t="shared" ca="1" si="1"/>
        <v>1.7213116167733411</v>
      </c>
      <c r="H12" s="17">
        <f t="shared" ca="1" si="1"/>
        <v>1.6975474658910499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1.6737833150087589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1.827009597073975</v>
      </c>
      <c r="D13" s="17">
        <f t="shared" ca="1" si="1"/>
        <v>1.8031062215122571</v>
      </c>
      <c r="E13" s="17">
        <f t="shared" ca="1" si="1"/>
        <v>1.7792028459505393</v>
      </c>
      <c r="F13" s="17">
        <f t="shared" ca="1" si="1"/>
        <v>1.7552994703888216</v>
      </c>
      <c r="G13" s="17">
        <f t="shared" ca="1" si="1"/>
        <v>1.7313960948271037</v>
      </c>
      <c r="H13" s="17">
        <f t="shared" ca="1" si="1"/>
        <v>1.7074927192653857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1.683589343703668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1.567586305522582</v>
      </c>
      <c r="D14" s="17">
        <f t="shared" ca="1" si="1"/>
        <v>1.5470770513586616</v>
      </c>
      <c r="E14" s="17">
        <f t="shared" ca="1" si="1"/>
        <v>1.5265677971947411</v>
      </c>
      <c r="F14" s="17">
        <f t="shared" ca="1" si="1"/>
        <v>1.5060585430308207</v>
      </c>
      <c r="G14" s="17">
        <f t="shared" ca="1" si="1"/>
        <v>1.4855492888669002</v>
      </c>
      <c r="H14" s="17">
        <f t="shared" ca="1" si="1"/>
        <v>1.4650400347029797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1.4445307805390593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1.8702377700339221</v>
      </c>
      <c r="D15" s="17">
        <f t="shared" ca="1" si="1"/>
        <v>1.8457688258759783</v>
      </c>
      <c r="E15" s="17">
        <f t="shared" ca="1" si="1"/>
        <v>1.8212998817180346</v>
      </c>
      <c r="F15" s="17">
        <f t="shared" ca="1" si="1"/>
        <v>1.7968309375600908</v>
      </c>
      <c r="G15" s="17">
        <f t="shared" ca="1" si="1"/>
        <v>1.7723619934021468</v>
      </c>
      <c r="H15" s="17">
        <f t="shared" ca="1" si="1"/>
        <v>1.7478930492442029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1.7234241050862591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1.7724932815548466</v>
      </c>
      <c r="D16" s="17">
        <f t="shared" ca="1" si="1"/>
        <v>1.7493031611211707</v>
      </c>
      <c r="E16" s="17">
        <f t="shared" ca="1" si="1"/>
        <v>1.7261130406874947</v>
      </c>
      <c r="F16" s="17">
        <f t="shared" ca="1" si="1"/>
        <v>1.7029229202538188</v>
      </c>
      <c r="G16" s="17">
        <f t="shared" ca="1" si="1"/>
        <v>1.6797327998201428</v>
      </c>
      <c r="H16" s="17">
        <f t="shared" ca="1" si="1"/>
        <v>1.656542679386467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1.6333525589527911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1.6246871325707677</v>
      </c>
      <c r="D17" s="17">
        <f t="shared" ca="1" si="1"/>
        <v>1.6034308092529668</v>
      </c>
      <c r="E17" s="17">
        <f t="shared" ca="1" si="1"/>
        <v>1.5821744859351659</v>
      </c>
      <c r="F17" s="17">
        <f t="shared" ca="1" si="1"/>
        <v>1.5609181626173649</v>
      </c>
      <c r="G17" s="17">
        <f t="shared" ca="1" si="1"/>
        <v>1.539661839299564</v>
      </c>
      <c r="H17" s="17">
        <f t="shared" ca="1" si="1"/>
        <v>1.5184055159817631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1.4971491926639624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1.542902837175073</v>
      </c>
      <c r="D18" s="17">
        <f t="shared" ca="1" si="1"/>
        <v>1.5227165250553658</v>
      </c>
      <c r="E18" s="17">
        <f t="shared" ca="1" si="1"/>
        <v>1.5025302129356586</v>
      </c>
      <c r="F18" s="17">
        <f t="shared" ca="1" si="1"/>
        <v>1.4823439008159514</v>
      </c>
      <c r="G18" s="17">
        <f t="shared" ca="1" si="1"/>
        <v>1.4621575886962441</v>
      </c>
      <c r="H18" s="17">
        <f t="shared" ca="1" si="1"/>
        <v>1.4419712765765369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1.4217849644568299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1.479609350477376</v>
      </c>
      <c r="D19" s="17">
        <f t="shared" ref="D19:H34" ca="1" si="2">C19-5*(C19-$I19)/($I$1-C$1)</f>
        <v>1.4602511281419637</v>
      </c>
      <c r="E19" s="17">
        <f t="shared" ca="1" si="2"/>
        <v>1.4408929058065514</v>
      </c>
      <c r="F19" s="17">
        <f t="shared" ca="1" si="2"/>
        <v>1.4215346834711391</v>
      </c>
      <c r="G19" s="17">
        <f t="shared" ca="1" si="2"/>
        <v>1.4021764611357268</v>
      </c>
      <c r="H19" s="17">
        <f t="shared" ca="1" si="2"/>
        <v>1.3828182388003145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1.363460016464902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1.4868463663309373</v>
      </c>
      <c r="D20" s="17">
        <f t="shared" ca="1" si="2"/>
        <v>1.4673934597047742</v>
      </c>
      <c r="E20" s="17">
        <f t="shared" ca="1" si="2"/>
        <v>1.4479405530786111</v>
      </c>
      <c r="F20" s="17">
        <f t="shared" ca="1" si="2"/>
        <v>1.4284876464524481</v>
      </c>
      <c r="G20" s="17">
        <f t="shared" ca="1" si="2"/>
        <v>1.409034739826285</v>
      </c>
      <c r="H20" s="17">
        <f t="shared" ca="1" si="2"/>
        <v>1.389581833200122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1.3701289265739587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1.6752865365824927</v>
      </c>
      <c r="D21" s="17">
        <f t="shared" ca="1" si="2"/>
        <v>1.6533682043955384</v>
      </c>
      <c r="E21" s="17">
        <f t="shared" ca="1" si="2"/>
        <v>1.6314498722085842</v>
      </c>
      <c r="F21" s="17">
        <f t="shared" ca="1" si="2"/>
        <v>1.6095315400216299</v>
      </c>
      <c r="G21" s="17">
        <f t="shared" ca="1" si="2"/>
        <v>1.5876132078346756</v>
      </c>
      <c r="H21" s="17">
        <f t="shared" ca="1" si="2"/>
        <v>1.5656948756477214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1.5437765434607671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1.4306892533086495</v>
      </c>
      <c r="D22" s="17">
        <f t="shared" ca="1" si="2"/>
        <v>1.4119710689111946</v>
      </c>
      <c r="E22" s="17">
        <f t="shared" ca="1" si="2"/>
        <v>1.3932528845137397</v>
      </c>
      <c r="F22" s="17">
        <f t="shared" ca="1" si="2"/>
        <v>1.3745347001162849</v>
      </c>
      <c r="G22" s="17">
        <f t="shared" ca="1" si="2"/>
        <v>1.35581651571883</v>
      </c>
      <c r="H22" s="17">
        <f t="shared" ca="1" si="2"/>
        <v>1.3370983313213753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1.3183801469239205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1.8240889449797211</v>
      </c>
      <c r="D23" s="17">
        <f t="shared" ca="1" si="2"/>
        <v>1.8002237812829032</v>
      </c>
      <c r="E23" s="17">
        <f t="shared" ca="1" si="2"/>
        <v>1.776358617586085</v>
      </c>
      <c r="F23" s="17">
        <f t="shared" ca="1" si="2"/>
        <v>1.7524934538892669</v>
      </c>
      <c r="G23" s="17">
        <f t="shared" ca="1" si="2"/>
        <v>1.728628290192449</v>
      </c>
      <c r="H23" s="17">
        <f t="shared" ca="1" si="2"/>
        <v>1.7047631264956311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1.680897962798813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1.8073683716177364</v>
      </c>
      <c r="D24" s="17">
        <f t="shared" ca="1" si="2"/>
        <v>1.7837219687557377</v>
      </c>
      <c r="E24" s="17">
        <f t="shared" ca="1" si="2"/>
        <v>1.760075565893739</v>
      </c>
      <c r="F24" s="17">
        <f t="shared" ca="1" si="2"/>
        <v>1.7364291630317403</v>
      </c>
      <c r="G24" s="17">
        <f t="shared" ca="1" si="2"/>
        <v>1.7127827601697416</v>
      </c>
      <c r="H24" s="17">
        <f t="shared" ca="1" si="2"/>
        <v>1.6891363573077429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1.6654899544457442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1.5070857199878274</v>
      </c>
      <c r="D25" s="17">
        <f t="shared" ca="1" si="2"/>
        <v>1.48736801515132</v>
      </c>
      <c r="E25" s="17">
        <f t="shared" ca="1" si="2"/>
        <v>1.4676503103148126</v>
      </c>
      <c r="F25" s="17">
        <f t="shared" ca="1" si="2"/>
        <v>1.4479326054783053</v>
      </c>
      <c r="G25" s="17">
        <f t="shared" ca="1" si="2"/>
        <v>1.4282149006417979</v>
      </c>
      <c r="H25" s="17">
        <f t="shared" ca="1" si="2"/>
        <v>1.4084971958052903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1.3887794909687829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1.577667153091924</v>
      </c>
      <c r="D26" s="17">
        <f t="shared" ca="1" si="2"/>
        <v>1.5570260078389713</v>
      </c>
      <c r="E26" s="17">
        <f t="shared" ca="1" si="2"/>
        <v>1.5363848625860186</v>
      </c>
      <c r="F26" s="17">
        <f t="shared" ca="1" si="2"/>
        <v>1.5157437173330659</v>
      </c>
      <c r="G26" s="17">
        <f t="shared" ca="1" si="2"/>
        <v>1.4951025720801132</v>
      </c>
      <c r="H26" s="17">
        <f t="shared" ca="1" si="2"/>
        <v>1.4744614268271605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1.4538202815742078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1.7301965508358497</v>
      </c>
      <c r="D27" s="17">
        <f t="shared" ca="1" si="2"/>
        <v>1.7075598126290807</v>
      </c>
      <c r="E27" s="17">
        <f t="shared" ca="1" si="2"/>
        <v>1.6849230744223116</v>
      </c>
      <c r="F27" s="17">
        <f t="shared" ca="1" si="2"/>
        <v>1.6622863362155424</v>
      </c>
      <c r="G27" s="17">
        <f t="shared" ca="1" si="2"/>
        <v>1.6396495980087735</v>
      </c>
      <c r="H27" s="17">
        <f t="shared" ca="1" si="2"/>
        <v>1.6170128598020046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1.5943761215952355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1.8000209459307828</v>
      </c>
      <c r="D28" s="17">
        <f t="shared" ca="1" si="2"/>
        <v>1.7764706718881884</v>
      </c>
      <c r="E28" s="17">
        <f t="shared" ca="1" si="2"/>
        <v>1.7529203978455941</v>
      </c>
      <c r="F28" s="17">
        <f t="shared" ca="1" si="2"/>
        <v>1.7293701238029997</v>
      </c>
      <c r="G28" s="17">
        <f t="shared" ca="1" si="2"/>
        <v>1.7058198497604051</v>
      </c>
      <c r="H28" s="17">
        <f t="shared" ca="1" si="2"/>
        <v>1.6822695757178106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1.6587193016752162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1.7983301635236226</v>
      </c>
      <c r="D29" s="17">
        <f t="shared" ca="1" si="2"/>
        <v>1.7748020105508553</v>
      </c>
      <c r="E29" s="17">
        <f t="shared" ca="1" si="2"/>
        <v>1.751273857578088</v>
      </c>
      <c r="F29" s="17">
        <f t="shared" ca="1" si="2"/>
        <v>1.7277457046053204</v>
      </c>
      <c r="G29" s="17">
        <f t="shared" ca="1" si="2"/>
        <v>1.7042175516325531</v>
      </c>
      <c r="H29" s="17">
        <f t="shared" ca="1" si="2"/>
        <v>1.6806893986597857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1.6571612456870182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1.7649525175268794</v>
      </c>
      <c r="D30" s="17">
        <f t="shared" ca="1" si="2"/>
        <v>1.7418610554225693</v>
      </c>
      <c r="E30" s="17">
        <f t="shared" ca="1" si="2"/>
        <v>1.7187695933182594</v>
      </c>
      <c r="F30" s="17">
        <f t="shared" ca="1" si="2"/>
        <v>1.6956781312139495</v>
      </c>
      <c r="G30" s="17">
        <f t="shared" ca="1" si="2"/>
        <v>1.6725866691096394</v>
      </c>
      <c r="H30" s="17">
        <f t="shared" ca="1" si="2"/>
        <v>1.6494952070053293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1.6264037449010194</v>
      </c>
    </row>
    <row r="31" spans="1:9" x14ac:dyDescent="0.3">
      <c r="A31" t="s">
        <v>12</v>
      </c>
      <c r="B31">
        <f t="shared" ref="B31:B94" si="3">B2+1</f>
        <v>2</v>
      </c>
      <c r="C31" s="18">
        <f ca="1">INDEX(OFFSET(_summary!$AJ$24,0,MATCH(MID(CELL("filename",$A$1),FIND("]",CELL("filename",$A$1))+1,255),_summary!$AK$24:$AX$24,0),140,1),MATCH($A31,_summary!$B$24:$B$141,0))</f>
        <v>1.8176362045154826</v>
      </c>
      <c r="D31" s="17">
        <f t="shared" ca="1" si="2"/>
        <v>1.7880996161921059</v>
      </c>
      <c r="E31" s="17">
        <f t="shared" ca="1" si="2"/>
        <v>1.7585630278687292</v>
      </c>
      <c r="F31" s="17">
        <f t="shared" ca="1" si="2"/>
        <v>1.7290264395453527</v>
      </c>
      <c r="G31" s="17">
        <f t="shared" ca="1" si="2"/>
        <v>1.699489851221976</v>
      </c>
      <c r="H31" s="17">
        <f t="shared" ca="1" si="2"/>
        <v>1.6699532628985994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1.6404166745752229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1.5403657428750259</v>
      </c>
      <c r="D32" s="17">
        <f t="shared" ca="1" si="2"/>
        <v>1.5153347995533069</v>
      </c>
      <c r="E32" s="17">
        <f t="shared" ca="1" si="2"/>
        <v>1.4903038562315876</v>
      </c>
      <c r="F32" s="17">
        <f t="shared" ca="1" si="2"/>
        <v>1.4652729129098683</v>
      </c>
      <c r="G32" s="17">
        <f t="shared" ca="1" si="2"/>
        <v>1.4402419695881492</v>
      </c>
      <c r="H32" s="17">
        <f t="shared" ca="1" si="2"/>
        <v>1.4152110262664301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1.3901800829447108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1.6882347767116597</v>
      </c>
      <c r="D33" s="17">
        <f t="shared" ca="1" si="2"/>
        <v>1.6608009615900952</v>
      </c>
      <c r="E33" s="17">
        <f t="shared" ca="1" si="2"/>
        <v>1.6333671464685307</v>
      </c>
      <c r="F33" s="17">
        <f t="shared" ca="1" si="2"/>
        <v>1.6059333313469661</v>
      </c>
      <c r="G33" s="17">
        <f t="shared" ca="1" si="2"/>
        <v>1.5784995162254016</v>
      </c>
      <c r="H33" s="17">
        <f t="shared" ca="1" si="2"/>
        <v>1.5510657011038371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1.5236318859822728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1.7273134955949128</v>
      </c>
      <c r="D34" s="17">
        <f t="shared" ca="1" si="2"/>
        <v>1.6992446512914954</v>
      </c>
      <c r="E34" s="17">
        <f t="shared" ca="1" si="2"/>
        <v>1.671175806988078</v>
      </c>
      <c r="F34" s="17">
        <f t="shared" ca="1" si="2"/>
        <v>1.6431069626846606</v>
      </c>
      <c r="G34" s="17">
        <f t="shared" ca="1" si="2"/>
        <v>1.6150381183812432</v>
      </c>
      <c r="H34" s="17">
        <f t="shared" ca="1" si="2"/>
        <v>1.5869692740778261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1.5589004297744087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1.7958053543744632</v>
      </c>
      <c r="D35" s="17">
        <f t="shared" ref="D35:H50" ca="1" si="4">C35-5*(C35-$I35)/($I$1-C$1)</f>
        <v>1.7666235173658782</v>
      </c>
      <c r="E35" s="17">
        <f t="shared" ca="1" si="4"/>
        <v>1.7374416803572932</v>
      </c>
      <c r="F35" s="17">
        <f t="shared" ca="1" si="4"/>
        <v>1.7082598433487082</v>
      </c>
      <c r="G35" s="17">
        <f t="shared" ca="1" si="4"/>
        <v>1.6790780063401232</v>
      </c>
      <c r="H35" s="17">
        <f t="shared" ca="1" si="4"/>
        <v>1.6498961693315382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1.6207143323229529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1.5586179635146631</v>
      </c>
      <c r="D36" s="17">
        <f t="shared" ca="1" si="4"/>
        <v>1.5332904216075498</v>
      </c>
      <c r="E36" s="17">
        <f t="shared" ca="1" si="4"/>
        <v>1.5079628797004365</v>
      </c>
      <c r="F36" s="17">
        <f t="shared" ca="1" si="4"/>
        <v>1.4826353377933232</v>
      </c>
      <c r="G36" s="17">
        <f t="shared" ca="1" si="4"/>
        <v>1.45730779588621</v>
      </c>
      <c r="H36" s="17">
        <f t="shared" ca="1" si="4"/>
        <v>1.4319802539790967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1.4066527120719834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1.6385372225322219</v>
      </c>
      <c r="D37" s="17">
        <f t="shared" ca="1" si="4"/>
        <v>1.6119109926660733</v>
      </c>
      <c r="E37" s="17">
        <f t="shared" ca="1" si="4"/>
        <v>1.5852847627999247</v>
      </c>
      <c r="F37" s="17">
        <f t="shared" ca="1" si="4"/>
        <v>1.5586585329337761</v>
      </c>
      <c r="G37" s="17">
        <f t="shared" ca="1" si="4"/>
        <v>1.5320323030676275</v>
      </c>
      <c r="H37" s="17">
        <f t="shared" ca="1" si="4"/>
        <v>1.5054060732014789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1.4787798433353303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1.5614801335314441</v>
      </c>
      <c r="D38" s="17">
        <f t="shared" ca="1" si="4"/>
        <v>1.5361060813615581</v>
      </c>
      <c r="E38" s="17">
        <f t="shared" ca="1" si="4"/>
        <v>1.5107320291916722</v>
      </c>
      <c r="F38" s="17">
        <f t="shared" ca="1" si="4"/>
        <v>1.4853579770217862</v>
      </c>
      <c r="G38" s="17">
        <f t="shared" ca="1" si="4"/>
        <v>1.4599839248519002</v>
      </c>
      <c r="H38" s="17">
        <f t="shared" ca="1" si="4"/>
        <v>1.4346098726820142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1.4092358205121283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1.7858971990635175</v>
      </c>
      <c r="D39" s="17">
        <f t="shared" ca="1" si="4"/>
        <v>1.7568763695787353</v>
      </c>
      <c r="E39" s="17">
        <f t="shared" ca="1" si="4"/>
        <v>1.727855540093953</v>
      </c>
      <c r="F39" s="17">
        <f t="shared" ca="1" si="4"/>
        <v>1.6988347106091708</v>
      </c>
      <c r="G39" s="17">
        <f t="shared" ca="1" si="4"/>
        <v>1.6698138811243888</v>
      </c>
      <c r="H39" s="17">
        <f t="shared" ca="1" si="4"/>
        <v>1.6407930516396068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1.6117722221548245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1.8173821329696407</v>
      </c>
      <c r="D40" s="17">
        <f t="shared" ca="1" si="4"/>
        <v>1.787849673308884</v>
      </c>
      <c r="E40" s="17">
        <f t="shared" ca="1" si="4"/>
        <v>1.7583172136481273</v>
      </c>
      <c r="F40" s="17">
        <f t="shared" ca="1" si="4"/>
        <v>1.7287847539873706</v>
      </c>
      <c r="G40" s="17">
        <f t="shared" ca="1" si="4"/>
        <v>1.699252294326614</v>
      </c>
      <c r="H40" s="17">
        <f t="shared" ca="1" si="4"/>
        <v>1.6697198346658573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1.6401873750051006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1.8163682203025056</v>
      </c>
      <c r="D41" s="17">
        <f t="shared" ca="1" si="4"/>
        <v>1.7868522367225899</v>
      </c>
      <c r="E41" s="17">
        <f t="shared" ca="1" si="4"/>
        <v>1.7573362531426742</v>
      </c>
      <c r="F41" s="17">
        <f t="shared" ca="1" si="4"/>
        <v>1.7278202695627585</v>
      </c>
      <c r="G41" s="17">
        <f t="shared" ca="1" si="4"/>
        <v>1.6983042859828428</v>
      </c>
      <c r="H41" s="17">
        <f t="shared" ca="1" si="4"/>
        <v>1.6687883024029269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1.6392723188230112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1.827009597073975</v>
      </c>
      <c r="D42" s="17">
        <f t="shared" ca="1" si="4"/>
        <v>1.7973206911215229</v>
      </c>
      <c r="E42" s="17">
        <f t="shared" ca="1" si="4"/>
        <v>1.7676317851690708</v>
      </c>
      <c r="F42" s="17">
        <f t="shared" ca="1" si="4"/>
        <v>1.7379428792166187</v>
      </c>
      <c r="G42" s="17">
        <f t="shared" ca="1" si="4"/>
        <v>1.7082539732641666</v>
      </c>
      <c r="H42" s="17">
        <f t="shared" ca="1" si="4"/>
        <v>1.6785650673117145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1.6488761613592624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1.567586305522582</v>
      </c>
      <c r="D43" s="17">
        <f t="shared" ca="1" si="4"/>
        <v>1.5421130280578401</v>
      </c>
      <c r="E43" s="17">
        <f t="shared" ca="1" si="4"/>
        <v>1.5166397505930982</v>
      </c>
      <c r="F43" s="17">
        <f t="shared" ca="1" si="4"/>
        <v>1.4911664731283563</v>
      </c>
      <c r="G43" s="17">
        <f t="shared" ca="1" si="4"/>
        <v>1.4656931956636143</v>
      </c>
      <c r="H43" s="17">
        <f t="shared" ca="1" si="4"/>
        <v>1.4402199181988724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1.4147466407341303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1.8702377700339221</v>
      </c>
      <c r="D44" s="17">
        <f t="shared" ca="1" si="4"/>
        <v>1.8398464062708708</v>
      </c>
      <c r="E44" s="17">
        <f t="shared" ca="1" si="4"/>
        <v>1.8094550425078195</v>
      </c>
      <c r="F44" s="17">
        <f t="shared" ca="1" si="4"/>
        <v>1.7790636787447682</v>
      </c>
      <c r="G44" s="17">
        <f t="shared" ca="1" si="4"/>
        <v>1.7486723149817169</v>
      </c>
      <c r="H44" s="17">
        <f t="shared" ca="1" si="4"/>
        <v>1.7182809512186656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1.6878895874556146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1.7724932815548466</v>
      </c>
      <c r="D45" s="17">
        <f t="shared" ca="1" si="4"/>
        <v>1.7436902657295803</v>
      </c>
      <c r="E45" s="17">
        <f t="shared" ca="1" si="4"/>
        <v>1.714887249904314</v>
      </c>
      <c r="F45" s="17">
        <f t="shared" ca="1" si="4"/>
        <v>1.6860842340790478</v>
      </c>
      <c r="G45" s="17">
        <f t="shared" ca="1" si="4"/>
        <v>1.6572812182537815</v>
      </c>
      <c r="H45" s="17">
        <f t="shared" ca="1" si="4"/>
        <v>1.6284782024285152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1.599675186603249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1.6246871325707677</v>
      </c>
      <c r="D46" s="17">
        <f t="shared" ca="1" si="4"/>
        <v>1.5982859666664928</v>
      </c>
      <c r="E46" s="17">
        <f t="shared" ca="1" si="4"/>
        <v>1.5718848007622177</v>
      </c>
      <c r="F46" s="17">
        <f t="shared" ca="1" si="4"/>
        <v>1.5454836348579426</v>
      </c>
      <c r="G46" s="17">
        <f t="shared" ca="1" si="4"/>
        <v>1.5190824689536677</v>
      </c>
      <c r="H46" s="17">
        <f t="shared" ca="1" si="4"/>
        <v>1.4926813030493928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1.4662801371451177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1.542902837175073</v>
      </c>
      <c r="D47" s="17">
        <f t="shared" ca="1" si="4"/>
        <v>1.5178306660709782</v>
      </c>
      <c r="E47" s="17">
        <f t="shared" ca="1" si="4"/>
        <v>1.4927584949668833</v>
      </c>
      <c r="F47" s="17">
        <f t="shared" ca="1" si="4"/>
        <v>1.4676863238627882</v>
      </c>
      <c r="G47" s="17">
        <f t="shared" ca="1" si="4"/>
        <v>1.4426141527586933</v>
      </c>
      <c r="H47" s="17">
        <f t="shared" ca="1" si="4"/>
        <v>1.4175419816545984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1.3924698105505033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1.479609350477376</v>
      </c>
      <c r="D48" s="17">
        <f t="shared" ca="1" si="4"/>
        <v>1.4555656985321186</v>
      </c>
      <c r="E48" s="17">
        <f t="shared" ca="1" si="4"/>
        <v>1.4315220465868612</v>
      </c>
      <c r="F48" s="17">
        <f t="shared" ca="1" si="4"/>
        <v>1.4074783946416038</v>
      </c>
      <c r="G48" s="17">
        <f t="shared" ca="1" si="4"/>
        <v>1.3834347426963465</v>
      </c>
      <c r="H48" s="17">
        <f t="shared" ca="1" si="4"/>
        <v>1.3593910907510891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1.3353474388058317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1.4868463663309373</v>
      </c>
      <c r="D49" s="17">
        <f t="shared" ca="1" si="4"/>
        <v>1.4626851128780596</v>
      </c>
      <c r="E49" s="17">
        <f t="shared" ca="1" si="4"/>
        <v>1.4385238594251819</v>
      </c>
      <c r="F49" s="17">
        <f t="shared" ca="1" si="4"/>
        <v>1.414362605972304</v>
      </c>
      <c r="G49" s="17">
        <f t="shared" ca="1" si="4"/>
        <v>1.3902013525194263</v>
      </c>
      <c r="H49" s="17">
        <f t="shared" ca="1" si="4"/>
        <v>1.3660400990665487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1.3418788456136708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1.6752865365824927</v>
      </c>
      <c r="D50" s="17">
        <f t="shared" ca="1" si="4"/>
        <v>1.6480631303630271</v>
      </c>
      <c r="E50" s="17">
        <f t="shared" ca="1" si="4"/>
        <v>1.6208397241435617</v>
      </c>
      <c r="F50" s="17">
        <f t="shared" ca="1" si="4"/>
        <v>1.5936163179240963</v>
      </c>
      <c r="G50" s="17">
        <f t="shared" ca="1" si="4"/>
        <v>1.5663929117046307</v>
      </c>
      <c r="H50" s="17">
        <f t="shared" ca="1" si="4"/>
        <v>1.5391695054851651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1.5119460992656997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1.4306892533086495</v>
      </c>
      <c r="D51" s="17">
        <f t="shared" ref="D51:H66" ca="1" si="5">C51-5*(C51-$I51)/($I$1-C$1)</f>
        <v>1.4074405529423839</v>
      </c>
      <c r="E51" s="17">
        <f t="shared" ca="1" si="5"/>
        <v>1.3841918525761183</v>
      </c>
      <c r="F51" s="17">
        <f t="shared" ca="1" si="5"/>
        <v>1.3609431522098527</v>
      </c>
      <c r="G51" s="17">
        <f t="shared" ca="1" si="5"/>
        <v>1.3376944518435872</v>
      </c>
      <c r="H51" s="17">
        <f t="shared" ca="1" si="5"/>
        <v>1.3144457514773218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1.2911970511110562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1.8240889449797211</v>
      </c>
      <c r="D52" s="17">
        <f t="shared" ca="1" si="5"/>
        <v>1.7944474996238007</v>
      </c>
      <c r="E52" s="17">
        <f t="shared" ca="1" si="5"/>
        <v>1.7648060542678803</v>
      </c>
      <c r="F52" s="17">
        <f t="shared" ca="1" si="5"/>
        <v>1.7351646089119597</v>
      </c>
      <c r="G52" s="17">
        <f t="shared" ca="1" si="5"/>
        <v>1.7055231635560393</v>
      </c>
      <c r="H52" s="17">
        <f t="shared" ca="1" si="5"/>
        <v>1.6758817182001189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1.6462402728441983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1.8073683716177364</v>
      </c>
      <c r="D53" s="17">
        <f t="shared" ca="1" si="5"/>
        <v>1.7779986355789483</v>
      </c>
      <c r="E53" s="17">
        <f t="shared" ca="1" si="5"/>
        <v>1.74862889954016</v>
      </c>
      <c r="F53" s="17">
        <f t="shared" ca="1" si="5"/>
        <v>1.7192591635013716</v>
      </c>
      <c r="G53" s="17">
        <f t="shared" ca="1" si="5"/>
        <v>1.6898894274625835</v>
      </c>
      <c r="H53" s="17">
        <f t="shared" ca="1" si="5"/>
        <v>1.6605196914237954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1.6311499553850071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1.5070857199878274</v>
      </c>
      <c r="D54" s="17">
        <f t="shared" ca="1" si="5"/>
        <v>1.4825955770380252</v>
      </c>
      <c r="E54" s="17">
        <f t="shared" ca="1" si="5"/>
        <v>1.4581054340882231</v>
      </c>
      <c r="F54" s="17">
        <f t="shared" ca="1" si="5"/>
        <v>1.433615291138421</v>
      </c>
      <c r="G54" s="17">
        <f t="shared" ca="1" si="5"/>
        <v>1.4091251481886187</v>
      </c>
      <c r="H54" s="17">
        <f t="shared" ca="1" si="5"/>
        <v>1.3846350052388163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1.3601448622890142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1.577667153091924</v>
      </c>
      <c r="D55" s="17">
        <f t="shared" ca="1" si="5"/>
        <v>1.5520300618541802</v>
      </c>
      <c r="E55" s="17">
        <f t="shared" ca="1" si="5"/>
        <v>1.5263929706164365</v>
      </c>
      <c r="F55" s="17">
        <f t="shared" ca="1" si="5"/>
        <v>1.5007558793786928</v>
      </c>
      <c r="G55" s="17">
        <f t="shared" ca="1" si="5"/>
        <v>1.4751187881409489</v>
      </c>
      <c r="H55" s="17">
        <f t="shared" ca="1" si="5"/>
        <v>1.4494816969032049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1.4238446056654612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1.7301965508358497</v>
      </c>
      <c r="D56" s="17">
        <f t="shared" ca="1" si="5"/>
        <v>1.7020808568847672</v>
      </c>
      <c r="E56" s="17">
        <f t="shared" ca="1" si="5"/>
        <v>1.6739651629336847</v>
      </c>
      <c r="F56" s="17">
        <f t="shared" ca="1" si="5"/>
        <v>1.6458494689826022</v>
      </c>
      <c r="G56" s="17">
        <f t="shared" ca="1" si="5"/>
        <v>1.6177337750315195</v>
      </c>
      <c r="H56" s="17">
        <f t="shared" ca="1" si="5"/>
        <v>1.5896180810804368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1.5615023871293543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1.8000209459307828</v>
      </c>
      <c r="D57" s="17">
        <f t="shared" ca="1" si="5"/>
        <v>1.7707706055594075</v>
      </c>
      <c r="E57" s="17">
        <f t="shared" ca="1" si="5"/>
        <v>1.7415202651880322</v>
      </c>
      <c r="F57" s="17">
        <f t="shared" ca="1" si="5"/>
        <v>1.7122699248166571</v>
      </c>
      <c r="G57" s="17">
        <f t="shared" ca="1" si="5"/>
        <v>1.6830195844452818</v>
      </c>
      <c r="H57" s="17">
        <f t="shared" ca="1" si="5"/>
        <v>1.6537692440739065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1.6245189037025314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1.7983301635236226</v>
      </c>
      <c r="D58" s="17">
        <f t="shared" ca="1" si="5"/>
        <v>1.7691072983663638</v>
      </c>
      <c r="E58" s="17">
        <f t="shared" ca="1" si="5"/>
        <v>1.739884433209105</v>
      </c>
      <c r="F58" s="17">
        <f t="shared" ca="1" si="5"/>
        <v>1.710661568051846</v>
      </c>
      <c r="G58" s="17">
        <f t="shared" ca="1" si="5"/>
        <v>1.6814387028945872</v>
      </c>
      <c r="H58" s="17">
        <f t="shared" ca="1" si="5"/>
        <v>1.6522158377373284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1.6229929725800694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1.7649525175268794</v>
      </c>
      <c r="D59" s="17">
        <f t="shared" ca="1" si="5"/>
        <v>1.7362720391170676</v>
      </c>
      <c r="E59" s="17">
        <f t="shared" ca="1" si="5"/>
        <v>1.7075915607072558</v>
      </c>
      <c r="F59" s="17">
        <f t="shared" ca="1" si="5"/>
        <v>1.678911082297444</v>
      </c>
      <c r="G59" s="17">
        <f t="shared" ca="1" si="5"/>
        <v>1.6502306038876322</v>
      </c>
      <c r="H59" s="17">
        <f t="shared" ca="1" si="5"/>
        <v>1.6215501254778204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1.5928696470680086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1.8176362045154826</v>
      </c>
      <c r="D60" s="17">
        <f t="shared" ca="1" si="5"/>
        <v>1.7765879202301746</v>
      </c>
      <c r="E60" s="17">
        <f t="shared" ca="1" si="5"/>
        <v>1.7355396359448667</v>
      </c>
      <c r="F60" s="17">
        <f t="shared" ca="1" si="5"/>
        <v>1.6944913516595586</v>
      </c>
      <c r="G60" s="17">
        <f t="shared" ca="1" si="5"/>
        <v>1.6534430673742506</v>
      </c>
      <c r="H60" s="17">
        <f t="shared" ca="1" si="5"/>
        <v>1.6123947830889427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1.5713464988036345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1.5403657428750259</v>
      </c>
      <c r="D61" s="17">
        <f t="shared" ca="1" si="5"/>
        <v>1.5055791498484314</v>
      </c>
      <c r="E61" s="17">
        <f t="shared" ca="1" si="5"/>
        <v>1.4707925568218372</v>
      </c>
      <c r="F61" s="17">
        <f t="shared" ca="1" si="5"/>
        <v>1.4360059637952429</v>
      </c>
      <c r="G61" s="17">
        <f t="shared" ca="1" si="5"/>
        <v>1.4012193707686484</v>
      </c>
      <c r="H61" s="17">
        <f t="shared" ca="1" si="5"/>
        <v>1.366432777742054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1.3316461847154597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1.6882347767116597</v>
      </c>
      <c r="D62" s="17">
        <f t="shared" ca="1" si="5"/>
        <v>1.6501088080042547</v>
      </c>
      <c r="E62" s="17">
        <f t="shared" ca="1" si="5"/>
        <v>1.6119828392968498</v>
      </c>
      <c r="F62" s="17">
        <f t="shared" ca="1" si="5"/>
        <v>1.5738568705894447</v>
      </c>
      <c r="G62" s="17">
        <f t="shared" ca="1" si="5"/>
        <v>1.5357309018820398</v>
      </c>
      <c r="H62" s="17">
        <f t="shared" ca="1" si="5"/>
        <v>1.4976049331746348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1.4594789644672297</v>
      </c>
    </row>
    <row r="63" spans="1:9" x14ac:dyDescent="0.3">
      <c r="A63" t="s">
        <v>22</v>
      </c>
      <c r="B63">
        <f t="shared" si="3"/>
        <v>3</v>
      </c>
      <c r="C63" s="18">
        <f ca="1">INDEX(OFFSET(_summary!$AJ$24,0,MATCH(MID(CELL("filename",$A$1),FIND("]",CELL("filename",$A$1))+1,255),_summary!$AK$24:$AX$24,0),140,1),MATCH($A63,_summary!$B$24:$B$141,0))</f>
        <v>1.7273134955949128</v>
      </c>
      <c r="D63" s="17">
        <f t="shared" ca="1" si="5"/>
        <v>1.6883049991527277</v>
      </c>
      <c r="E63" s="17">
        <f t="shared" ca="1" si="5"/>
        <v>1.6492965027105426</v>
      </c>
      <c r="F63" s="17">
        <f t="shared" ca="1" si="5"/>
        <v>1.6102880062683576</v>
      </c>
      <c r="G63" s="17">
        <f t="shared" ca="1" si="5"/>
        <v>1.5712795098261723</v>
      </c>
      <c r="H63" s="17">
        <f t="shared" ca="1" si="5"/>
        <v>1.532271013383987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1.4932625169418019</v>
      </c>
    </row>
    <row r="64" spans="1:9" x14ac:dyDescent="0.3">
      <c r="A64" t="s">
        <v>28</v>
      </c>
      <c r="B64">
        <f t="shared" si="3"/>
        <v>3</v>
      </c>
      <c r="C64" s="18">
        <f ca="1">INDEX(OFFSET(_summary!$AJ$24,0,MATCH(MID(CELL("filename",$A$1),FIND("]",CELL("filename",$A$1))+1,255),_summary!$AK$24:$AX$24,0),140,1),MATCH($A64,_summary!$B$24:$B$141,0))</f>
        <v>1.7958053543744632</v>
      </c>
      <c r="D64" s="17">
        <f t="shared" ca="1" si="5"/>
        <v>1.7552500834548399</v>
      </c>
      <c r="E64" s="17">
        <f t="shared" ca="1" si="5"/>
        <v>1.7146948125352166</v>
      </c>
      <c r="F64" s="17">
        <f t="shared" ca="1" si="5"/>
        <v>1.6741395416155933</v>
      </c>
      <c r="G64" s="17">
        <f t="shared" ca="1" si="5"/>
        <v>1.63358427069597</v>
      </c>
      <c r="H64" s="17">
        <f t="shared" ca="1" si="5"/>
        <v>1.5930289997763467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1.5524737288567234</v>
      </c>
    </row>
    <row r="65" spans="1:9" x14ac:dyDescent="0.3">
      <c r="A65" t="s">
        <v>13</v>
      </c>
      <c r="B65">
        <f t="shared" si="3"/>
        <v>3</v>
      </c>
      <c r="C65" s="18">
        <f ca="1">INDEX(OFFSET(_summary!$AJ$24,0,MATCH(MID(CELL("filename",$A$1),FIND("]",CELL("filename",$A$1))+1,255),_summary!$AK$24:$AX$24,0),140,1),MATCH($A65,_summary!$B$24:$B$141,0))</f>
        <v>1.5586179635146631</v>
      </c>
      <c r="D65" s="17">
        <f t="shared" ca="1" si="5"/>
        <v>1.5234191745052903</v>
      </c>
      <c r="E65" s="17">
        <f t="shared" ca="1" si="5"/>
        <v>1.4882203854959175</v>
      </c>
      <c r="F65" s="17">
        <f t="shared" ca="1" si="5"/>
        <v>1.4530215964865447</v>
      </c>
      <c r="G65" s="17">
        <f t="shared" ca="1" si="5"/>
        <v>1.4178228074771719</v>
      </c>
      <c r="H65" s="17">
        <f t="shared" ca="1" si="5"/>
        <v>1.3826240184677991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1.3474252294584261</v>
      </c>
    </row>
    <row r="66" spans="1:9" x14ac:dyDescent="0.3">
      <c r="A66" t="s">
        <v>17</v>
      </c>
      <c r="B66">
        <f t="shared" si="3"/>
        <v>3</v>
      </c>
      <c r="C66" s="18">
        <f ca="1">INDEX(OFFSET(_summary!$AJ$24,0,MATCH(MID(CELL("filename",$A$1),FIND("]",CELL("filename",$A$1))+1,255),_summary!$AK$24:$AX$24,0),140,1),MATCH($A66,_summary!$B$24:$B$141,0))</f>
        <v>1.6385372225322219</v>
      </c>
      <c r="D66" s="17">
        <f t="shared" ca="1" si="5"/>
        <v>1.6015335902567025</v>
      </c>
      <c r="E66" s="17">
        <f t="shared" ca="1" si="5"/>
        <v>1.5645299579811831</v>
      </c>
      <c r="F66" s="17">
        <f t="shared" ca="1" si="5"/>
        <v>1.5275263257056637</v>
      </c>
      <c r="G66" s="17">
        <f t="shared" ca="1" si="5"/>
        <v>1.4905226934301443</v>
      </c>
      <c r="H66" s="17">
        <f t="shared" ca="1" si="5"/>
        <v>1.4535190611546249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1.4165154288791058</v>
      </c>
    </row>
    <row r="67" spans="1:9" x14ac:dyDescent="0.3">
      <c r="A67" t="s">
        <v>25</v>
      </c>
      <c r="B67">
        <f t="shared" si="3"/>
        <v>3</v>
      </c>
      <c r="C67" s="18">
        <f ca="1">INDEX(OFFSET(_summary!$AJ$24,0,MATCH(MID(CELL("filename",$A$1),FIND("]",CELL("filename",$A$1))+1,255),_summary!$AK$24:$AX$24,0),140,1),MATCH($A67,_summary!$B$24:$B$141,0))</f>
        <v>1.5614801335314441</v>
      </c>
      <c r="D67" s="17">
        <f t="shared" ref="D67:H82" ca="1" si="6">C67-5*(C67-$I67)/($I$1-C$1)</f>
        <v>1.5262167071825257</v>
      </c>
      <c r="E67" s="17">
        <f t="shared" ca="1" si="6"/>
        <v>1.4909532808336072</v>
      </c>
      <c r="F67" s="17">
        <f t="shared" ca="1" si="6"/>
        <v>1.4556898544846888</v>
      </c>
      <c r="G67" s="17">
        <f t="shared" ca="1" si="6"/>
        <v>1.4204264281357704</v>
      </c>
      <c r="H67" s="17">
        <f t="shared" ca="1" si="6"/>
        <v>1.3851630017868519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1.3498995754379333</v>
      </c>
    </row>
    <row r="68" spans="1:9" x14ac:dyDescent="0.3">
      <c r="A68" t="s">
        <v>11</v>
      </c>
      <c r="B68">
        <f t="shared" si="3"/>
        <v>3</v>
      </c>
      <c r="C68" s="18">
        <f ca="1">INDEX(OFFSET(_summary!$AJ$24,0,MATCH(MID(CELL("filename",$A$1),FIND("]",CELL("filename",$A$1))+1,255),_summary!$AK$24:$AX$24,0),140,1),MATCH($A68,_summary!$B$24:$B$141,0))</f>
        <v>1.7858971990635175</v>
      </c>
      <c r="D68" s="17">
        <f t="shared" ca="1" si="6"/>
        <v>1.7455656873179997</v>
      </c>
      <c r="E68" s="17">
        <f t="shared" ca="1" si="6"/>
        <v>1.7052341755724818</v>
      </c>
      <c r="F68" s="17">
        <f t="shared" ca="1" si="6"/>
        <v>1.6649026638269642</v>
      </c>
      <c r="G68" s="17">
        <f t="shared" ca="1" si="6"/>
        <v>1.6245711520814463</v>
      </c>
      <c r="H68" s="17">
        <f t="shared" ca="1" si="6"/>
        <v>1.5842396403359285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1.5439081285904108</v>
      </c>
    </row>
    <row r="69" spans="1:9" x14ac:dyDescent="0.3">
      <c r="A69" t="s">
        <v>3</v>
      </c>
      <c r="B69">
        <f t="shared" si="3"/>
        <v>3</v>
      </c>
      <c r="C69" s="18">
        <f ca="1">INDEX(OFFSET(_summary!$AJ$24,0,MATCH(MID(CELL("filename",$A$1),FIND("]",CELL("filename",$A$1))+1,255),_summary!$AK$24:$AX$24,0),140,1),MATCH($A69,_summary!$B$24:$B$141,0))</f>
        <v>1.8173821329696407</v>
      </c>
      <c r="D69" s="17">
        <f t="shared" ca="1" si="6"/>
        <v>1.7763395864667428</v>
      </c>
      <c r="E69" s="17">
        <f t="shared" ca="1" si="6"/>
        <v>1.7352970399638452</v>
      </c>
      <c r="F69" s="17">
        <f t="shared" ca="1" si="6"/>
        <v>1.6942544934609476</v>
      </c>
      <c r="G69" s="17">
        <f t="shared" ca="1" si="6"/>
        <v>1.6532119469580497</v>
      </c>
      <c r="H69" s="17">
        <f t="shared" ca="1" si="6"/>
        <v>1.6121694004551519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1.5711268539522543</v>
      </c>
    </row>
    <row r="70" spans="1:9" x14ac:dyDescent="0.3">
      <c r="A70" t="s">
        <v>2</v>
      </c>
      <c r="B70">
        <f t="shared" si="3"/>
        <v>3</v>
      </c>
      <c r="C70" s="18">
        <f ca="1">INDEX(OFFSET(_summary!$AJ$24,0,MATCH(MID(CELL("filename",$A$1),FIND("]",CELL("filename",$A$1))+1,255),_summary!$AK$24:$AX$24,0),140,1),MATCH($A70,_summary!$B$24:$B$141,0))</f>
        <v>1.8163682203025056</v>
      </c>
      <c r="D70" s="17">
        <f t="shared" ca="1" si="6"/>
        <v>1.7753485713273407</v>
      </c>
      <c r="E70" s="17">
        <f t="shared" ca="1" si="6"/>
        <v>1.7343289223521758</v>
      </c>
      <c r="F70" s="17">
        <f t="shared" ca="1" si="6"/>
        <v>1.693309273377011</v>
      </c>
      <c r="G70" s="17">
        <f t="shared" ca="1" si="6"/>
        <v>1.6522896244018459</v>
      </c>
      <c r="H70" s="17">
        <f t="shared" ca="1" si="6"/>
        <v>1.6112699754266808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1.570250326451516</v>
      </c>
    </row>
    <row r="71" spans="1:9" x14ac:dyDescent="0.3">
      <c r="A71" t="s">
        <v>16</v>
      </c>
      <c r="B71">
        <f t="shared" si="3"/>
        <v>3</v>
      </c>
      <c r="C71" s="18">
        <f ca="1">INDEX(OFFSET(_summary!$AJ$24,0,MATCH(MID(CELL("filename",$A$1),FIND("]",CELL("filename",$A$1))+1,255),_summary!$AK$24:$AX$24,0),140,1),MATCH($A71,_summary!$B$24:$B$141,0))</f>
        <v>1.827009597073975</v>
      </c>
      <c r="D71" s="17">
        <f t="shared" ca="1" si="6"/>
        <v>1.7857496303400544</v>
      </c>
      <c r="E71" s="17">
        <f t="shared" ca="1" si="6"/>
        <v>1.7444896636061338</v>
      </c>
      <c r="F71" s="17">
        <f t="shared" ca="1" si="6"/>
        <v>1.7032296968722132</v>
      </c>
      <c r="G71" s="17">
        <f t="shared" ca="1" si="6"/>
        <v>1.6619697301382925</v>
      </c>
      <c r="H71" s="17">
        <f t="shared" ca="1" si="6"/>
        <v>1.6207097634043719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1.5794497966704513</v>
      </c>
    </row>
    <row r="72" spans="1:9" x14ac:dyDescent="0.3">
      <c r="A72" t="s">
        <v>15</v>
      </c>
      <c r="B72">
        <f t="shared" si="3"/>
        <v>3</v>
      </c>
      <c r="C72" s="18">
        <f ca="1">INDEX(OFFSET(_summary!$AJ$24,0,MATCH(MID(CELL("filename",$A$1),FIND("]",CELL("filename",$A$1))+1,255),_summary!$AK$24:$AX$24,0),140,1),MATCH($A72,_summary!$B$24:$B$141,0))</f>
        <v>1.567586305522582</v>
      </c>
      <c r="D72" s="17">
        <f t="shared" ca="1" si="6"/>
        <v>1.532184981456197</v>
      </c>
      <c r="E72" s="17">
        <f t="shared" ca="1" si="6"/>
        <v>1.4967836573898119</v>
      </c>
      <c r="F72" s="17">
        <f t="shared" ca="1" si="6"/>
        <v>1.461382333323427</v>
      </c>
      <c r="G72" s="17">
        <f t="shared" ca="1" si="6"/>
        <v>1.425981009257042</v>
      </c>
      <c r="H72" s="17">
        <f t="shared" ca="1" si="6"/>
        <v>1.3905796851906569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1.355178361124272</v>
      </c>
    </row>
    <row r="73" spans="1:9" x14ac:dyDescent="0.3">
      <c r="A73" t="s">
        <v>18</v>
      </c>
      <c r="B73">
        <f t="shared" si="3"/>
        <v>3</v>
      </c>
      <c r="C73" s="18">
        <f ca="1">INDEX(OFFSET(_summary!$AJ$24,0,MATCH(MID(CELL("filename",$A$1),FIND("]",CELL("filename",$A$1))+1,255),_summary!$AK$24:$AX$24,0),140,1),MATCH($A73,_summary!$B$24:$B$141,0))</f>
        <v>1.8702377700339221</v>
      </c>
      <c r="D73" s="17">
        <f t="shared" ca="1" si="6"/>
        <v>1.828001567060656</v>
      </c>
      <c r="E73" s="17">
        <f t="shared" ca="1" si="6"/>
        <v>1.7857653640873898</v>
      </c>
      <c r="F73" s="17">
        <f t="shared" ca="1" si="6"/>
        <v>1.7435291611141237</v>
      </c>
      <c r="G73" s="17">
        <f t="shared" ca="1" si="6"/>
        <v>1.7012929581408576</v>
      </c>
      <c r="H73" s="17">
        <f t="shared" ca="1" si="6"/>
        <v>1.6590567551675917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1.6168205521943255</v>
      </c>
    </row>
    <row r="74" spans="1:9" x14ac:dyDescent="0.3">
      <c r="A74" t="s">
        <v>5</v>
      </c>
      <c r="B74">
        <f t="shared" si="3"/>
        <v>3</v>
      </c>
      <c r="C74" s="18">
        <f ca="1">INDEX(OFFSET(_summary!$AJ$24,0,MATCH(MID(CELL("filename",$A$1),FIND("]",CELL("filename",$A$1))+1,255),_summary!$AK$24:$AX$24,0),140,1),MATCH($A74,_summary!$B$24:$B$141,0))</f>
        <v>1.7724932815548466</v>
      </c>
      <c r="D74" s="17">
        <f t="shared" ca="1" si="6"/>
        <v>1.7324644749463998</v>
      </c>
      <c r="E74" s="17">
        <f t="shared" ca="1" si="6"/>
        <v>1.6924356683379527</v>
      </c>
      <c r="F74" s="17">
        <f t="shared" ca="1" si="6"/>
        <v>1.6524068617295056</v>
      </c>
      <c r="G74" s="17">
        <f t="shared" ca="1" si="6"/>
        <v>1.6123780551210587</v>
      </c>
      <c r="H74" s="17">
        <f t="shared" ca="1" si="6"/>
        <v>1.5723492485126118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1.5323204419041647</v>
      </c>
    </row>
    <row r="75" spans="1:9" x14ac:dyDescent="0.3">
      <c r="A75" t="s">
        <v>23</v>
      </c>
      <c r="B75">
        <f t="shared" si="3"/>
        <v>3</v>
      </c>
      <c r="C75" s="18">
        <f ca="1">INDEX(OFFSET(_summary!$AJ$24,0,MATCH(MID(CELL("filename",$A$1),FIND("]",CELL("filename",$A$1))+1,255),_summary!$AK$24:$AX$24,0),140,1),MATCH($A75,_summary!$B$24:$B$141,0))</f>
        <v>1.6246871325707677</v>
      </c>
      <c r="D75" s="17">
        <f t="shared" ca="1" si="6"/>
        <v>1.5879962814935444</v>
      </c>
      <c r="E75" s="17">
        <f t="shared" ca="1" si="6"/>
        <v>1.5513054304163212</v>
      </c>
      <c r="F75" s="17">
        <f t="shared" ca="1" si="6"/>
        <v>1.5146145793390979</v>
      </c>
      <c r="G75" s="17">
        <f t="shared" ca="1" si="6"/>
        <v>1.4779237282618749</v>
      </c>
      <c r="H75" s="17">
        <f t="shared" ca="1" si="6"/>
        <v>1.4412328771846519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1.4045420261074286</v>
      </c>
    </row>
    <row r="76" spans="1:9" x14ac:dyDescent="0.3">
      <c r="A76" t="s">
        <v>24</v>
      </c>
      <c r="B76">
        <f t="shared" si="3"/>
        <v>3</v>
      </c>
      <c r="C76" s="18">
        <f ca="1">INDEX(OFFSET(_summary!$AJ$24,0,MATCH(MID(CELL("filename",$A$1),FIND("]",CELL("filename",$A$1))+1,255),_summary!$AK$24:$AX$24,0),140,1),MATCH($A76,_summary!$B$24:$B$141,0))</f>
        <v>1.542902837175073</v>
      </c>
      <c r="D76" s="17">
        <f t="shared" ca="1" si="6"/>
        <v>1.5080589481022026</v>
      </c>
      <c r="E76" s="17">
        <f t="shared" ca="1" si="6"/>
        <v>1.4732150590293323</v>
      </c>
      <c r="F76" s="17">
        <f t="shared" ca="1" si="6"/>
        <v>1.4383711699564619</v>
      </c>
      <c r="G76" s="17">
        <f t="shared" ca="1" si="6"/>
        <v>1.4035272808835915</v>
      </c>
      <c r="H76" s="17">
        <f t="shared" ca="1" si="6"/>
        <v>1.3686833918107211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1.3338395027378505</v>
      </c>
    </row>
    <row r="77" spans="1:9" x14ac:dyDescent="0.3">
      <c r="A77" t="s">
        <v>27</v>
      </c>
      <c r="B77">
        <f t="shared" si="3"/>
        <v>3</v>
      </c>
      <c r="C77" s="18">
        <f ca="1">INDEX(OFFSET(_summary!$AJ$24,0,MATCH(MID(CELL("filename",$A$1),FIND("]",CELL("filename",$A$1))+1,255),_summary!$AK$24:$AX$24,0),140,1),MATCH($A77,_summary!$B$24:$B$141,0))</f>
        <v>1.479609350477376</v>
      </c>
      <c r="D77" s="17">
        <f t="shared" ca="1" si="6"/>
        <v>1.4461948393124286</v>
      </c>
      <c r="E77" s="17">
        <f t="shared" ca="1" si="6"/>
        <v>1.4127803281474811</v>
      </c>
      <c r="F77" s="17">
        <f t="shared" ca="1" si="6"/>
        <v>1.3793658169825336</v>
      </c>
      <c r="G77" s="17">
        <f t="shared" ca="1" si="6"/>
        <v>1.3459513058175863</v>
      </c>
      <c r="H77" s="17">
        <f t="shared" ca="1" si="6"/>
        <v>1.3125367946526389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1.2791222834876914</v>
      </c>
    </row>
    <row r="78" spans="1:9" x14ac:dyDescent="0.3">
      <c r="A78" t="s">
        <v>29</v>
      </c>
      <c r="B78">
        <f t="shared" si="3"/>
        <v>3</v>
      </c>
      <c r="C78" s="18">
        <f ca="1">INDEX(OFFSET(_summary!$AJ$24,0,MATCH(MID(CELL("filename",$A$1),FIND("]",CELL("filename",$A$1))+1,255),_summary!$AK$24:$AX$24,0),140,1),MATCH($A78,_summary!$B$24:$B$141,0))</f>
        <v>1.4868463663309373</v>
      </c>
      <c r="D78" s="17">
        <f t="shared" ca="1" si="6"/>
        <v>1.4532684192246301</v>
      </c>
      <c r="E78" s="17">
        <f t="shared" ca="1" si="6"/>
        <v>1.4196904721183232</v>
      </c>
      <c r="F78" s="17">
        <f t="shared" ca="1" si="6"/>
        <v>1.3861125250120163</v>
      </c>
      <c r="G78" s="17">
        <f t="shared" ca="1" si="6"/>
        <v>1.3525345779057092</v>
      </c>
      <c r="H78" s="17">
        <f t="shared" ca="1" si="6"/>
        <v>1.3189566307994021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1.2853786836930952</v>
      </c>
    </row>
    <row r="79" spans="1:9" x14ac:dyDescent="0.3">
      <c r="A79" t="s">
        <v>8</v>
      </c>
      <c r="B79">
        <f t="shared" si="3"/>
        <v>3</v>
      </c>
      <c r="C79" s="18">
        <f ca="1">INDEX(OFFSET(_summary!$AJ$24,0,MATCH(MID(CELL("filename",$A$1),FIND("]",CELL("filename",$A$1))+1,255),_summary!$AK$24:$AX$24,0),140,1),MATCH($A79,_summary!$B$24:$B$141,0))</f>
        <v>1.6752865365824927</v>
      </c>
      <c r="D79" s="17">
        <f t="shared" ca="1" si="6"/>
        <v>1.6374529822980048</v>
      </c>
      <c r="E79" s="17">
        <f t="shared" ca="1" si="6"/>
        <v>1.5996194280135168</v>
      </c>
      <c r="F79" s="17">
        <f t="shared" ca="1" si="6"/>
        <v>1.5617858737290287</v>
      </c>
      <c r="G79" s="17">
        <f t="shared" ca="1" si="6"/>
        <v>1.5239523194445408</v>
      </c>
      <c r="H79" s="17">
        <f t="shared" ca="1" si="6"/>
        <v>1.4861187651600529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1.4482852108755648</v>
      </c>
    </row>
    <row r="80" spans="1:9" x14ac:dyDescent="0.3">
      <c r="A80" t="s">
        <v>6</v>
      </c>
      <c r="B80">
        <f t="shared" si="3"/>
        <v>3</v>
      </c>
      <c r="C80" s="18">
        <f ca="1">INDEX(OFFSET(_summary!$AJ$24,0,MATCH(MID(CELL("filename",$A$1),FIND("]",CELL("filename",$A$1))+1,255),_summary!$AK$24:$AX$24,0),140,1),MATCH($A80,_summary!$B$24:$B$141,0))</f>
        <v>1.4306892533086495</v>
      </c>
      <c r="D80" s="17">
        <f t="shared" ca="1" si="6"/>
        <v>1.3983795210047625</v>
      </c>
      <c r="E80" s="17">
        <f t="shared" ca="1" si="6"/>
        <v>1.3660697887008755</v>
      </c>
      <c r="F80" s="17">
        <f t="shared" ca="1" si="6"/>
        <v>1.3337600563969885</v>
      </c>
      <c r="G80" s="17">
        <f t="shared" ca="1" si="6"/>
        <v>1.3014503240931015</v>
      </c>
      <c r="H80" s="17">
        <f t="shared" ca="1" si="6"/>
        <v>1.2691405917892145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1.2368308594853274</v>
      </c>
    </row>
    <row r="81" spans="1:9" x14ac:dyDescent="0.3">
      <c r="A81" t="s">
        <v>21</v>
      </c>
      <c r="B81">
        <f t="shared" si="3"/>
        <v>3</v>
      </c>
      <c r="C81" s="18">
        <f ca="1">INDEX(OFFSET(_summary!$AJ$24,0,MATCH(MID(CELL("filename",$A$1),FIND("]",CELL("filename",$A$1))+1,255),_summary!$AK$24:$AX$24,0),140,1),MATCH($A81,_summary!$B$24:$B$141,0))</f>
        <v>1.8240889449797211</v>
      </c>
      <c r="D81" s="17">
        <f t="shared" ca="1" si="6"/>
        <v>1.7828949363055957</v>
      </c>
      <c r="E81" s="17">
        <f t="shared" ca="1" si="6"/>
        <v>1.7417009276314703</v>
      </c>
      <c r="F81" s="17">
        <f t="shared" ca="1" si="6"/>
        <v>1.700506918957345</v>
      </c>
      <c r="G81" s="17">
        <f t="shared" ca="1" si="6"/>
        <v>1.6593129102832196</v>
      </c>
      <c r="H81" s="17">
        <f t="shared" ca="1" si="6"/>
        <v>1.6181189016090942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1.5769248929349688</v>
      </c>
    </row>
    <row r="82" spans="1:9" x14ac:dyDescent="0.3">
      <c r="A82" t="s">
        <v>10</v>
      </c>
      <c r="B82">
        <f t="shared" si="3"/>
        <v>3</v>
      </c>
      <c r="C82" s="18">
        <f ca="1">INDEX(OFFSET(_summary!$AJ$24,0,MATCH(MID(CELL("filename",$A$1),FIND("]",CELL("filename",$A$1))+1,255),_summary!$AK$24:$AX$24,0),140,1),MATCH($A82,_summary!$B$24:$B$141,0))</f>
        <v>1.8073683716177364</v>
      </c>
      <c r="D82" s="17">
        <f t="shared" ca="1" si="6"/>
        <v>1.7665519692253693</v>
      </c>
      <c r="E82" s="17">
        <f t="shared" ca="1" si="6"/>
        <v>1.7257355668330021</v>
      </c>
      <c r="F82" s="17">
        <f t="shared" ca="1" si="6"/>
        <v>1.6849191644406347</v>
      </c>
      <c r="G82" s="17">
        <f t="shared" ca="1" si="6"/>
        <v>1.6441027620482676</v>
      </c>
      <c r="H82" s="17">
        <f t="shared" ca="1" si="6"/>
        <v>1.6032863596559004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1.562469957263533</v>
      </c>
    </row>
    <row r="83" spans="1:9" x14ac:dyDescent="0.3">
      <c r="A83" t="s">
        <v>20</v>
      </c>
      <c r="B83">
        <f t="shared" si="3"/>
        <v>3</v>
      </c>
      <c r="C83" s="18">
        <f ca="1">INDEX(OFFSET(_summary!$AJ$24,0,MATCH(MID(CELL("filename",$A$1),FIND("]",CELL("filename",$A$1))+1,255),_summary!$AK$24:$AX$24,0),140,1),MATCH($A83,_summary!$B$24:$B$141,0))</f>
        <v>1.5070857199878274</v>
      </c>
      <c r="D83" s="17">
        <f t="shared" ref="D83:H98" ca="1" si="7">C83-5*(C83-$I83)/($I$1-C$1)</f>
        <v>1.4730507008114355</v>
      </c>
      <c r="E83" s="17">
        <f t="shared" ca="1" si="7"/>
        <v>1.4390156816350437</v>
      </c>
      <c r="F83" s="17">
        <f t="shared" ca="1" si="7"/>
        <v>1.4049806624586521</v>
      </c>
      <c r="G83" s="17">
        <f t="shared" ca="1" si="7"/>
        <v>1.3709456432822602</v>
      </c>
      <c r="H83" s="17">
        <f t="shared" ca="1" si="7"/>
        <v>1.3369106241058684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1.3028756049294767</v>
      </c>
    </row>
    <row r="84" spans="1:9" x14ac:dyDescent="0.3">
      <c r="A84" t="s">
        <v>26</v>
      </c>
      <c r="B84">
        <f t="shared" si="3"/>
        <v>3</v>
      </c>
      <c r="C84" s="18">
        <f ca="1">INDEX(OFFSET(_summary!$AJ$24,0,MATCH(MID(CELL("filename",$A$1),FIND("]",CELL("filename",$A$1))+1,255),_summary!$AK$24:$AX$24,0),140,1),MATCH($A84,_summary!$B$24:$B$141,0))</f>
        <v>1.577667153091924</v>
      </c>
      <c r="D84" s="17">
        <f t="shared" ca="1" si="7"/>
        <v>1.542038169884598</v>
      </c>
      <c r="E84" s="17">
        <f t="shared" ca="1" si="7"/>
        <v>1.506409186677272</v>
      </c>
      <c r="F84" s="17">
        <f t="shared" ca="1" si="7"/>
        <v>1.470780203469946</v>
      </c>
      <c r="G84" s="17">
        <f t="shared" ca="1" si="7"/>
        <v>1.43515122026262</v>
      </c>
      <c r="H84" s="17">
        <f t="shared" ca="1" si="7"/>
        <v>1.3995222370552942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1.3638932538479682</v>
      </c>
    </row>
    <row r="85" spans="1:9" x14ac:dyDescent="0.3">
      <c r="A85" t="s">
        <v>7</v>
      </c>
      <c r="B85">
        <f t="shared" si="3"/>
        <v>3</v>
      </c>
      <c r="C85" s="18">
        <f ca="1">INDEX(OFFSET(_summary!$AJ$24,0,MATCH(MID(CELL("filename",$A$1),FIND("]",CELL("filename",$A$1))+1,255),_summary!$AK$24:$AX$24,0),140,1),MATCH($A85,_summary!$B$24:$B$141,0))</f>
        <v>1.7301965508358497</v>
      </c>
      <c r="D85" s="17">
        <f t="shared" ca="1" si="7"/>
        <v>1.6911229453961401</v>
      </c>
      <c r="E85" s="17">
        <f t="shared" ca="1" si="7"/>
        <v>1.6520493399564304</v>
      </c>
      <c r="F85" s="17">
        <f t="shared" ca="1" si="7"/>
        <v>1.6129757345167208</v>
      </c>
      <c r="G85" s="17">
        <f t="shared" ca="1" si="7"/>
        <v>1.5739021290770112</v>
      </c>
      <c r="H85" s="17">
        <f t="shared" ca="1" si="7"/>
        <v>1.5348285236373016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1.495754918197592</v>
      </c>
    </row>
    <row r="86" spans="1:9" x14ac:dyDescent="0.3">
      <c r="A86" t="s">
        <v>9</v>
      </c>
      <c r="B86">
        <f t="shared" si="3"/>
        <v>3</v>
      </c>
      <c r="C86" s="18">
        <f ca="1">INDEX(OFFSET(_summary!$AJ$24,0,MATCH(MID(CELL("filename",$A$1),FIND("]",CELL("filename",$A$1))+1,255),_summary!$AK$24:$AX$24,0),140,1),MATCH($A86,_summary!$B$24:$B$141,0))</f>
        <v>1.8000209459307828</v>
      </c>
      <c r="D86" s="17">
        <f t="shared" ca="1" si="7"/>
        <v>1.7593704729018458</v>
      </c>
      <c r="E86" s="17">
        <f t="shared" ca="1" si="7"/>
        <v>1.718719999872909</v>
      </c>
      <c r="F86" s="17">
        <f t="shared" ca="1" si="7"/>
        <v>1.6780695268439723</v>
      </c>
      <c r="G86" s="17">
        <f t="shared" ca="1" si="7"/>
        <v>1.6374190538150353</v>
      </c>
      <c r="H86" s="17">
        <f t="shared" ca="1" si="7"/>
        <v>1.5967685807860983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1.5561181077571615</v>
      </c>
    </row>
    <row r="87" spans="1:9" x14ac:dyDescent="0.3">
      <c r="A87" t="s">
        <v>14</v>
      </c>
      <c r="B87">
        <f t="shared" si="3"/>
        <v>3</v>
      </c>
      <c r="C87" s="18">
        <f ca="1">INDEX(OFFSET(_summary!$AJ$24,0,MATCH(MID(CELL("filename",$A$1),FIND("]",CELL("filename",$A$1))+1,255),_summary!$AK$24:$AX$24,0),140,1),MATCH($A87,_summary!$B$24:$B$141,0))</f>
        <v>1.7983301635236226</v>
      </c>
      <c r="D87" s="17">
        <f t="shared" ca="1" si="7"/>
        <v>1.7577178739973809</v>
      </c>
      <c r="E87" s="17">
        <f t="shared" ca="1" si="7"/>
        <v>1.7171055844711391</v>
      </c>
      <c r="F87" s="17">
        <f t="shared" ca="1" si="7"/>
        <v>1.6764932949448972</v>
      </c>
      <c r="G87" s="17">
        <f t="shared" ca="1" si="7"/>
        <v>1.6358810054186554</v>
      </c>
      <c r="H87" s="17">
        <f t="shared" ca="1" si="7"/>
        <v>1.5952687158924137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1.5546564263661717</v>
      </c>
    </row>
    <row r="88" spans="1:9" x14ac:dyDescent="0.3">
      <c r="A88" t="s">
        <v>4</v>
      </c>
      <c r="B88">
        <f t="shared" si="3"/>
        <v>3</v>
      </c>
      <c r="C88" s="18">
        <f ca="1">INDEX(OFFSET(_summary!$AJ$24,0,MATCH(MID(CELL("filename",$A$1),FIND("]",CELL("filename",$A$1))+1,255),_summary!$AK$24:$AX$24,0),140,1),MATCH($A88,_summary!$B$24:$B$141,0))</f>
        <v>1.7649525175268794</v>
      </c>
      <c r="D88" s="17">
        <f t="shared" ca="1" si="7"/>
        <v>1.725094006506064</v>
      </c>
      <c r="E88" s="17">
        <f t="shared" ca="1" si="7"/>
        <v>1.6852354954852486</v>
      </c>
      <c r="F88" s="17">
        <f t="shared" ca="1" si="7"/>
        <v>1.6453769844644333</v>
      </c>
      <c r="G88" s="17">
        <f t="shared" ca="1" si="7"/>
        <v>1.6055184734436179</v>
      </c>
      <c r="H88" s="17">
        <f t="shared" ca="1" si="7"/>
        <v>1.5656599624228025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1.5258014514019871</v>
      </c>
    </row>
    <row r="89" spans="1:9" x14ac:dyDescent="0.3">
      <c r="A89" t="s">
        <v>12</v>
      </c>
      <c r="B89">
        <f t="shared" si="3"/>
        <v>4</v>
      </c>
      <c r="C89" s="18">
        <f ca="1">INDEX(OFFSET(_summary!$AJ$24,0,MATCH(MID(CELL("filename",$A$1),FIND("]",CELL("filename",$A$1))+1,255),_summary!$AK$24:$AX$24,0),140,1),MATCH($A89,_summary!$B$24:$B$141,0))</f>
        <v>1.8176362045154826</v>
      </c>
      <c r="D89" s="17">
        <f t="shared" ca="1" si="7"/>
        <v>1.7593203762872776</v>
      </c>
      <c r="E89" s="17">
        <f t="shared" ca="1" si="7"/>
        <v>1.7010045480590725</v>
      </c>
      <c r="F89" s="17">
        <f t="shared" ca="1" si="7"/>
        <v>1.6426887198308675</v>
      </c>
      <c r="G89" s="17">
        <f t="shared" ca="1" si="7"/>
        <v>1.5843728916026625</v>
      </c>
      <c r="H89" s="17">
        <f t="shared" ca="1" si="7"/>
        <v>1.5260570633744575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1.4677412351462522</v>
      </c>
    </row>
    <row r="90" spans="1:9" x14ac:dyDescent="0.3">
      <c r="A90" t="s">
        <v>1</v>
      </c>
      <c r="B90">
        <f t="shared" si="3"/>
        <v>4</v>
      </c>
      <c r="C90" s="18">
        <f ca="1">INDEX(OFFSET(_summary!$AJ$24,0,MATCH(MID(CELL("filename",$A$1),FIND("]",CELL("filename",$A$1))+1,255),_summary!$AK$24:$AX$24,0),140,1),MATCH($A90,_summary!$B$24:$B$141,0))</f>
        <v>1.5403657428750259</v>
      </c>
      <c r="D90" s="17">
        <f t="shared" ca="1" si="7"/>
        <v>1.4909456752911188</v>
      </c>
      <c r="E90" s="17">
        <f t="shared" ca="1" si="7"/>
        <v>1.4415256077072116</v>
      </c>
      <c r="F90" s="17">
        <f t="shared" ca="1" si="7"/>
        <v>1.3921055401233047</v>
      </c>
      <c r="G90" s="17">
        <f t="shared" ca="1" si="7"/>
        <v>1.3426854725393975</v>
      </c>
      <c r="H90" s="17">
        <f t="shared" ca="1" si="7"/>
        <v>1.2932654049554904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1.2438453373715834</v>
      </c>
    </row>
    <row r="91" spans="1:9" x14ac:dyDescent="0.3">
      <c r="A91" t="s">
        <v>19</v>
      </c>
      <c r="B91">
        <f t="shared" si="3"/>
        <v>4</v>
      </c>
      <c r="C91" s="18">
        <f ca="1">INDEX(OFFSET(_summary!$AJ$24,0,MATCH(MID(CELL("filename",$A$1),FIND("]",CELL("filename",$A$1))+1,255),_summary!$AK$24:$AX$24,0),140,1),MATCH($A91,_summary!$B$24:$B$141,0))</f>
        <v>1.6882347767116597</v>
      </c>
      <c r="D91" s="17">
        <f t="shared" ca="1" si="7"/>
        <v>1.634070577625494</v>
      </c>
      <c r="E91" s="17">
        <f t="shared" ca="1" si="7"/>
        <v>1.5799063785393281</v>
      </c>
      <c r="F91" s="17">
        <f t="shared" ca="1" si="7"/>
        <v>1.5257421794531623</v>
      </c>
      <c r="G91" s="17">
        <f t="shared" ca="1" si="7"/>
        <v>1.4715779803669966</v>
      </c>
      <c r="H91" s="17">
        <f t="shared" ca="1" si="7"/>
        <v>1.417413781280831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1.3632495821946651</v>
      </c>
    </row>
    <row r="92" spans="1:9" x14ac:dyDescent="0.3">
      <c r="A92" t="s">
        <v>22</v>
      </c>
      <c r="B92">
        <f t="shared" si="3"/>
        <v>4</v>
      </c>
      <c r="C92" s="18">
        <f ca="1">INDEX(OFFSET(_summary!$AJ$24,0,MATCH(MID(CELL("filename",$A$1),FIND("]",CELL("filename",$A$1))+1,255),_summary!$AK$24:$AX$24,0),140,1),MATCH($A92,_summary!$B$24:$B$141,0))</f>
        <v>1.7273134955949128</v>
      </c>
      <c r="D92" s="17">
        <f t="shared" ca="1" si="7"/>
        <v>1.6718955209445761</v>
      </c>
      <c r="E92" s="17">
        <f t="shared" ca="1" si="7"/>
        <v>1.6164775462942393</v>
      </c>
      <c r="F92" s="17">
        <f t="shared" ca="1" si="7"/>
        <v>1.5610595716439026</v>
      </c>
      <c r="G92" s="17">
        <f t="shared" ca="1" si="7"/>
        <v>1.5056415969935657</v>
      </c>
      <c r="H92" s="17">
        <f t="shared" ca="1" si="7"/>
        <v>1.4502236223432288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1.3948056476928921</v>
      </c>
    </row>
    <row r="93" spans="1:9" x14ac:dyDescent="0.3">
      <c r="A93" t="s">
        <v>28</v>
      </c>
      <c r="B93">
        <f t="shared" si="3"/>
        <v>4</v>
      </c>
      <c r="C93" s="18">
        <f ca="1">INDEX(OFFSET(_summary!$AJ$24,0,MATCH(MID(CELL("filename",$A$1),FIND("]",CELL("filename",$A$1))+1,255),_summary!$AK$24:$AX$24,0),140,1),MATCH($A93,_summary!$B$24:$B$141,0))</f>
        <v>1.7958053543744632</v>
      </c>
      <c r="D93" s="17">
        <f t="shared" ca="1" si="7"/>
        <v>1.7381899325882826</v>
      </c>
      <c r="E93" s="17">
        <f t="shared" ca="1" si="7"/>
        <v>1.680574510802102</v>
      </c>
      <c r="F93" s="17">
        <f t="shared" ca="1" si="7"/>
        <v>1.6229590890159211</v>
      </c>
      <c r="G93" s="17">
        <f t="shared" ca="1" si="7"/>
        <v>1.5653436672297405</v>
      </c>
      <c r="H93" s="17">
        <f t="shared" ca="1" si="7"/>
        <v>1.5077282454435599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1.450112823657379</v>
      </c>
    </row>
    <row r="94" spans="1:9" x14ac:dyDescent="0.3">
      <c r="A94" t="s">
        <v>13</v>
      </c>
      <c r="B94">
        <f t="shared" si="3"/>
        <v>4</v>
      </c>
      <c r="C94" s="18">
        <f ca="1">INDEX(OFFSET(_summary!$AJ$24,0,MATCH(MID(CELL("filename",$A$1),FIND("]",CELL("filename",$A$1))+1,255),_summary!$AK$24:$AX$24,0),140,1),MATCH($A94,_summary!$B$24:$B$141,0))</f>
        <v>1.5586179635146631</v>
      </c>
      <c r="D94" s="17">
        <f t="shared" ca="1" si="7"/>
        <v>1.508612303851901</v>
      </c>
      <c r="E94" s="17">
        <f t="shared" ca="1" si="7"/>
        <v>1.458606644189139</v>
      </c>
      <c r="F94" s="17">
        <f t="shared" ca="1" si="7"/>
        <v>1.4086009845263767</v>
      </c>
      <c r="G94" s="17">
        <f t="shared" ca="1" si="7"/>
        <v>1.3585953248636147</v>
      </c>
      <c r="H94" s="17">
        <f t="shared" ca="1" si="7"/>
        <v>1.3085896652008526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1.2585840055380904</v>
      </c>
    </row>
    <row r="95" spans="1:9" x14ac:dyDescent="0.3">
      <c r="A95" t="s">
        <v>17</v>
      </c>
      <c r="B95">
        <f t="shared" ref="B95:B117" si="8">B66+1</f>
        <v>4</v>
      </c>
      <c r="C95" s="18">
        <f ca="1">INDEX(OFFSET(_summary!$AJ$24,0,MATCH(MID(CELL("filename",$A$1),FIND("]",CELL("filename",$A$1))+1,255),_summary!$AK$24:$AX$24,0),140,1),MATCH($A95,_summary!$B$24:$B$141,0))</f>
        <v>1.6385372225322219</v>
      </c>
      <c r="D95" s="17">
        <f t="shared" ca="1" si="7"/>
        <v>1.5859674866426465</v>
      </c>
      <c r="E95" s="17">
        <f t="shared" ca="1" si="7"/>
        <v>1.5333977507530712</v>
      </c>
      <c r="F95" s="17">
        <f t="shared" ca="1" si="7"/>
        <v>1.4808280148634956</v>
      </c>
      <c r="G95" s="17">
        <f t="shared" ca="1" si="7"/>
        <v>1.4282582789739202</v>
      </c>
      <c r="H95" s="17">
        <f t="shared" ca="1" si="7"/>
        <v>1.3756885430843449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1.3231188071947693</v>
      </c>
    </row>
    <row r="96" spans="1:9" x14ac:dyDescent="0.3">
      <c r="A96" t="s">
        <v>25</v>
      </c>
      <c r="B96">
        <f t="shared" si="8"/>
        <v>4</v>
      </c>
      <c r="C96" s="18">
        <f ca="1">INDEX(OFFSET(_summary!$AJ$24,0,MATCH(MID(CELL("filename",$A$1),FIND("]",CELL("filename",$A$1))+1,255),_summary!$AK$24:$AX$24,0),140,1),MATCH($A96,_summary!$B$24:$B$141,0))</f>
        <v>1.5614801335314441</v>
      </c>
      <c r="D96" s="17">
        <f t="shared" ca="1" si="7"/>
        <v>1.511382645913977</v>
      </c>
      <c r="E96" s="17">
        <f t="shared" ca="1" si="7"/>
        <v>1.4612851582965098</v>
      </c>
      <c r="F96" s="17">
        <f t="shared" ca="1" si="7"/>
        <v>1.4111876706790427</v>
      </c>
      <c r="G96" s="17">
        <f t="shared" ca="1" si="7"/>
        <v>1.3610901830615756</v>
      </c>
      <c r="H96" s="17">
        <f t="shared" ca="1" si="7"/>
        <v>1.3109926954441082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1.2608952078266411</v>
      </c>
    </row>
    <row r="97" spans="1:9" x14ac:dyDescent="0.3">
      <c r="A97" t="s">
        <v>11</v>
      </c>
      <c r="B97">
        <f t="shared" si="8"/>
        <v>4</v>
      </c>
      <c r="C97" s="18">
        <f ca="1">INDEX(OFFSET(_summary!$AJ$24,0,MATCH(MID(CELL("filename",$A$1),FIND("]",CELL("filename",$A$1))+1,255),_summary!$AK$24:$AX$24,0),140,1),MATCH($A97,_summary!$B$24:$B$141,0))</f>
        <v>1.7858971990635175</v>
      </c>
      <c r="D97" s="17">
        <f t="shared" ca="1" si="7"/>
        <v>1.7285996639268963</v>
      </c>
      <c r="E97" s="17">
        <f t="shared" ca="1" si="7"/>
        <v>1.6713021287902752</v>
      </c>
      <c r="F97" s="17">
        <f t="shared" ca="1" si="7"/>
        <v>1.614004593653654</v>
      </c>
      <c r="G97" s="17">
        <f t="shared" ca="1" si="7"/>
        <v>1.5567070585170328</v>
      </c>
      <c r="H97" s="17">
        <f t="shared" ca="1" si="7"/>
        <v>1.4994095233804114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1.4421119882437903</v>
      </c>
    </row>
    <row r="98" spans="1:9" x14ac:dyDescent="0.3">
      <c r="A98" t="s">
        <v>3</v>
      </c>
      <c r="B98">
        <f t="shared" si="8"/>
        <v>4</v>
      </c>
      <c r="C98" s="18">
        <f ca="1">INDEX(OFFSET(_summary!$AJ$24,0,MATCH(MID(CELL("filename",$A$1),FIND("]",CELL("filename",$A$1))+1,255),_summary!$AK$24:$AX$24,0),140,1),MATCH($A98,_summary!$B$24:$B$141,0))</f>
        <v>1.8173821329696407</v>
      </c>
      <c r="D98" s="17">
        <f t="shared" ca="1" si="7"/>
        <v>1.7590744562035314</v>
      </c>
      <c r="E98" s="17">
        <f t="shared" ca="1" si="7"/>
        <v>1.7007667794374222</v>
      </c>
      <c r="F98" s="17">
        <f t="shared" ca="1" si="7"/>
        <v>1.6424591026713129</v>
      </c>
      <c r="G98" s="17">
        <f t="shared" ca="1" si="7"/>
        <v>1.5841514259052036</v>
      </c>
      <c r="H98" s="17">
        <f t="shared" ca="1" si="7"/>
        <v>1.5258437491390944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1.4675360723729849</v>
      </c>
    </row>
    <row r="99" spans="1:9" x14ac:dyDescent="0.3">
      <c r="A99" t="s">
        <v>2</v>
      </c>
      <c r="B99">
        <f t="shared" si="8"/>
        <v>4</v>
      </c>
      <c r="C99" s="18">
        <f ca="1">INDEX(OFFSET(_summary!$AJ$24,0,MATCH(MID(CELL("filename",$A$1),FIND("]",CELL("filename",$A$1))+1,255),_summary!$AK$24:$AX$24,0),140,1),MATCH($A99,_summary!$B$24:$B$141,0))</f>
        <v>1.8163682203025056</v>
      </c>
      <c r="D99" s="17">
        <f t="shared" ref="D99:H114" ca="1" si="9">C99-5*(C99-$I99)/($I$1-C$1)</f>
        <v>1.7580930732344668</v>
      </c>
      <c r="E99" s="17">
        <f t="shared" ca="1" si="9"/>
        <v>1.6998179261664281</v>
      </c>
      <c r="F99" s="17">
        <f t="shared" ca="1" si="9"/>
        <v>1.6415427790983894</v>
      </c>
      <c r="G99" s="17">
        <f t="shared" ca="1" si="9"/>
        <v>1.5832676320303507</v>
      </c>
      <c r="H99" s="17">
        <f t="shared" ca="1" si="9"/>
        <v>1.524992484962312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1.4667173378942733</v>
      </c>
    </row>
    <row r="100" spans="1:9" x14ac:dyDescent="0.3">
      <c r="A100" t="s">
        <v>16</v>
      </c>
      <c r="B100">
        <f t="shared" si="8"/>
        <v>4</v>
      </c>
      <c r="C100" s="18">
        <f ca="1">INDEX(OFFSET(_summary!$AJ$24,0,MATCH(MID(CELL("filename",$A$1),FIND("]",CELL("filename",$A$1))+1,255),_summary!$AK$24:$AX$24,0),140,1),MATCH($A100,_summary!$B$24:$B$141,0))</f>
        <v>1.827009597073975</v>
      </c>
      <c r="D100" s="17">
        <f t="shared" ca="1" si="9"/>
        <v>1.7683930391678517</v>
      </c>
      <c r="E100" s="17">
        <f t="shared" ca="1" si="9"/>
        <v>1.7097764812617284</v>
      </c>
      <c r="F100" s="17">
        <f t="shared" ca="1" si="9"/>
        <v>1.6511599233556051</v>
      </c>
      <c r="G100" s="17">
        <f t="shared" ca="1" si="9"/>
        <v>1.5925433654494816</v>
      </c>
      <c r="H100" s="17">
        <f t="shared" ca="1" si="9"/>
        <v>1.5339268075433581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1.4753102496372348</v>
      </c>
    </row>
    <row r="101" spans="1:9" x14ac:dyDescent="0.3">
      <c r="A101" t="s">
        <v>15</v>
      </c>
      <c r="B101">
        <f t="shared" si="8"/>
        <v>4</v>
      </c>
      <c r="C101" s="18">
        <f ca="1">INDEX(OFFSET(_summary!$AJ$24,0,MATCH(MID(CELL("filename",$A$1),FIND("]",CELL("filename",$A$1))+1,255),_summary!$AK$24:$AX$24,0),140,1),MATCH($A101,_summary!$B$24:$B$141,0))</f>
        <v>1.567586305522582</v>
      </c>
      <c r="D101" s="17">
        <f t="shared" ca="1" si="9"/>
        <v>1.5172929115537326</v>
      </c>
      <c r="E101" s="17">
        <f t="shared" ca="1" si="9"/>
        <v>1.4669995175848831</v>
      </c>
      <c r="F101" s="17">
        <f t="shared" ca="1" si="9"/>
        <v>1.4167061236160337</v>
      </c>
      <c r="G101" s="17">
        <f t="shared" ca="1" si="9"/>
        <v>1.3664127296471842</v>
      </c>
      <c r="H101" s="17">
        <f t="shared" ca="1" si="9"/>
        <v>1.3161193356783345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1.265825941709485</v>
      </c>
    </row>
    <row r="102" spans="1:9" x14ac:dyDescent="0.3">
      <c r="A102" t="s">
        <v>18</v>
      </c>
      <c r="B102">
        <f t="shared" si="8"/>
        <v>4</v>
      </c>
      <c r="C102" s="18">
        <f ca="1">INDEX(OFFSET(_summary!$AJ$24,0,MATCH(MID(CELL("filename",$A$1),FIND("]",CELL("filename",$A$1))+1,255),_summary!$AK$24:$AX$24,0),140,1),MATCH($A102,_summary!$B$24:$B$141,0))</f>
        <v>1.8702377700339221</v>
      </c>
      <c r="D102" s="17">
        <f t="shared" ca="1" si="9"/>
        <v>1.8102343082453338</v>
      </c>
      <c r="E102" s="17">
        <f t="shared" ca="1" si="9"/>
        <v>1.7502308464567455</v>
      </c>
      <c r="F102" s="17">
        <f t="shared" ca="1" si="9"/>
        <v>1.6902273846681573</v>
      </c>
      <c r="G102" s="17">
        <f t="shared" ca="1" si="9"/>
        <v>1.630223922879569</v>
      </c>
      <c r="H102" s="17">
        <f t="shared" ca="1" si="9"/>
        <v>1.5702204610909805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1.5102169993023922</v>
      </c>
    </row>
    <row r="103" spans="1:9" x14ac:dyDescent="0.3">
      <c r="A103" t="s">
        <v>5</v>
      </c>
      <c r="B103">
        <f t="shared" si="8"/>
        <v>4</v>
      </c>
      <c r="C103" s="18">
        <f ca="1">INDEX(OFFSET(_summary!$AJ$24,0,MATCH(MID(CELL("filename",$A$1),FIND("]",CELL("filename",$A$1))+1,255),_summary!$AK$24:$AX$24,0),140,1),MATCH($A103,_summary!$B$24:$B$141,0))</f>
        <v>1.7724932815548466</v>
      </c>
      <c r="D103" s="17">
        <f t="shared" ca="1" si="9"/>
        <v>1.7156257887716286</v>
      </c>
      <c r="E103" s="17">
        <f t="shared" ca="1" si="9"/>
        <v>1.6587582959884106</v>
      </c>
      <c r="F103" s="17">
        <f t="shared" ca="1" si="9"/>
        <v>1.6018908032051926</v>
      </c>
      <c r="G103" s="17">
        <f t="shared" ca="1" si="9"/>
        <v>1.5450233104219746</v>
      </c>
      <c r="H103" s="17">
        <f t="shared" ca="1" si="9"/>
        <v>1.4881558176387566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1.4312883248555386</v>
      </c>
    </row>
    <row r="104" spans="1:9" x14ac:dyDescent="0.3">
      <c r="A104" t="s">
        <v>23</v>
      </c>
      <c r="B104">
        <f t="shared" si="8"/>
        <v>4</v>
      </c>
      <c r="C104" s="18">
        <f ca="1">INDEX(OFFSET(_summary!$AJ$24,0,MATCH(MID(CELL("filename",$A$1),FIND("]",CELL("filename",$A$1))+1,255),_summary!$AK$24:$AX$24,0),140,1),MATCH($A104,_summary!$B$24:$B$141,0))</f>
        <v>1.6246871325707677</v>
      </c>
      <c r="D104" s="17">
        <f t="shared" ca="1" si="9"/>
        <v>1.5725617537341221</v>
      </c>
      <c r="E104" s="17">
        <f t="shared" ca="1" si="9"/>
        <v>1.5204363748974767</v>
      </c>
      <c r="F104" s="17">
        <f t="shared" ca="1" si="9"/>
        <v>1.4683109960608314</v>
      </c>
      <c r="G104" s="17">
        <f t="shared" ca="1" si="9"/>
        <v>1.4161856172241858</v>
      </c>
      <c r="H104" s="17">
        <f t="shared" ca="1" si="9"/>
        <v>1.3640602383875402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1.3119348595508948</v>
      </c>
    </row>
    <row r="105" spans="1:9" x14ac:dyDescent="0.3">
      <c r="A105" t="s">
        <v>24</v>
      </c>
      <c r="B105">
        <f t="shared" si="8"/>
        <v>4</v>
      </c>
      <c r="C105" s="18">
        <f ca="1">INDEX(OFFSET(_summary!$AJ$24,0,MATCH(MID(CELL("filename",$A$1),FIND("]",CELL("filename",$A$1))+1,255),_summary!$AK$24:$AX$24,0),140,1),MATCH($A105,_summary!$B$24:$B$141,0))</f>
        <v>1.542902837175073</v>
      </c>
      <c r="D105" s="17">
        <f t="shared" ca="1" si="9"/>
        <v>1.4934013711490395</v>
      </c>
      <c r="E105" s="17">
        <f t="shared" ca="1" si="9"/>
        <v>1.4438999051230059</v>
      </c>
      <c r="F105" s="17">
        <f t="shared" ca="1" si="9"/>
        <v>1.3943984390969724</v>
      </c>
      <c r="G105" s="17">
        <f t="shared" ca="1" si="9"/>
        <v>1.3448969730709388</v>
      </c>
      <c r="H105" s="17">
        <f t="shared" ca="1" si="9"/>
        <v>1.2953955070449052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1.2458940410188715</v>
      </c>
    </row>
    <row r="106" spans="1:9" x14ac:dyDescent="0.3">
      <c r="A106" t="s">
        <v>27</v>
      </c>
      <c r="B106">
        <f t="shared" si="8"/>
        <v>4</v>
      </c>
      <c r="C106" s="18">
        <f ca="1">INDEX(OFFSET(_summary!$AJ$24,0,MATCH(MID(CELL("filename",$A$1),FIND("]",CELL("filename",$A$1))+1,255),_summary!$AK$24:$AX$24,0),140,1),MATCH($A106,_summary!$B$24:$B$141,0))</f>
        <v>1.479609350477376</v>
      </c>
      <c r="D106" s="17">
        <f t="shared" ca="1" si="9"/>
        <v>1.4321385504828934</v>
      </c>
      <c r="E106" s="17">
        <f t="shared" ca="1" si="9"/>
        <v>1.3846677504884108</v>
      </c>
      <c r="F106" s="17">
        <f t="shared" ca="1" si="9"/>
        <v>1.3371969504939285</v>
      </c>
      <c r="G106" s="17">
        <f t="shared" ca="1" si="9"/>
        <v>1.2897261504994459</v>
      </c>
      <c r="H106" s="17">
        <f t="shared" ca="1" si="9"/>
        <v>1.2422553505049634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1.194784550510481</v>
      </c>
    </row>
    <row r="107" spans="1:9" x14ac:dyDescent="0.3">
      <c r="A107" t="s">
        <v>29</v>
      </c>
      <c r="B107">
        <f t="shared" si="8"/>
        <v>4</v>
      </c>
      <c r="C107" s="18">
        <f ca="1">INDEX(OFFSET(_summary!$AJ$24,0,MATCH(MID(CELL("filename",$A$1),FIND("]",CELL("filename",$A$1))+1,255),_summary!$AK$24:$AX$24,0),140,1),MATCH($A107,_summary!$B$24:$B$141,0))</f>
        <v>1.4868463663309373</v>
      </c>
      <c r="D107" s="17">
        <f t="shared" ca="1" si="9"/>
        <v>1.4391433787444863</v>
      </c>
      <c r="E107" s="17">
        <f t="shared" ca="1" si="9"/>
        <v>1.3914403911580353</v>
      </c>
      <c r="F107" s="17">
        <f t="shared" ca="1" si="9"/>
        <v>1.3437374035715846</v>
      </c>
      <c r="G107" s="17">
        <f t="shared" ca="1" si="9"/>
        <v>1.2960344159851336</v>
      </c>
      <c r="H107" s="17">
        <f t="shared" ca="1" si="9"/>
        <v>1.2483314283986826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1.2006284408122319</v>
      </c>
    </row>
    <row r="108" spans="1:9" x14ac:dyDescent="0.3">
      <c r="A108" t="s">
        <v>8</v>
      </c>
      <c r="B108">
        <f t="shared" si="8"/>
        <v>4</v>
      </c>
      <c r="C108" s="18">
        <f ca="1">INDEX(OFFSET(_summary!$AJ$24,0,MATCH(MID(CELL("filename",$A$1),FIND("]",CELL("filename",$A$1))+1,255),_summary!$AK$24:$AX$24,0),140,1),MATCH($A108,_summary!$B$24:$B$141,0))</f>
        <v>1.6752865365824927</v>
      </c>
      <c r="D108" s="17">
        <f t="shared" ca="1" si="9"/>
        <v>1.621537760200471</v>
      </c>
      <c r="E108" s="17">
        <f t="shared" ca="1" si="9"/>
        <v>1.5677889838184493</v>
      </c>
      <c r="F108" s="17">
        <f t="shared" ca="1" si="9"/>
        <v>1.5140402074364276</v>
      </c>
      <c r="G108" s="17">
        <f t="shared" ca="1" si="9"/>
        <v>1.460291431054406</v>
      </c>
      <c r="H108" s="17">
        <f t="shared" ca="1" si="9"/>
        <v>1.4065426546723843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1.3527938782903628</v>
      </c>
    </row>
    <row r="109" spans="1:9" x14ac:dyDescent="0.3">
      <c r="A109" t="s">
        <v>6</v>
      </c>
      <c r="B109">
        <f t="shared" si="8"/>
        <v>4</v>
      </c>
      <c r="C109" s="18">
        <f ca="1">INDEX(OFFSET(_summary!$AJ$24,0,MATCH(MID(CELL("filename",$A$1),FIND("]",CELL("filename",$A$1))+1,255),_summary!$AK$24:$AX$24,0),140,1),MATCH($A109,_summary!$B$24:$B$141,0))</f>
        <v>1.4306892533086495</v>
      </c>
      <c r="D109" s="17">
        <f t="shared" ca="1" si="9"/>
        <v>1.3847879730983303</v>
      </c>
      <c r="E109" s="17">
        <f t="shared" ca="1" si="9"/>
        <v>1.3388866928880112</v>
      </c>
      <c r="F109" s="17">
        <f t="shared" ca="1" si="9"/>
        <v>1.2929854126776921</v>
      </c>
      <c r="G109" s="17">
        <f t="shared" ca="1" si="9"/>
        <v>1.2470841324673729</v>
      </c>
      <c r="H109" s="17">
        <f t="shared" ca="1" si="9"/>
        <v>1.2011828522570536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1.1552815720467344</v>
      </c>
    </row>
    <row r="110" spans="1:9" x14ac:dyDescent="0.3">
      <c r="A110" t="s">
        <v>21</v>
      </c>
      <c r="B110">
        <f t="shared" si="8"/>
        <v>4</v>
      </c>
      <c r="C110" s="18">
        <f ca="1">INDEX(OFFSET(_summary!$AJ$24,0,MATCH(MID(CELL("filename",$A$1),FIND("]",CELL("filename",$A$1))+1,255),_summary!$AK$24:$AX$24,0),140,1),MATCH($A110,_summary!$B$24:$B$141,0))</f>
        <v>1.8240889449797211</v>
      </c>
      <c r="D110" s="17">
        <f t="shared" ca="1" si="9"/>
        <v>1.7655660913282882</v>
      </c>
      <c r="E110" s="17">
        <f t="shared" ca="1" si="9"/>
        <v>1.7070432376768556</v>
      </c>
      <c r="F110" s="17">
        <f t="shared" ca="1" si="9"/>
        <v>1.648520384025423</v>
      </c>
      <c r="G110" s="17">
        <f t="shared" ca="1" si="9"/>
        <v>1.5899975303739902</v>
      </c>
      <c r="H110" s="17">
        <f t="shared" ca="1" si="9"/>
        <v>1.5314746767225573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1.4729518230711247</v>
      </c>
    </row>
    <row r="111" spans="1:9" x14ac:dyDescent="0.3">
      <c r="A111" t="s">
        <v>10</v>
      </c>
      <c r="B111">
        <f t="shared" si="8"/>
        <v>4</v>
      </c>
      <c r="C111" s="18">
        <f ca="1">INDEX(OFFSET(_summary!$AJ$24,0,MATCH(MID(CELL("filename",$A$1),FIND("]",CELL("filename",$A$1))+1,255),_summary!$AK$24:$AX$24,0),140,1),MATCH($A111,_summary!$B$24:$B$141,0))</f>
        <v>1.8073683716177364</v>
      </c>
      <c r="D111" s="17">
        <f t="shared" ca="1" si="9"/>
        <v>1.7493819696950008</v>
      </c>
      <c r="E111" s="17">
        <f t="shared" ca="1" si="9"/>
        <v>1.6913955677722652</v>
      </c>
      <c r="F111" s="17">
        <f t="shared" ca="1" si="9"/>
        <v>1.6334091658495296</v>
      </c>
      <c r="G111" s="17">
        <f t="shared" ca="1" si="9"/>
        <v>1.5754227639267937</v>
      </c>
      <c r="H111" s="17">
        <f t="shared" ca="1" si="9"/>
        <v>1.5174363620040578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1.4594499600813222</v>
      </c>
    </row>
    <row r="112" spans="1:9" x14ac:dyDescent="0.3">
      <c r="A112" t="s">
        <v>20</v>
      </c>
      <c r="B112">
        <f t="shared" si="8"/>
        <v>4</v>
      </c>
      <c r="C112" s="18">
        <f ca="1">INDEX(OFFSET(_summary!$AJ$24,0,MATCH(MID(CELL("filename",$A$1),FIND("]",CELL("filename",$A$1))+1,255),_summary!$AK$24:$AX$24,0),140,1),MATCH($A112,_summary!$B$24:$B$141,0))</f>
        <v>1.5070857199878274</v>
      </c>
      <c r="D112" s="17">
        <f t="shared" ca="1" si="9"/>
        <v>1.4587333864715513</v>
      </c>
      <c r="E112" s="17">
        <f t="shared" ca="1" si="9"/>
        <v>1.4103810529552752</v>
      </c>
      <c r="F112" s="17">
        <f t="shared" ca="1" si="9"/>
        <v>1.3620287194389991</v>
      </c>
      <c r="G112" s="17">
        <f t="shared" ca="1" si="9"/>
        <v>1.313676385922723</v>
      </c>
      <c r="H112" s="17">
        <f t="shared" ca="1" si="9"/>
        <v>1.2653240524064469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1.2169717188901705</v>
      </c>
    </row>
    <row r="113" spans="1:9" x14ac:dyDescent="0.3">
      <c r="A113" t="s">
        <v>26</v>
      </c>
      <c r="B113">
        <f t="shared" si="8"/>
        <v>4</v>
      </c>
      <c r="C113" s="18">
        <f ca="1">INDEX(OFFSET(_summary!$AJ$24,0,MATCH(MID(CELL("filename",$A$1),FIND("]",CELL("filename",$A$1))+1,255),_summary!$AK$24:$AX$24,0),140,1),MATCH($A113,_summary!$B$24:$B$141,0))</f>
        <v>1.577667153091924</v>
      </c>
      <c r="D113" s="17">
        <f t="shared" ca="1" si="9"/>
        <v>1.5270503319302247</v>
      </c>
      <c r="E113" s="17">
        <f t="shared" ca="1" si="9"/>
        <v>1.4764335107685254</v>
      </c>
      <c r="F113" s="17">
        <f t="shared" ca="1" si="9"/>
        <v>1.4258166896068261</v>
      </c>
      <c r="G113" s="17">
        <f t="shared" ca="1" si="9"/>
        <v>1.375199868445127</v>
      </c>
      <c r="H113" s="17">
        <f t="shared" ca="1" si="9"/>
        <v>1.3245830472834279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1.2739662261217286</v>
      </c>
    </row>
    <row r="114" spans="1:9" x14ac:dyDescent="0.3">
      <c r="A114" t="s">
        <v>7</v>
      </c>
      <c r="B114">
        <f t="shared" si="8"/>
        <v>4</v>
      </c>
      <c r="C114" s="18">
        <f ca="1">INDEX(OFFSET(_summary!$AJ$24,0,MATCH(MID(CELL("filename",$A$1),FIND("]",CELL("filename",$A$1))+1,255),_summary!$AK$24:$AX$24,0),140,1),MATCH($A114,_summary!$B$24:$B$141,0))</f>
        <v>1.7301965508358497</v>
      </c>
      <c r="D114" s="17">
        <f t="shared" ca="1" si="9"/>
        <v>1.6746860781631994</v>
      </c>
      <c r="E114" s="17">
        <f t="shared" ca="1" si="9"/>
        <v>1.6191756054905493</v>
      </c>
      <c r="F114" s="17">
        <f t="shared" ca="1" si="9"/>
        <v>1.5636651328178992</v>
      </c>
      <c r="G114" s="17">
        <f t="shared" ca="1" si="9"/>
        <v>1.5081546601452489</v>
      </c>
      <c r="H114" s="17">
        <f t="shared" ca="1" si="9"/>
        <v>1.4526441874725986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1.3971337147999485</v>
      </c>
    </row>
    <row r="115" spans="1:9" x14ac:dyDescent="0.3">
      <c r="A115" t="s">
        <v>9</v>
      </c>
      <c r="B115">
        <f t="shared" si="8"/>
        <v>4</v>
      </c>
      <c r="C115" s="18">
        <f ca="1">INDEX(OFFSET(_summary!$AJ$24,0,MATCH(MID(CELL("filename",$A$1),FIND("]",CELL("filename",$A$1))+1,255),_summary!$AK$24:$AX$24,0),140,1),MATCH($A115,_summary!$B$24:$B$141,0))</f>
        <v>1.8000209459307828</v>
      </c>
      <c r="D115" s="17">
        <f t="shared" ref="D115:H117" ca="1" si="10">C115-5*(C115-$I115)/($I$1-C$1)</f>
        <v>1.7422702739155036</v>
      </c>
      <c r="E115" s="17">
        <f t="shared" ca="1" si="10"/>
        <v>1.6845196019002242</v>
      </c>
      <c r="F115" s="17">
        <f t="shared" ca="1" si="10"/>
        <v>1.6267689298849448</v>
      </c>
      <c r="G115" s="17">
        <f t="shared" ca="1" si="10"/>
        <v>1.5690182578696656</v>
      </c>
      <c r="H115" s="17">
        <f t="shared" ca="1" si="10"/>
        <v>1.5112675858543865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1.4535169138391071</v>
      </c>
    </row>
    <row r="116" spans="1:9" x14ac:dyDescent="0.3">
      <c r="A116" t="s">
        <v>14</v>
      </c>
      <c r="B116">
        <f t="shared" si="8"/>
        <v>4</v>
      </c>
      <c r="C116" s="18">
        <f ca="1">INDEX(OFFSET(_summary!$AJ$24,0,MATCH(MID(CELL("filename",$A$1),FIND("]",CELL("filename",$A$1))+1,255),_summary!$AK$24:$AX$24,0),140,1),MATCH($A116,_summary!$B$24:$B$141,0))</f>
        <v>1.7983301635236226</v>
      </c>
      <c r="D116" s="17">
        <f t="shared" ca="1" si="10"/>
        <v>1.7406337374439065</v>
      </c>
      <c r="E116" s="17">
        <f t="shared" ca="1" si="10"/>
        <v>1.6829373113641903</v>
      </c>
      <c r="F116" s="17">
        <f t="shared" ca="1" si="10"/>
        <v>1.625240885284474</v>
      </c>
      <c r="G116" s="17">
        <f t="shared" ca="1" si="10"/>
        <v>1.5675444592047578</v>
      </c>
      <c r="H116" s="17">
        <f t="shared" ca="1" si="10"/>
        <v>1.5098480331250417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1.4521516070453253</v>
      </c>
    </row>
    <row r="117" spans="1:9" x14ac:dyDescent="0.3">
      <c r="A117" t="s">
        <v>4</v>
      </c>
      <c r="B117">
        <f t="shared" si="8"/>
        <v>4</v>
      </c>
      <c r="C117" s="18">
        <f ca="1">INDEX(OFFSET(_summary!$AJ$24,0,MATCH(MID(CELL("filename",$A$1),FIND("]",CELL("filename",$A$1))+1,255),_summary!$AK$24:$AX$24,0),140,1),MATCH($A117,_summary!$B$24:$B$141,0))</f>
        <v>1.7649525175268794</v>
      </c>
      <c r="D117" s="17">
        <f t="shared" ca="1" si="10"/>
        <v>1.7083269575895588</v>
      </c>
      <c r="E117" s="17">
        <f t="shared" ca="1" si="10"/>
        <v>1.6517013976522381</v>
      </c>
      <c r="F117" s="17">
        <f t="shared" ca="1" si="10"/>
        <v>1.5950758377149175</v>
      </c>
      <c r="G117" s="17">
        <f t="shared" ca="1" si="10"/>
        <v>1.5384502777775966</v>
      </c>
      <c r="H117" s="17">
        <f t="shared" ca="1" si="10"/>
        <v>1.4818247178402757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1.425199157902955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sheetPr codeName="Sheet3">
    <tabColor theme="1" tint="0.499984740745262"/>
  </sheetPr>
  <dimension ref="A1:N117"/>
  <sheetViews>
    <sheetView workbookViewId="0">
      <selection activeCell="I37" sqref="I37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 t="e">
        <f ca="1">INDEX(OFFSET(_summary!$AJ$24,0,MATCH(MID(CELL("filename",$A$1),FIND("]",CELL("filename",$A$1))+1,255),_summary!$AK$24:$AX$24,0),140,1),MATCH($A2,_summary!$B$24:$B$141,0))</f>
        <v>#N/A</v>
      </c>
      <c r="D2" s="17" t="e">
        <f ca="1">C2-5*(C2-$I2)/($I$1-C$1)</f>
        <v>#N/A</v>
      </c>
      <c r="E2" s="17" t="e">
        <f t="shared" ref="E2:H2" ca="1" si="0">D2-5*(D2-$I2)/($I$1-D$1)</f>
        <v>#N/A</v>
      </c>
      <c r="F2" s="17" t="e">
        <f t="shared" ca="1" si="0"/>
        <v>#N/A</v>
      </c>
      <c r="G2" s="17" t="e">
        <f t="shared" ca="1" si="0"/>
        <v>#N/A</v>
      </c>
      <c r="H2" s="17" t="e">
        <f t="shared" ca="1" si="0"/>
        <v>#N/A</v>
      </c>
      <c r="I2" s="18" t="e">
        <f t="array" aca="1" ref="I2" ca="1">INDEX(OFFSET(_summary!$A$24,0,MATCH(MID(CELL("filename",$A$1),FIND("]",CELL("filename",$A$1))+1,255),_summary!$B$24:$P$24,0),140,1),MATCH(1,($A2=_summary!$B$24:$B$141)*($B2=_summary!$C$24:$C$141),0))</f>
        <v>#N/A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 t="e">
        <f ca="1">INDEX(OFFSET(_summary!$AJ$24,0,MATCH(MID(CELL("filename",$A$1),FIND("]",CELL("filename",$A$1))+1,255),_summary!$AK$24:$AX$24,0),140,1),MATCH($A3,_summary!$B$24:$B$141,0))</f>
        <v>#N/A</v>
      </c>
      <c r="D3" s="17" t="e">
        <f t="shared" ref="D3:H18" ca="1" si="1">C3-5*(C3-$I3)/($I$1-C$1)</f>
        <v>#N/A</v>
      </c>
      <c r="E3" s="17" t="e">
        <f t="shared" ca="1" si="1"/>
        <v>#N/A</v>
      </c>
      <c r="F3" s="17" t="e">
        <f t="shared" ca="1" si="1"/>
        <v>#N/A</v>
      </c>
      <c r="G3" s="17" t="e">
        <f t="shared" ca="1" si="1"/>
        <v>#N/A</v>
      </c>
      <c r="H3" s="17" t="e">
        <f t="shared" ca="1" si="1"/>
        <v>#N/A</v>
      </c>
      <c r="I3" s="18" t="e">
        <f t="array" aca="1" ref="I3" ca="1">INDEX(OFFSET(_summary!$A$24,0,MATCH(MID(CELL("filename",$A$1),FIND("]",CELL("filename",$A$1))+1,255),_summary!$B$24:$P$24,0),140,1),MATCH(1,($A3=_summary!$B$24:$B$141)*($B3=_summary!$C$24:$C$141),0))</f>
        <v>#N/A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 t="e">
        <f ca="1">INDEX(OFFSET(_summary!$AJ$24,0,MATCH(MID(CELL("filename",$A$1),FIND("]",CELL("filename",$A$1))+1,255),_summary!$AK$24:$AX$24,0),140,1),MATCH($A4,_summary!$B$24:$B$141,0))</f>
        <v>#N/A</v>
      </c>
      <c r="D4" s="17" t="e">
        <f t="shared" ca="1" si="1"/>
        <v>#N/A</v>
      </c>
      <c r="E4" s="17" t="e">
        <f t="shared" ca="1" si="1"/>
        <v>#N/A</v>
      </c>
      <c r="F4" s="17" t="e">
        <f t="shared" ca="1" si="1"/>
        <v>#N/A</v>
      </c>
      <c r="G4" s="17" t="e">
        <f t="shared" ca="1" si="1"/>
        <v>#N/A</v>
      </c>
      <c r="H4" s="17" t="e">
        <f t="shared" ca="1" si="1"/>
        <v>#N/A</v>
      </c>
      <c r="I4" s="18" t="e">
        <f t="array" aca="1" ref="I4" ca="1">INDEX(OFFSET(_summary!$A$24,0,MATCH(MID(CELL("filename",$A$1),FIND("]",CELL("filename",$A$1))+1,255),_summary!$B$24:$P$24,0),140,1),MATCH(1,($A4=_summary!$B$24:$B$141)*($B4=_summary!$C$24:$C$141),0))</f>
        <v>#N/A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 t="e">
        <f ca="1">INDEX(OFFSET(_summary!$AJ$24,0,MATCH(MID(CELL("filename",$A$1),FIND("]",CELL("filename",$A$1))+1,255),_summary!$AK$24:$AX$24,0),140,1),MATCH($A5,_summary!$B$24:$B$141,0))</f>
        <v>#N/A</v>
      </c>
      <c r="D5" s="17" t="e">
        <f t="shared" ca="1" si="1"/>
        <v>#N/A</v>
      </c>
      <c r="E5" s="17" t="e">
        <f t="shared" ca="1" si="1"/>
        <v>#N/A</v>
      </c>
      <c r="F5" s="17" t="e">
        <f t="shared" ca="1" si="1"/>
        <v>#N/A</v>
      </c>
      <c r="G5" s="17" t="e">
        <f t="shared" ca="1" si="1"/>
        <v>#N/A</v>
      </c>
      <c r="H5" s="17" t="e">
        <f t="shared" ca="1" si="1"/>
        <v>#N/A</v>
      </c>
      <c r="I5" s="18" t="e">
        <f t="array" aca="1" ref="I5" ca="1">INDEX(OFFSET(_summary!$A$24,0,MATCH(MID(CELL("filename",$A$1),FIND("]",CELL("filename",$A$1))+1,255),_summary!$B$24:$P$24,0),140,1),MATCH(1,($A5=_summary!$B$24:$B$141)*($B5=_summary!$C$24:$C$141),0))</f>
        <v>#N/A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 t="e">
        <f ca="1">INDEX(OFFSET(_summary!$AJ$24,0,MATCH(MID(CELL("filename",$A$1),FIND("]",CELL("filename",$A$1))+1,255),_summary!$AK$24:$AX$24,0),140,1),MATCH($A6,_summary!$B$24:$B$141,0))</f>
        <v>#N/A</v>
      </c>
      <c r="D6" s="17" t="e">
        <f t="shared" ca="1" si="1"/>
        <v>#N/A</v>
      </c>
      <c r="E6" s="17" t="e">
        <f t="shared" ca="1" si="1"/>
        <v>#N/A</v>
      </c>
      <c r="F6" s="17" t="e">
        <f t="shared" ca="1" si="1"/>
        <v>#N/A</v>
      </c>
      <c r="G6" s="17" t="e">
        <f t="shared" ca="1" si="1"/>
        <v>#N/A</v>
      </c>
      <c r="H6" s="17" t="e">
        <f t="shared" ca="1" si="1"/>
        <v>#N/A</v>
      </c>
      <c r="I6" s="18" t="e">
        <f t="array" aca="1" ref="I6" ca="1">INDEX(OFFSET(_summary!$A$24,0,MATCH(MID(CELL("filename",$A$1),FIND("]",CELL("filename",$A$1))+1,255),_summary!$B$24:$P$24,0),140,1),MATCH(1,($A6=_summary!$B$24:$B$141)*($B6=_summary!$C$24:$C$141),0))</f>
        <v>#N/A</v>
      </c>
    </row>
    <row r="7" spans="1:14" x14ac:dyDescent="0.3">
      <c r="A7" t="s">
        <v>13</v>
      </c>
      <c r="B7">
        <v>1</v>
      </c>
      <c r="C7" s="18" t="e">
        <f ca="1">INDEX(OFFSET(_summary!$AJ$24,0,MATCH(MID(CELL("filename",$A$1),FIND("]",CELL("filename",$A$1))+1,255),_summary!$AK$24:$AX$24,0),140,1),MATCH($A7,_summary!$B$24:$B$141,0))</f>
        <v>#N/A</v>
      </c>
      <c r="D7" s="17" t="e">
        <f t="shared" ca="1" si="1"/>
        <v>#N/A</v>
      </c>
      <c r="E7" s="17" t="e">
        <f t="shared" ca="1" si="1"/>
        <v>#N/A</v>
      </c>
      <c r="F7" s="17" t="e">
        <f t="shared" ca="1" si="1"/>
        <v>#N/A</v>
      </c>
      <c r="G7" s="17" t="e">
        <f t="shared" ca="1" si="1"/>
        <v>#N/A</v>
      </c>
      <c r="H7" s="17" t="e">
        <f t="shared" ca="1" si="1"/>
        <v>#N/A</v>
      </c>
      <c r="I7" s="18" t="e">
        <f t="array" aca="1" ref="I7" ca="1">INDEX(OFFSET(_summary!$A$24,0,MATCH(MID(CELL("filename",$A$1),FIND("]",CELL("filename",$A$1))+1,255),_summary!$B$24:$P$24,0),140,1),MATCH(1,($A7=_summary!$B$24:$B$141)*($B7=_summary!$C$24:$C$141),0))</f>
        <v>#N/A</v>
      </c>
    </row>
    <row r="8" spans="1:14" x14ac:dyDescent="0.3">
      <c r="A8" t="s">
        <v>17</v>
      </c>
      <c r="B8">
        <v>1</v>
      </c>
      <c r="C8" s="18" t="e">
        <f ca="1">INDEX(OFFSET(_summary!$AJ$24,0,MATCH(MID(CELL("filename",$A$1),FIND("]",CELL("filename",$A$1))+1,255),_summary!$AK$24:$AX$24,0),140,1),MATCH($A8,_summary!$B$24:$B$141,0))</f>
        <v>#N/A</v>
      </c>
      <c r="D8" s="17" t="e">
        <f t="shared" ca="1" si="1"/>
        <v>#N/A</v>
      </c>
      <c r="E8" s="17" t="e">
        <f t="shared" ca="1" si="1"/>
        <v>#N/A</v>
      </c>
      <c r="F8" s="17" t="e">
        <f t="shared" ca="1" si="1"/>
        <v>#N/A</v>
      </c>
      <c r="G8" s="17" t="e">
        <f t="shared" ca="1" si="1"/>
        <v>#N/A</v>
      </c>
      <c r="H8" s="17" t="e">
        <f t="shared" ca="1" si="1"/>
        <v>#N/A</v>
      </c>
      <c r="I8" s="18" t="e">
        <f t="array" aca="1" ref="I8" ca="1">INDEX(OFFSET(_summary!$A$24,0,MATCH(MID(CELL("filename",$A$1),FIND("]",CELL("filename",$A$1))+1,255),_summary!$B$24:$P$24,0),140,1),MATCH(1,($A8=_summary!$B$24:$B$141)*($B8=_summary!$C$24:$C$141),0))</f>
        <v>#N/A</v>
      </c>
    </row>
    <row r="9" spans="1:14" x14ac:dyDescent="0.3">
      <c r="A9" t="s">
        <v>25</v>
      </c>
      <c r="B9">
        <v>1</v>
      </c>
      <c r="C9" s="18" t="e">
        <f ca="1">INDEX(OFFSET(_summary!$AJ$24,0,MATCH(MID(CELL("filename",$A$1),FIND("]",CELL("filename",$A$1))+1,255),_summary!$AK$24:$AX$24,0),140,1),MATCH($A9,_summary!$B$24:$B$141,0))</f>
        <v>#N/A</v>
      </c>
      <c r="D9" s="17" t="e">
        <f t="shared" ca="1" si="1"/>
        <v>#N/A</v>
      </c>
      <c r="E9" s="17" t="e">
        <f t="shared" ca="1" si="1"/>
        <v>#N/A</v>
      </c>
      <c r="F9" s="17" t="e">
        <f t="shared" ca="1" si="1"/>
        <v>#N/A</v>
      </c>
      <c r="G9" s="17" t="e">
        <f t="shared" ca="1" si="1"/>
        <v>#N/A</v>
      </c>
      <c r="H9" s="17" t="e">
        <f t="shared" ca="1" si="1"/>
        <v>#N/A</v>
      </c>
      <c r="I9" s="18" t="e">
        <f t="array" aca="1" ref="I9" ca="1">INDEX(OFFSET(_summary!$A$24,0,MATCH(MID(CELL("filename",$A$1),FIND("]",CELL("filename",$A$1))+1,255),_summary!$B$24:$P$24,0),140,1),MATCH(1,($A9=_summary!$B$24:$B$141)*($B9=_summary!$C$24:$C$141),0))</f>
        <v>#N/A</v>
      </c>
    </row>
    <row r="10" spans="1:14" x14ac:dyDescent="0.3">
      <c r="A10" t="s">
        <v>11</v>
      </c>
      <c r="B10">
        <v>1</v>
      </c>
      <c r="C10" s="18" t="e">
        <f ca="1">INDEX(OFFSET(_summary!$AJ$24,0,MATCH(MID(CELL("filename",$A$1),FIND("]",CELL("filename",$A$1))+1,255),_summary!$AK$24:$AX$24,0),140,1),MATCH($A10,_summary!$B$24:$B$141,0))</f>
        <v>#N/A</v>
      </c>
      <c r="D10" s="17" t="e">
        <f t="shared" ca="1" si="1"/>
        <v>#N/A</v>
      </c>
      <c r="E10" s="17" t="e">
        <f t="shared" ca="1" si="1"/>
        <v>#N/A</v>
      </c>
      <c r="F10" s="17" t="e">
        <f t="shared" ca="1" si="1"/>
        <v>#N/A</v>
      </c>
      <c r="G10" s="17" t="e">
        <f t="shared" ca="1" si="1"/>
        <v>#N/A</v>
      </c>
      <c r="H10" s="17" t="e">
        <f t="shared" ca="1" si="1"/>
        <v>#N/A</v>
      </c>
      <c r="I10" s="18" t="e">
        <f t="array" aca="1" ref="I10" ca="1">INDEX(OFFSET(_summary!$A$24,0,MATCH(MID(CELL("filename",$A$1),FIND("]",CELL("filename",$A$1))+1,255),_summary!$B$24:$P$24,0),140,1),MATCH(1,($A10=_summary!$B$24:$B$141)*($B10=_summary!$C$24:$C$141),0))</f>
        <v>#N/A</v>
      </c>
    </row>
    <row r="11" spans="1:14" x14ac:dyDescent="0.3">
      <c r="A11" t="s">
        <v>3</v>
      </c>
      <c r="B11">
        <v>1</v>
      </c>
      <c r="C11" s="18" t="e">
        <f ca="1">INDEX(OFFSET(_summary!$AJ$24,0,MATCH(MID(CELL("filename",$A$1),FIND("]",CELL("filename",$A$1))+1,255),_summary!$AK$24:$AX$24,0),140,1),MATCH($A11,_summary!$B$24:$B$141,0))</f>
        <v>#N/A</v>
      </c>
      <c r="D11" s="17" t="e">
        <f t="shared" ca="1" si="1"/>
        <v>#N/A</v>
      </c>
      <c r="E11" s="17" t="e">
        <f t="shared" ca="1" si="1"/>
        <v>#N/A</v>
      </c>
      <c r="F11" s="17" t="e">
        <f t="shared" ca="1" si="1"/>
        <v>#N/A</v>
      </c>
      <c r="G11" s="17" t="e">
        <f t="shared" ca="1" si="1"/>
        <v>#N/A</v>
      </c>
      <c r="H11" s="17" t="e">
        <f t="shared" ca="1" si="1"/>
        <v>#N/A</v>
      </c>
      <c r="I11" s="18" t="e">
        <f t="array" aca="1" ref="I11" ca="1">INDEX(OFFSET(_summary!$A$24,0,MATCH(MID(CELL("filename",$A$1),FIND("]",CELL("filename",$A$1))+1,255),_summary!$B$24:$P$24,0),140,1),MATCH(1,($A11=_summary!$B$24:$B$141)*($B11=_summary!$C$24:$C$141),0))</f>
        <v>#N/A</v>
      </c>
    </row>
    <row r="12" spans="1:14" x14ac:dyDescent="0.3">
      <c r="A12" t="s">
        <v>2</v>
      </c>
      <c r="B12">
        <v>1</v>
      </c>
      <c r="C12" s="18" t="e">
        <f ca="1">INDEX(OFFSET(_summary!$AJ$24,0,MATCH(MID(CELL("filename",$A$1),FIND("]",CELL("filename",$A$1))+1,255),_summary!$AK$24:$AX$24,0),140,1),MATCH($A12,_summary!$B$24:$B$141,0))</f>
        <v>#N/A</v>
      </c>
      <c r="D12" s="17" t="e">
        <f t="shared" ca="1" si="1"/>
        <v>#N/A</v>
      </c>
      <c r="E12" s="17" t="e">
        <f t="shared" ca="1" si="1"/>
        <v>#N/A</v>
      </c>
      <c r="F12" s="17" t="e">
        <f t="shared" ca="1" si="1"/>
        <v>#N/A</v>
      </c>
      <c r="G12" s="17" t="e">
        <f t="shared" ca="1" si="1"/>
        <v>#N/A</v>
      </c>
      <c r="H12" s="17" t="e">
        <f t="shared" ca="1" si="1"/>
        <v>#N/A</v>
      </c>
      <c r="I12" s="18" t="e">
        <f t="array" aca="1" ref="I12" ca="1">INDEX(OFFSET(_summary!$A$24,0,MATCH(MID(CELL("filename",$A$1),FIND("]",CELL("filename",$A$1))+1,255),_summary!$B$24:$P$24,0),140,1),MATCH(1,($A12=_summary!$B$24:$B$141)*($B12=_summary!$C$24:$C$141),0))</f>
        <v>#N/A</v>
      </c>
    </row>
    <row r="13" spans="1:14" x14ac:dyDescent="0.3">
      <c r="A13" t="s">
        <v>16</v>
      </c>
      <c r="B13">
        <v>1</v>
      </c>
      <c r="C13" s="18" t="e">
        <f ca="1">INDEX(OFFSET(_summary!$AJ$24,0,MATCH(MID(CELL("filename",$A$1),FIND("]",CELL("filename",$A$1))+1,255),_summary!$AK$24:$AX$24,0),140,1),MATCH($A13,_summary!$B$24:$B$141,0))</f>
        <v>#N/A</v>
      </c>
      <c r="D13" s="17" t="e">
        <f t="shared" ca="1" si="1"/>
        <v>#N/A</v>
      </c>
      <c r="E13" s="17" t="e">
        <f t="shared" ca="1" si="1"/>
        <v>#N/A</v>
      </c>
      <c r="F13" s="17" t="e">
        <f t="shared" ca="1" si="1"/>
        <v>#N/A</v>
      </c>
      <c r="G13" s="17" t="e">
        <f t="shared" ca="1" si="1"/>
        <v>#N/A</v>
      </c>
      <c r="H13" s="17" t="e">
        <f t="shared" ca="1" si="1"/>
        <v>#N/A</v>
      </c>
      <c r="I13" s="18" t="e">
        <f t="array" aca="1" ref="I13" ca="1">INDEX(OFFSET(_summary!$A$24,0,MATCH(MID(CELL("filename",$A$1),FIND("]",CELL("filename",$A$1))+1,255),_summary!$B$24:$P$24,0),140,1),MATCH(1,($A13=_summary!$B$24:$B$141)*($B13=_summary!$C$24:$C$141),0))</f>
        <v>#N/A</v>
      </c>
    </row>
    <row r="14" spans="1:14" x14ac:dyDescent="0.3">
      <c r="A14" t="s">
        <v>15</v>
      </c>
      <c r="B14">
        <v>1</v>
      </c>
      <c r="C14" s="18" t="e">
        <f ca="1">INDEX(OFFSET(_summary!$AJ$24,0,MATCH(MID(CELL("filename",$A$1),FIND("]",CELL("filename",$A$1))+1,255),_summary!$AK$24:$AX$24,0),140,1),MATCH($A14,_summary!$B$24:$B$141,0))</f>
        <v>#N/A</v>
      </c>
      <c r="D14" s="17" t="e">
        <f t="shared" ca="1" si="1"/>
        <v>#N/A</v>
      </c>
      <c r="E14" s="17" t="e">
        <f t="shared" ca="1" si="1"/>
        <v>#N/A</v>
      </c>
      <c r="F14" s="17" t="e">
        <f t="shared" ca="1" si="1"/>
        <v>#N/A</v>
      </c>
      <c r="G14" s="17" t="e">
        <f t="shared" ca="1" si="1"/>
        <v>#N/A</v>
      </c>
      <c r="H14" s="17" t="e">
        <f t="shared" ca="1" si="1"/>
        <v>#N/A</v>
      </c>
      <c r="I14" s="18" t="e">
        <f t="array" aca="1" ref="I14" ca="1">INDEX(OFFSET(_summary!$A$24,0,MATCH(MID(CELL("filename",$A$1),FIND("]",CELL("filename",$A$1))+1,255),_summary!$B$24:$P$24,0),140,1),MATCH(1,($A14=_summary!$B$24:$B$141)*($B14=_summary!$C$24:$C$141),0))</f>
        <v>#N/A</v>
      </c>
    </row>
    <row r="15" spans="1:14" x14ac:dyDescent="0.3">
      <c r="A15" t="s">
        <v>18</v>
      </c>
      <c r="B15">
        <v>1</v>
      </c>
      <c r="C15" s="18" t="e">
        <f ca="1">INDEX(OFFSET(_summary!$AJ$24,0,MATCH(MID(CELL("filename",$A$1),FIND("]",CELL("filename",$A$1))+1,255),_summary!$AK$24:$AX$24,0),140,1),MATCH($A15,_summary!$B$24:$B$141,0))</f>
        <v>#N/A</v>
      </c>
      <c r="D15" s="17" t="e">
        <f t="shared" ca="1" si="1"/>
        <v>#N/A</v>
      </c>
      <c r="E15" s="17" t="e">
        <f t="shared" ca="1" si="1"/>
        <v>#N/A</v>
      </c>
      <c r="F15" s="17" t="e">
        <f t="shared" ca="1" si="1"/>
        <v>#N/A</v>
      </c>
      <c r="G15" s="17" t="e">
        <f t="shared" ca="1" si="1"/>
        <v>#N/A</v>
      </c>
      <c r="H15" s="17" t="e">
        <f t="shared" ca="1" si="1"/>
        <v>#N/A</v>
      </c>
      <c r="I15" s="18" t="e">
        <f t="array" aca="1" ref="I15" ca="1">INDEX(OFFSET(_summary!$A$24,0,MATCH(MID(CELL("filename",$A$1),FIND("]",CELL("filename",$A$1))+1,255),_summary!$B$24:$P$24,0),140,1),MATCH(1,($A15=_summary!$B$24:$B$141)*($B15=_summary!$C$24:$C$141),0))</f>
        <v>#N/A</v>
      </c>
    </row>
    <row r="16" spans="1:14" x14ac:dyDescent="0.3">
      <c r="A16" t="s">
        <v>5</v>
      </c>
      <c r="B16">
        <v>1</v>
      </c>
      <c r="C16" s="18" t="e">
        <f ca="1">INDEX(OFFSET(_summary!$AJ$24,0,MATCH(MID(CELL("filename",$A$1),FIND("]",CELL("filename",$A$1))+1,255),_summary!$AK$24:$AX$24,0),140,1),MATCH($A16,_summary!$B$24:$B$141,0))</f>
        <v>#N/A</v>
      </c>
      <c r="D16" s="17" t="e">
        <f t="shared" ca="1" si="1"/>
        <v>#N/A</v>
      </c>
      <c r="E16" s="17" t="e">
        <f t="shared" ca="1" si="1"/>
        <v>#N/A</v>
      </c>
      <c r="F16" s="17" t="e">
        <f t="shared" ca="1" si="1"/>
        <v>#N/A</v>
      </c>
      <c r="G16" s="17" t="e">
        <f t="shared" ca="1" si="1"/>
        <v>#N/A</v>
      </c>
      <c r="H16" s="17" t="e">
        <f t="shared" ca="1" si="1"/>
        <v>#N/A</v>
      </c>
      <c r="I16" s="18" t="e">
        <f t="array" aca="1" ref="I16" ca="1">INDEX(OFFSET(_summary!$A$24,0,MATCH(MID(CELL("filename",$A$1),FIND("]",CELL("filename",$A$1))+1,255),_summary!$B$24:$P$24,0),140,1),MATCH(1,($A16=_summary!$B$24:$B$141)*($B16=_summary!$C$24:$C$141),0))</f>
        <v>#N/A</v>
      </c>
    </row>
    <row r="17" spans="1:9" x14ac:dyDescent="0.3">
      <c r="A17" t="s">
        <v>23</v>
      </c>
      <c r="B17">
        <v>1</v>
      </c>
      <c r="C17" s="18" t="e">
        <f ca="1">INDEX(OFFSET(_summary!$AJ$24,0,MATCH(MID(CELL("filename",$A$1),FIND("]",CELL("filename",$A$1))+1,255),_summary!$AK$24:$AX$24,0),140,1),MATCH($A17,_summary!$B$24:$B$141,0))</f>
        <v>#N/A</v>
      </c>
      <c r="D17" s="17" t="e">
        <f t="shared" ca="1" si="1"/>
        <v>#N/A</v>
      </c>
      <c r="E17" s="17" t="e">
        <f t="shared" ca="1" si="1"/>
        <v>#N/A</v>
      </c>
      <c r="F17" s="17" t="e">
        <f t="shared" ca="1" si="1"/>
        <v>#N/A</v>
      </c>
      <c r="G17" s="17" t="e">
        <f t="shared" ca="1" si="1"/>
        <v>#N/A</v>
      </c>
      <c r="H17" s="17" t="e">
        <f t="shared" ca="1" si="1"/>
        <v>#N/A</v>
      </c>
      <c r="I17" s="18" t="e">
        <f t="array" aca="1" ref="I17" ca="1">INDEX(OFFSET(_summary!$A$24,0,MATCH(MID(CELL("filename",$A$1),FIND("]",CELL("filename",$A$1))+1,255),_summary!$B$24:$P$24,0),140,1),MATCH(1,($A17=_summary!$B$24:$B$141)*($B17=_summary!$C$24:$C$141),0))</f>
        <v>#N/A</v>
      </c>
    </row>
    <row r="18" spans="1:9" x14ac:dyDescent="0.3">
      <c r="A18" t="s">
        <v>24</v>
      </c>
      <c r="B18">
        <v>1</v>
      </c>
      <c r="C18" s="18" t="e">
        <f ca="1">INDEX(OFFSET(_summary!$AJ$24,0,MATCH(MID(CELL("filename",$A$1),FIND("]",CELL("filename",$A$1))+1,255),_summary!$AK$24:$AX$24,0),140,1),MATCH($A18,_summary!$B$24:$B$141,0))</f>
        <v>#N/A</v>
      </c>
      <c r="D18" s="17" t="e">
        <f t="shared" ca="1" si="1"/>
        <v>#N/A</v>
      </c>
      <c r="E18" s="17" t="e">
        <f t="shared" ca="1" si="1"/>
        <v>#N/A</v>
      </c>
      <c r="F18" s="17" t="e">
        <f t="shared" ca="1" si="1"/>
        <v>#N/A</v>
      </c>
      <c r="G18" s="17" t="e">
        <f t="shared" ca="1" si="1"/>
        <v>#N/A</v>
      </c>
      <c r="H18" s="17" t="e">
        <f t="shared" ca="1" si="1"/>
        <v>#N/A</v>
      </c>
      <c r="I18" s="18" t="e">
        <f t="array" aca="1" ref="I18" ca="1">INDEX(OFFSET(_summary!$A$24,0,MATCH(MID(CELL("filename",$A$1),FIND("]",CELL("filename",$A$1))+1,255),_summary!$B$24:$P$24,0),140,1),MATCH(1,($A18=_summary!$B$24:$B$141)*($B18=_summary!$C$24:$C$141),0))</f>
        <v>#N/A</v>
      </c>
    </row>
    <row r="19" spans="1:9" x14ac:dyDescent="0.3">
      <c r="A19" t="s">
        <v>27</v>
      </c>
      <c r="B19">
        <v>1</v>
      </c>
      <c r="C19" s="18" t="e">
        <f ca="1">INDEX(OFFSET(_summary!$AJ$24,0,MATCH(MID(CELL("filename",$A$1),FIND("]",CELL("filename",$A$1))+1,255),_summary!$AK$24:$AX$24,0),140,1),MATCH($A19,_summary!$B$24:$B$141,0))</f>
        <v>#N/A</v>
      </c>
      <c r="D19" s="17" t="e">
        <f t="shared" ref="D19:H34" ca="1" si="2">C19-5*(C19-$I19)/($I$1-C$1)</f>
        <v>#N/A</v>
      </c>
      <c r="E19" s="17" t="e">
        <f t="shared" ca="1" si="2"/>
        <v>#N/A</v>
      </c>
      <c r="F19" s="17" t="e">
        <f t="shared" ca="1" si="2"/>
        <v>#N/A</v>
      </c>
      <c r="G19" s="17" t="e">
        <f t="shared" ca="1" si="2"/>
        <v>#N/A</v>
      </c>
      <c r="H19" s="17" t="e">
        <f t="shared" ca="1" si="2"/>
        <v>#N/A</v>
      </c>
      <c r="I19" s="18" t="e">
        <f t="array" aca="1" ref="I19" ca="1">INDEX(OFFSET(_summary!$A$24,0,MATCH(MID(CELL("filename",$A$1),FIND("]",CELL("filename",$A$1))+1,255),_summary!$B$24:$P$24,0),140,1),MATCH(1,($A19=_summary!$B$24:$B$141)*($B19=_summary!$C$24:$C$141),0))</f>
        <v>#N/A</v>
      </c>
    </row>
    <row r="20" spans="1:9" x14ac:dyDescent="0.3">
      <c r="A20" t="s">
        <v>29</v>
      </c>
      <c r="B20">
        <v>1</v>
      </c>
      <c r="C20" s="18" t="e">
        <f ca="1">INDEX(OFFSET(_summary!$AJ$24,0,MATCH(MID(CELL("filename",$A$1),FIND("]",CELL("filename",$A$1))+1,255),_summary!$AK$24:$AX$24,0),140,1),MATCH($A20,_summary!$B$24:$B$141,0))</f>
        <v>#N/A</v>
      </c>
      <c r="D20" s="17" t="e">
        <f t="shared" ca="1" si="2"/>
        <v>#N/A</v>
      </c>
      <c r="E20" s="17" t="e">
        <f t="shared" ca="1" si="2"/>
        <v>#N/A</v>
      </c>
      <c r="F20" s="17" t="e">
        <f t="shared" ca="1" si="2"/>
        <v>#N/A</v>
      </c>
      <c r="G20" s="17" t="e">
        <f t="shared" ca="1" si="2"/>
        <v>#N/A</v>
      </c>
      <c r="H20" s="17" t="e">
        <f t="shared" ca="1" si="2"/>
        <v>#N/A</v>
      </c>
      <c r="I20" s="18" t="e">
        <f t="array" aca="1" ref="I20" ca="1">INDEX(OFFSET(_summary!$A$24,0,MATCH(MID(CELL("filename",$A$1),FIND("]",CELL("filename",$A$1))+1,255),_summary!$B$24:$P$24,0),140,1),MATCH(1,($A20=_summary!$B$24:$B$141)*($B20=_summary!$C$24:$C$141),0))</f>
        <v>#N/A</v>
      </c>
    </row>
    <row r="21" spans="1:9" x14ac:dyDescent="0.3">
      <c r="A21" t="s">
        <v>8</v>
      </c>
      <c r="B21">
        <v>1</v>
      </c>
      <c r="C21" s="18" t="e">
        <f ca="1">INDEX(OFFSET(_summary!$AJ$24,0,MATCH(MID(CELL("filename",$A$1),FIND("]",CELL("filename",$A$1))+1,255),_summary!$AK$24:$AX$24,0),140,1),MATCH($A21,_summary!$B$24:$B$141,0))</f>
        <v>#N/A</v>
      </c>
      <c r="D21" s="17" t="e">
        <f t="shared" ca="1" si="2"/>
        <v>#N/A</v>
      </c>
      <c r="E21" s="17" t="e">
        <f t="shared" ca="1" si="2"/>
        <v>#N/A</v>
      </c>
      <c r="F21" s="17" t="e">
        <f t="shared" ca="1" si="2"/>
        <v>#N/A</v>
      </c>
      <c r="G21" s="17" t="e">
        <f t="shared" ca="1" si="2"/>
        <v>#N/A</v>
      </c>
      <c r="H21" s="17" t="e">
        <f t="shared" ca="1" si="2"/>
        <v>#N/A</v>
      </c>
      <c r="I21" s="18" t="e">
        <f t="array" aca="1" ref="I21" ca="1">INDEX(OFFSET(_summary!$A$24,0,MATCH(MID(CELL("filename",$A$1),FIND("]",CELL("filename",$A$1))+1,255),_summary!$B$24:$P$24,0),140,1),MATCH(1,($A21=_summary!$B$24:$B$141)*($B21=_summary!$C$24:$C$141),0))</f>
        <v>#N/A</v>
      </c>
    </row>
    <row r="22" spans="1:9" x14ac:dyDescent="0.3">
      <c r="A22" t="s">
        <v>6</v>
      </c>
      <c r="B22">
        <v>1</v>
      </c>
      <c r="C22" s="18" t="e">
        <f ca="1">INDEX(OFFSET(_summary!$AJ$24,0,MATCH(MID(CELL("filename",$A$1),FIND("]",CELL("filename",$A$1))+1,255),_summary!$AK$24:$AX$24,0),140,1),MATCH($A22,_summary!$B$24:$B$141,0))</f>
        <v>#N/A</v>
      </c>
      <c r="D22" s="17" t="e">
        <f t="shared" ca="1" si="2"/>
        <v>#N/A</v>
      </c>
      <c r="E22" s="17" t="e">
        <f t="shared" ca="1" si="2"/>
        <v>#N/A</v>
      </c>
      <c r="F22" s="17" t="e">
        <f t="shared" ca="1" si="2"/>
        <v>#N/A</v>
      </c>
      <c r="G22" s="17" t="e">
        <f t="shared" ca="1" si="2"/>
        <v>#N/A</v>
      </c>
      <c r="H22" s="17" t="e">
        <f t="shared" ca="1" si="2"/>
        <v>#N/A</v>
      </c>
      <c r="I22" s="18" t="e">
        <f t="array" aca="1" ref="I22" ca="1">INDEX(OFFSET(_summary!$A$24,0,MATCH(MID(CELL("filename",$A$1),FIND("]",CELL("filename",$A$1))+1,255),_summary!$B$24:$P$24,0),140,1),MATCH(1,($A22=_summary!$B$24:$B$141)*($B22=_summary!$C$24:$C$141),0))</f>
        <v>#N/A</v>
      </c>
    </row>
    <row r="23" spans="1:9" x14ac:dyDescent="0.3">
      <c r="A23" t="s">
        <v>21</v>
      </c>
      <c r="B23">
        <v>1</v>
      </c>
      <c r="C23" s="18" t="e">
        <f ca="1">INDEX(OFFSET(_summary!$AJ$24,0,MATCH(MID(CELL("filename",$A$1),FIND("]",CELL("filename",$A$1))+1,255),_summary!$AK$24:$AX$24,0),140,1),MATCH($A23,_summary!$B$24:$B$141,0))</f>
        <v>#N/A</v>
      </c>
      <c r="D23" s="17" t="e">
        <f t="shared" ca="1" si="2"/>
        <v>#N/A</v>
      </c>
      <c r="E23" s="17" t="e">
        <f t="shared" ca="1" si="2"/>
        <v>#N/A</v>
      </c>
      <c r="F23" s="17" t="e">
        <f t="shared" ca="1" si="2"/>
        <v>#N/A</v>
      </c>
      <c r="G23" s="17" t="e">
        <f t="shared" ca="1" si="2"/>
        <v>#N/A</v>
      </c>
      <c r="H23" s="17" t="e">
        <f t="shared" ca="1" si="2"/>
        <v>#N/A</v>
      </c>
      <c r="I23" s="18" t="e">
        <f t="array" aca="1" ref="I23" ca="1">INDEX(OFFSET(_summary!$A$24,0,MATCH(MID(CELL("filename",$A$1),FIND("]",CELL("filename",$A$1))+1,255),_summary!$B$24:$P$24,0),140,1),MATCH(1,($A23=_summary!$B$24:$B$141)*($B23=_summary!$C$24:$C$141),0))</f>
        <v>#N/A</v>
      </c>
    </row>
    <row r="24" spans="1:9" x14ac:dyDescent="0.3">
      <c r="A24" t="s">
        <v>10</v>
      </c>
      <c r="B24">
        <v>1</v>
      </c>
      <c r="C24" s="18" t="e">
        <f ca="1">INDEX(OFFSET(_summary!$AJ$24,0,MATCH(MID(CELL("filename",$A$1),FIND("]",CELL("filename",$A$1))+1,255),_summary!$AK$24:$AX$24,0),140,1),MATCH($A24,_summary!$B$24:$B$141,0))</f>
        <v>#N/A</v>
      </c>
      <c r="D24" s="17" t="e">
        <f t="shared" ca="1" si="2"/>
        <v>#N/A</v>
      </c>
      <c r="E24" s="17" t="e">
        <f t="shared" ca="1" si="2"/>
        <v>#N/A</v>
      </c>
      <c r="F24" s="17" t="e">
        <f t="shared" ca="1" si="2"/>
        <v>#N/A</v>
      </c>
      <c r="G24" s="17" t="e">
        <f t="shared" ca="1" si="2"/>
        <v>#N/A</v>
      </c>
      <c r="H24" s="17" t="e">
        <f t="shared" ca="1" si="2"/>
        <v>#N/A</v>
      </c>
      <c r="I24" s="18" t="e">
        <f t="array" aca="1" ref="I24" ca="1">INDEX(OFFSET(_summary!$A$24,0,MATCH(MID(CELL("filename",$A$1),FIND("]",CELL("filename",$A$1))+1,255),_summary!$B$24:$P$24,0),140,1),MATCH(1,($A24=_summary!$B$24:$B$141)*($B24=_summary!$C$24:$C$141),0))</f>
        <v>#N/A</v>
      </c>
    </row>
    <row r="25" spans="1:9" x14ac:dyDescent="0.3">
      <c r="A25" t="s">
        <v>20</v>
      </c>
      <c r="B25">
        <v>1</v>
      </c>
      <c r="C25" s="18" t="e">
        <f ca="1">INDEX(OFFSET(_summary!$AJ$24,0,MATCH(MID(CELL("filename",$A$1),FIND("]",CELL("filename",$A$1))+1,255),_summary!$AK$24:$AX$24,0),140,1),MATCH($A25,_summary!$B$24:$B$141,0))</f>
        <v>#N/A</v>
      </c>
      <c r="D25" s="17" t="e">
        <f t="shared" ca="1" si="2"/>
        <v>#N/A</v>
      </c>
      <c r="E25" s="17" t="e">
        <f t="shared" ca="1" si="2"/>
        <v>#N/A</v>
      </c>
      <c r="F25" s="17" t="e">
        <f t="shared" ca="1" si="2"/>
        <v>#N/A</v>
      </c>
      <c r="G25" s="17" t="e">
        <f t="shared" ca="1" si="2"/>
        <v>#N/A</v>
      </c>
      <c r="H25" s="17" t="e">
        <f t="shared" ca="1" si="2"/>
        <v>#N/A</v>
      </c>
      <c r="I25" s="18" t="e">
        <f t="array" aca="1" ref="I25" ca="1">INDEX(OFFSET(_summary!$A$24,0,MATCH(MID(CELL("filename",$A$1),FIND("]",CELL("filename",$A$1))+1,255),_summary!$B$24:$P$24,0),140,1),MATCH(1,($A25=_summary!$B$24:$B$141)*($B25=_summary!$C$24:$C$141),0))</f>
        <v>#N/A</v>
      </c>
    </row>
    <row r="26" spans="1:9" x14ac:dyDescent="0.3">
      <c r="A26" t="s">
        <v>26</v>
      </c>
      <c r="B26">
        <v>1</v>
      </c>
      <c r="C26" s="18" t="e">
        <f ca="1">INDEX(OFFSET(_summary!$AJ$24,0,MATCH(MID(CELL("filename",$A$1),FIND("]",CELL("filename",$A$1))+1,255),_summary!$AK$24:$AX$24,0),140,1),MATCH($A26,_summary!$B$24:$B$141,0))</f>
        <v>#N/A</v>
      </c>
      <c r="D26" s="17" t="e">
        <f t="shared" ca="1" si="2"/>
        <v>#N/A</v>
      </c>
      <c r="E26" s="17" t="e">
        <f t="shared" ca="1" si="2"/>
        <v>#N/A</v>
      </c>
      <c r="F26" s="17" t="e">
        <f t="shared" ca="1" si="2"/>
        <v>#N/A</v>
      </c>
      <c r="G26" s="17" t="e">
        <f t="shared" ca="1" si="2"/>
        <v>#N/A</v>
      </c>
      <c r="H26" s="17" t="e">
        <f t="shared" ca="1" si="2"/>
        <v>#N/A</v>
      </c>
      <c r="I26" s="18" t="e">
        <f t="array" aca="1" ref="I26" ca="1">INDEX(OFFSET(_summary!$A$24,0,MATCH(MID(CELL("filename",$A$1),FIND("]",CELL("filename",$A$1))+1,255),_summary!$B$24:$P$24,0),140,1),MATCH(1,($A26=_summary!$B$24:$B$141)*($B26=_summary!$C$24:$C$141),0))</f>
        <v>#N/A</v>
      </c>
    </row>
    <row r="27" spans="1:9" x14ac:dyDescent="0.3">
      <c r="A27" t="s">
        <v>7</v>
      </c>
      <c r="B27">
        <v>1</v>
      </c>
      <c r="C27" s="18" t="e">
        <f ca="1">INDEX(OFFSET(_summary!$AJ$24,0,MATCH(MID(CELL("filename",$A$1),FIND("]",CELL("filename",$A$1))+1,255),_summary!$AK$24:$AX$24,0),140,1),MATCH($A27,_summary!$B$24:$B$141,0))</f>
        <v>#N/A</v>
      </c>
      <c r="D27" s="17" t="e">
        <f t="shared" ca="1" si="2"/>
        <v>#N/A</v>
      </c>
      <c r="E27" s="17" t="e">
        <f t="shared" ca="1" si="2"/>
        <v>#N/A</v>
      </c>
      <c r="F27" s="17" t="e">
        <f t="shared" ca="1" si="2"/>
        <v>#N/A</v>
      </c>
      <c r="G27" s="17" t="e">
        <f t="shared" ca="1" si="2"/>
        <v>#N/A</v>
      </c>
      <c r="H27" s="17" t="e">
        <f t="shared" ca="1" si="2"/>
        <v>#N/A</v>
      </c>
      <c r="I27" s="18" t="e">
        <f t="array" aca="1" ref="I27" ca="1">INDEX(OFFSET(_summary!$A$24,0,MATCH(MID(CELL("filename",$A$1),FIND("]",CELL("filename",$A$1))+1,255),_summary!$B$24:$P$24,0),140,1),MATCH(1,($A27=_summary!$B$24:$B$141)*($B27=_summary!$C$24:$C$141),0))</f>
        <v>#N/A</v>
      </c>
    </row>
    <row r="28" spans="1:9" x14ac:dyDescent="0.3">
      <c r="A28" t="s">
        <v>9</v>
      </c>
      <c r="B28">
        <v>1</v>
      </c>
      <c r="C28" s="18" t="e">
        <f ca="1">INDEX(OFFSET(_summary!$AJ$24,0,MATCH(MID(CELL("filename",$A$1),FIND("]",CELL("filename",$A$1))+1,255),_summary!$AK$24:$AX$24,0),140,1),MATCH($A28,_summary!$B$24:$B$141,0))</f>
        <v>#N/A</v>
      </c>
      <c r="D28" s="17" t="e">
        <f t="shared" ca="1" si="2"/>
        <v>#N/A</v>
      </c>
      <c r="E28" s="17" t="e">
        <f t="shared" ca="1" si="2"/>
        <v>#N/A</v>
      </c>
      <c r="F28" s="17" t="e">
        <f t="shared" ca="1" si="2"/>
        <v>#N/A</v>
      </c>
      <c r="G28" s="17" t="e">
        <f t="shared" ca="1" si="2"/>
        <v>#N/A</v>
      </c>
      <c r="H28" s="17" t="e">
        <f t="shared" ca="1" si="2"/>
        <v>#N/A</v>
      </c>
      <c r="I28" s="18" t="e">
        <f t="array" aca="1" ref="I28" ca="1">INDEX(OFFSET(_summary!$A$24,0,MATCH(MID(CELL("filename",$A$1),FIND("]",CELL("filename",$A$1))+1,255),_summary!$B$24:$P$24,0),140,1),MATCH(1,($A28=_summary!$B$24:$B$141)*($B28=_summary!$C$24:$C$141),0))</f>
        <v>#N/A</v>
      </c>
    </row>
    <row r="29" spans="1:9" x14ac:dyDescent="0.3">
      <c r="A29" t="s">
        <v>14</v>
      </c>
      <c r="B29">
        <v>1</v>
      </c>
      <c r="C29" s="18" t="e">
        <f ca="1">INDEX(OFFSET(_summary!$AJ$24,0,MATCH(MID(CELL("filename",$A$1),FIND("]",CELL("filename",$A$1))+1,255),_summary!$AK$24:$AX$24,0),140,1),MATCH($A29,_summary!$B$24:$B$141,0))</f>
        <v>#N/A</v>
      </c>
      <c r="D29" s="17" t="e">
        <f t="shared" ca="1" si="2"/>
        <v>#N/A</v>
      </c>
      <c r="E29" s="17" t="e">
        <f t="shared" ca="1" si="2"/>
        <v>#N/A</v>
      </c>
      <c r="F29" s="17" t="e">
        <f t="shared" ca="1" si="2"/>
        <v>#N/A</v>
      </c>
      <c r="G29" s="17" t="e">
        <f t="shared" ca="1" si="2"/>
        <v>#N/A</v>
      </c>
      <c r="H29" s="17" t="e">
        <f t="shared" ca="1" si="2"/>
        <v>#N/A</v>
      </c>
      <c r="I29" s="18" t="e">
        <f t="array" aca="1" ref="I29" ca="1">INDEX(OFFSET(_summary!$A$24,0,MATCH(MID(CELL("filename",$A$1),FIND("]",CELL("filename",$A$1))+1,255),_summary!$B$24:$P$24,0),140,1),MATCH(1,($A29=_summary!$B$24:$B$141)*($B29=_summary!$C$24:$C$141),0))</f>
        <v>#N/A</v>
      </c>
    </row>
    <row r="30" spans="1:9" x14ac:dyDescent="0.3">
      <c r="A30" t="s">
        <v>4</v>
      </c>
      <c r="B30">
        <v>1</v>
      </c>
      <c r="C30" s="18" t="e">
        <f ca="1">INDEX(OFFSET(_summary!$AJ$24,0,MATCH(MID(CELL("filename",$A$1),FIND("]",CELL("filename",$A$1))+1,255),_summary!$AK$24:$AX$24,0),140,1),MATCH($A30,_summary!$B$24:$B$141,0))</f>
        <v>#N/A</v>
      </c>
      <c r="D30" s="17" t="e">
        <f t="shared" ca="1" si="2"/>
        <v>#N/A</v>
      </c>
      <c r="E30" s="17" t="e">
        <f t="shared" ca="1" si="2"/>
        <v>#N/A</v>
      </c>
      <c r="F30" s="17" t="e">
        <f t="shared" ca="1" si="2"/>
        <v>#N/A</v>
      </c>
      <c r="G30" s="17" t="e">
        <f t="shared" ca="1" si="2"/>
        <v>#N/A</v>
      </c>
      <c r="H30" s="17" t="e">
        <f t="shared" ca="1" si="2"/>
        <v>#N/A</v>
      </c>
      <c r="I30" s="18" t="e">
        <f t="array" aca="1" ref="I30" ca="1">INDEX(OFFSET(_summary!$A$24,0,MATCH(MID(CELL("filename",$A$1),FIND("]",CELL("filename",$A$1))+1,255),_summary!$B$24:$P$24,0),140,1),MATCH(1,($A30=_summary!$B$24:$B$141)*($B30=_summary!$C$24:$C$141),0))</f>
        <v>#N/A</v>
      </c>
    </row>
    <row r="31" spans="1:9" x14ac:dyDescent="0.3">
      <c r="A31" t="s">
        <v>12</v>
      </c>
      <c r="B31">
        <f t="shared" ref="B31:B62" si="3">B2+1</f>
        <v>2</v>
      </c>
      <c r="C31" s="18" t="e">
        <f ca="1">INDEX(OFFSET(_summary!$AJ$24,0,MATCH(MID(CELL("filename",$A$1),FIND("]",CELL("filename",$A$1))+1,255),_summary!$AK$24:$AX$24,0),140,1),MATCH($A31,_summary!$B$24:$B$141,0))</f>
        <v>#N/A</v>
      </c>
      <c r="D31" s="17" t="e">
        <f t="shared" ca="1" si="2"/>
        <v>#N/A</v>
      </c>
      <c r="E31" s="17" t="e">
        <f t="shared" ca="1" si="2"/>
        <v>#N/A</v>
      </c>
      <c r="F31" s="17" t="e">
        <f t="shared" ca="1" si="2"/>
        <v>#N/A</v>
      </c>
      <c r="G31" s="17" t="e">
        <f t="shared" ca="1" si="2"/>
        <v>#N/A</v>
      </c>
      <c r="H31" s="17" t="e">
        <f t="shared" ca="1" si="2"/>
        <v>#N/A</v>
      </c>
      <c r="I31" s="18" t="e">
        <f t="array" aca="1" ref="I31" ca="1">INDEX(OFFSET(_summary!$A$24,0,MATCH(MID(CELL("filename",$A$1),FIND("]",CELL("filename",$A$1))+1,255),_summary!$B$24:$P$24,0),140,1),MATCH(1,($A31=_summary!$B$24:$B$141)*($B31=_summary!$C$24:$C$141),0))</f>
        <v>#N/A</v>
      </c>
    </row>
    <row r="32" spans="1:9" x14ac:dyDescent="0.3">
      <c r="A32" t="s">
        <v>1</v>
      </c>
      <c r="B32">
        <f t="shared" si="3"/>
        <v>2</v>
      </c>
      <c r="C32" s="18" t="e">
        <f ca="1">INDEX(OFFSET(_summary!$AJ$24,0,MATCH(MID(CELL("filename",$A$1),FIND("]",CELL("filename",$A$1))+1,255),_summary!$AK$24:$AX$24,0),140,1),MATCH($A32,_summary!$B$24:$B$141,0))</f>
        <v>#N/A</v>
      </c>
      <c r="D32" s="17" t="e">
        <f t="shared" ca="1" si="2"/>
        <v>#N/A</v>
      </c>
      <c r="E32" s="17" t="e">
        <f t="shared" ca="1" si="2"/>
        <v>#N/A</v>
      </c>
      <c r="F32" s="17" t="e">
        <f t="shared" ca="1" si="2"/>
        <v>#N/A</v>
      </c>
      <c r="G32" s="17" t="e">
        <f t="shared" ca="1" si="2"/>
        <v>#N/A</v>
      </c>
      <c r="H32" s="17" t="e">
        <f t="shared" ca="1" si="2"/>
        <v>#N/A</v>
      </c>
      <c r="I32" s="18" t="e">
        <f t="array" aca="1" ref="I32" ca="1">INDEX(OFFSET(_summary!$A$24,0,MATCH(MID(CELL("filename",$A$1),FIND("]",CELL("filename",$A$1))+1,255),_summary!$B$24:$P$24,0),140,1),MATCH(1,($A32=_summary!$B$24:$B$141)*($B32=_summary!$C$24:$C$141),0))</f>
        <v>#N/A</v>
      </c>
    </row>
    <row r="33" spans="1:9" x14ac:dyDescent="0.3">
      <c r="A33" t="s">
        <v>19</v>
      </c>
      <c r="B33">
        <f t="shared" si="3"/>
        <v>2</v>
      </c>
      <c r="C33" s="18" t="e">
        <f ca="1">INDEX(OFFSET(_summary!$AJ$24,0,MATCH(MID(CELL("filename",$A$1),FIND("]",CELL("filename",$A$1))+1,255),_summary!$AK$24:$AX$24,0),140,1),MATCH($A33,_summary!$B$24:$B$141,0))</f>
        <v>#N/A</v>
      </c>
      <c r="D33" s="17" t="e">
        <f t="shared" ca="1" si="2"/>
        <v>#N/A</v>
      </c>
      <c r="E33" s="17" t="e">
        <f t="shared" ca="1" si="2"/>
        <v>#N/A</v>
      </c>
      <c r="F33" s="17" t="e">
        <f t="shared" ca="1" si="2"/>
        <v>#N/A</v>
      </c>
      <c r="G33" s="17" t="e">
        <f t="shared" ca="1" si="2"/>
        <v>#N/A</v>
      </c>
      <c r="H33" s="17" t="e">
        <f t="shared" ca="1" si="2"/>
        <v>#N/A</v>
      </c>
      <c r="I33" s="18" t="e">
        <f t="array" aca="1" ref="I33" ca="1">INDEX(OFFSET(_summary!$A$24,0,MATCH(MID(CELL("filename",$A$1),FIND("]",CELL("filename",$A$1))+1,255),_summary!$B$24:$P$24,0),140,1),MATCH(1,($A33=_summary!$B$24:$B$141)*($B33=_summary!$C$24:$C$141),0))</f>
        <v>#N/A</v>
      </c>
    </row>
    <row r="34" spans="1:9" x14ac:dyDescent="0.3">
      <c r="A34" t="s">
        <v>22</v>
      </c>
      <c r="B34">
        <f t="shared" si="3"/>
        <v>2</v>
      </c>
      <c r="C34" s="18" t="e">
        <f ca="1">INDEX(OFFSET(_summary!$AJ$24,0,MATCH(MID(CELL("filename",$A$1),FIND("]",CELL("filename",$A$1))+1,255),_summary!$AK$24:$AX$24,0),140,1),MATCH($A34,_summary!$B$24:$B$141,0))</f>
        <v>#N/A</v>
      </c>
      <c r="D34" s="17" t="e">
        <f t="shared" ca="1" si="2"/>
        <v>#N/A</v>
      </c>
      <c r="E34" s="17" t="e">
        <f t="shared" ca="1" si="2"/>
        <v>#N/A</v>
      </c>
      <c r="F34" s="17" t="e">
        <f t="shared" ca="1" si="2"/>
        <v>#N/A</v>
      </c>
      <c r="G34" s="17" t="e">
        <f t="shared" ca="1" si="2"/>
        <v>#N/A</v>
      </c>
      <c r="H34" s="17" t="e">
        <f t="shared" ca="1" si="2"/>
        <v>#N/A</v>
      </c>
      <c r="I34" s="18" t="e">
        <f t="array" aca="1" ref="I34" ca="1">INDEX(OFFSET(_summary!$A$24,0,MATCH(MID(CELL("filename",$A$1),FIND("]",CELL("filename",$A$1))+1,255),_summary!$B$24:$P$24,0),140,1),MATCH(1,($A34=_summary!$B$24:$B$141)*($B34=_summary!$C$24:$C$141),0))</f>
        <v>#N/A</v>
      </c>
    </row>
    <row r="35" spans="1:9" x14ac:dyDescent="0.3">
      <c r="A35" t="s">
        <v>28</v>
      </c>
      <c r="B35">
        <f t="shared" si="3"/>
        <v>2</v>
      </c>
      <c r="C35" s="18" t="e">
        <f ca="1">INDEX(OFFSET(_summary!$AJ$24,0,MATCH(MID(CELL("filename",$A$1),FIND("]",CELL("filename",$A$1))+1,255),_summary!$AK$24:$AX$24,0),140,1),MATCH($A35,_summary!$B$24:$B$141,0))</f>
        <v>#N/A</v>
      </c>
      <c r="D35" s="17" t="e">
        <f t="shared" ref="D35:H50" ca="1" si="4">C35-5*(C35-$I35)/($I$1-C$1)</f>
        <v>#N/A</v>
      </c>
      <c r="E35" s="17" t="e">
        <f t="shared" ca="1" si="4"/>
        <v>#N/A</v>
      </c>
      <c r="F35" s="17" t="e">
        <f t="shared" ca="1" si="4"/>
        <v>#N/A</v>
      </c>
      <c r="G35" s="17" t="e">
        <f t="shared" ca="1" si="4"/>
        <v>#N/A</v>
      </c>
      <c r="H35" s="17" t="e">
        <f t="shared" ca="1" si="4"/>
        <v>#N/A</v>
      </c>
      <c r="I35" s="18" t="e">
        <f t="array" aca="1" ref="I35" ca="1">INDEX(OFFSET(_summary!$A$24,0,MATCH(MID(CELL("filename",$A$1),FIND("]",CELL("filename",$A$1))+1,255),_summary!$B$24:$P$24,0),140,1),MATCH(1,($A35=_summary!$B$24:$B$141)*($B35=_summary!$C$24:$C$141),0))</f>
        <v>#N/A</v>
      </c>
    </row>
    <row r="36" spans="1:9" x14ac:dyDescent="0.3">
      <c r="A36" t="s">
        <v>13</v>
      </c>
      <c r="B36">
        <f t="shared" si="3"/>
        <v>2</v>
      </c>
      <c r="C36" s="18" t="e">
        <f ca="1">INDEX(OFFSET(_summary!$AJ$24,0,MATCH(MID(CELL("filename",$A$1),FIND("]",CELL("filename",$A$1))+1,255),_summary!$AK$24:$AX$24,0),140,1),MATCH($A36,_summary!$B$24:$B$141,0))</f>
        <v>#N/A</v>
      </c>
      <c r="D36" s="17" t="e">
        <f t="shared" ca="1" si="4"/>
        <v>#N/A</v>
      </c>
      <c r="E36" s="17" t="e">
        <f t="shared" ca="1" si="4"/>
        <v>#N/A</v>
      </c>
      <c r="F36" s="17" t="e">
        <f t="shared" ca="1" si="4"/>
        <v>#N/A</v>
      </c>
      <c r="G36" s="17" t="e">
        <f t="shared" ca="1" si="4"/>
        <v>#N/A</v>
      </c>
      <c r="H36" s="17" t="e">
        <f t="shared" ca="1" si="4"/>
        <v>#N/A</v>
      </c>
      <c r="I36" s="18" t="e">
        <f t="array" aca="1" ref="I36" ca="1">INDEX(OFFSET(_summary!$A$24,0,MATCH(MID(CELL("filename",$A$1),FIND("]",CELL("filename",$A$1))+1,255),_summary!$B$24:$P$24,0),140,1),MATCH(1,($A36=_summary!$B$24:$B$141)*($B36=_summary!$C$24:$C$141),0))</f>
        <v>#N/A</v>
      </c>
    </row>
    <row r="37" spans="1:9" x14ac:dyDescent="0.3">
      <c r="A37" t="s">
        <v>17</v>
      </c>
      <c r="B37">
        <f t="shared" si="3"/>
        <v>2</v>
      </c>
      <c r="C37" s="18" t="e">
        <f ca="1">INDEX(OFFSET(_summary!$AJ$24,0,MATCH(MID(CELL("filename",$A$1),FIND("]",CELL("filename",$A$1))+1,255),_summary!$AK$24:$AX$24,0),140,1),MATCH($A37,_summary!$B$24:$B$141,0))</f>
        <v>#N/A</v>
      </c>
      <c r="D37" s="17" t="e">
        <f t="shared" ca="1" si="4"/>
        <v>#N/A</v>
      </c>
      <c r="E37" s="17" t="e">
        <f t="shared" ca="1" si="4"/>
        <v>#N/A</v>
      </c>
      <c r="F37" s="17" t="e">
        <f t="shared" ca="1" si="4"/>
        <v>#N/A</v>
      </c>
      <c r="G37" s="17" t="e">
        <f t="shared" ca="1" si="4"/>
        <v>#N/A</v>
      </c>
      <c r="H37" s="17" t="e">
        <f t="shared" ca="1" si="4"/>
        <v>#N/A</v>
      </c>
      <c r="I37" s="18" t="e">
        <f t="array" aca="1" ref="I37" ca="1">INDEX(OFFSET(_summary!$A$24,0,MATCH(MID(CELL("filename",$A$1),FIND("]",CELL("filename",$A$1))+1,255),_summary!$B$24:$P$24,0),140,1),MATCH(1,($A37=_summary!$B$24:$B$141)*($B37=_summary!$C$24:$C$141),0))</f>
        <v>#N/A</v>
      </c>
    </row>
    <row r="38" spans="1:9" x14ac:dyDescent="0.3">
      <c r="A38" t="s">
        <v>25</v>
      </c>
      <c r="B38">
        <f t="shared" si="3"/>
        <v>2</v>
      </c>
      <c r="C38" s="18" t="e">
        <f ca="1">INDEX(OFFSET(_summary!$AJ$24,0,MATCH(MID(CELL("filename",$A$1),FIND("]",CELL("filename",$A$1))+1,255),_summary!$AK$24:$AX$24,0),140,1),MATCH($A38,_summary!$B$24:$B$141,0))</f>
        <v>#N/A</v>
      </c>
      <c r="D38" s="17" t="e">
        <f t="shared" ca="1" si="4"/>
        <v>#N/A</v>
      </c>
      <c r="E38" s="17" t="e">
        <f t="shared" ca="1" si="4"/>
        <v>#N/A</v>
      </c>
      <c r="F38" s="17" t="e">
        <f t="shared" ca="1" si="4"/>
        <v>#N/A</v>
      </c>
      <c r="G38" s="17" t="e">
        <f t="shared" ca="1" si="4"/>
        <v>#N/A</v>
      </c>
      <c r="H38" s="17" t="e">
        <f t="shared" ca="1" si="4"/>
        <v>#N/A</v>
      </c>
      <c r="I38" s="18" t="e">
        <f t="array" aca="1" ref="I38" ca="1">INDEX(OFFSET(_summary!$A$24,0,MATCH(MID(CELL("filename",$A$1),FIND("]",CELL("filename",$A$1))+1,255),_summary!$B$24:$P$24,0),140,1),MATCH(1,($A38=_summary!$B$24:$B$141)*($B38=_summary!$C$24:$C$141),0))</f>
        <v>#N/A</v>
      </c>
    </row>
    <row r="39" spans="1:9" x14ac:dyDescent="0.3">
      <c r="A39" t="s">
        <v>11</v>
      </c>
      <c r="B39">
        <f t="shared" si="3"/>
        <v>2</v>
      </c>
      <c r="C39" s="18" t="e">
        <f ca="1">INDEX(OFFSET(_summary!$AJ$24,0,MATCH(MID(CELL("filename",$A$1),FIND("]",CELL("filename",$A$1))+1,255),_summary!$AK$24:$AX$24,0),140,1),MATCH($A39,_summary!$B$24:$B$141,0))</f>
        <v>#N/A</v>
      </c>
      <c r="D39" s="17" t="e">
        <f t="shared" ca="1" si="4"/>
        <v>#N/A</v>
      </c>
      <c r="E39" s="17" t="e">
        <f t="shared" ca="1" si="4"/>
        <v>#N/A</v>
      </c>
      <c r="F39" s="17" t="e">
        <f t="shared" ca="1" si="4"/>
        <v>#N/A</v>
      </c>
      <c r="G39" s="17" t="e">
        <f t="shared" ca="1" si="4"/>
        <v>#N/A</v>
      </c>
      <c r="H39" s="17" t="e">
        <f t="shared" ca="1" si="4"/>
        <v>#N/A</v>
      </c>
      <c r="I39" s="18" t="e">
        <f t="array" aca="1" ref="I39" ca="1">INDEX(OFFSET(_summary!$A$24,0,MATCH(MID(CELL("filename",$A$1),FIND("]",CELL("filename",$A$1))+1,255),_summary!$B$24:$P$24,0),140,1),MATCH(1,($A39=_summary!$B$24:$B$141)*($B39=_summary!$C$24:$C$141),0))</f>
        <v>#N/A</v>
      </c>
    </row>
    <row r="40" spans="1:9" x14ac:dyDescent="0.3">
      <c r="A40" t="s">
        <v>3</v>
      </c>
      <c r="B40">
        <f t="shared" si="3"/>
        <v>2</v>
      </c>
      <c r="C40" s="18" t="e">
        <f ca="1">INDEX(OFFSET(_summary!$AJ$24,0,MATCH(MID(CELL("filename",$A$1),FIND("]",CELL("filename",$A$1))+1,255),_summary!$AK$24:$AX$24,0),140,1),MATCH($A40,_summary!$B$24:$B$141,0))</f>
        <v>#N/A</v>
      </c>
      <c r="D40" s="17" t="e">
        <f t="shared" ca="1" si="4"/>
        <v>#N/A</v>
      </c>
      <c r="E40" s="17" t="e">
        <f t="shared" ca="1" si="4"/>
        <v>#N/A</v>
      </c>
      <c r="F40" s="17" t="e">
        <f t="shared" ca="1" si="4"/>
        <v>#N/A</v>
      </c>
      <c r="G40" s="17" t="e">
        <f t="shared" ca="1" si="4"/>
        <v>#N/A</v>
      </c>
      <c r="H40" s="17" t="e">
        <f t="shared" ca="1" si="4"/>
        <v>#N/A</v>
      </c>
      <c r="I40" s="18" t="e">
        <f t="array" aca="1" ref="I40" ca="1">INDEX(OFFSET(_summary!$A$24,0,MATCH(MID(CELL("filename",$A$1),FIND("]",CELL("filename",$A$1))+1,255),_summary!$B$24:$P$24,0),140,1),MATCH(1,($A40=_summary!$B$24:$B$141)*($B40=_summary!$C$24:$C$141),0))</f>
        <v>#N/A</v>
      </c>
    </row>
    <row r="41" spans="1:9" x14ac:dyDescent="0.3">
      <c r="A41" t="s">
        <v>2</v>
      </c>
      <c r="B41">
        <f t="shared" si="3"/>
        <v>2</v>
      </c>
      <c r="C41" s="18" t="e">
        <f ca="1">INDEX(OFFSET(_summary!$AJ$24,0,MATCH(MID(CELL("filename",$A$1),FIND("]",CELL("filename",$A$1))+1,255),_summary!$AK$24:$AX$24,0),140,1),MATCH($A41,_summary!$B$24:$B$141,0))</f>
        <v>#N/A</v>
      </c>
      <c r="D41" s="17" t="e">
        <f t="shared" ca="1" si="4"/>
        <v>#N/A</v>
      </c>
      <c r="E41" s="17" t="e">
        <f t="shared" ca="1" si="4"/>
        <v>#N/A</v>
      </c>
      <c r="F41" s="17" t="e">
        <f t="shared" ca="1" si="4"/>
        <v>#N/A</v>
      </c>
      <c r="G41" s="17" t="e">
        <f t="shared" ca="1" si="4"/>
        <v>#N/A</v>
      </c>
      <c r="H41" s="17" t="e">
        <f t="shared" ca="1" si="4"/>
        <v>#N/A</v>
      </c>
      <c r="I41" s="18" t="e">
        <f t="array" aca="1" ref="I41" ca="1">INDEX(OFFSET(_summary!$A$24,0,MATCH(MID(CELL("filename",$A$1),FIND("]",CELL("filename",$A$1))+1,255),_summary!$B$24:$P$24,0),140,1),MATCH(1,($A41=_summary!$B$24:$B$141)*($B41=_summary!$C$24:$C$141),0))</f>
        <v>#N/A</v>
      </c>
    </row>
    <row r="42" spans="1:9" x14ac:dyDescent="0.3">
      <c r="A42" t="s">
        <v>16</v>
      </c>
      <c r="B42">
        <f t="shared" si="3"/>
        <v>2</v>
      </c>
      <c r="C42" s="18" t="e">
        <f ca="1">INDEX(OFFSET(_summary!$AJ$24,0,MATCH(MID(CELL("filename",$A$1),FIND("]",CELL("filename",$A$1))+1,255),_summary!$AK$24:$AX$24,0),140,1),MATCH($A42,_summary!$B$24:$B$141,0))</f>
        <v>#N/A</v>
      </c>
      <c r="D42" s="17" t="e">
        <f t="shared" ca="1" si="4"/>
        <v>#N/A</v>
      </c>
      <c r="E42" s="17" t="e">
        <f t="shared" ca="1" si="4"/>
        <v>#N/A</v>
      </c>
      <c r="F42" s="17" t="e">
        <f t="shared" ca="1" si="4"/>
        <v>#N/A</v>
      </c>
      <c r="G42" s="17" t="e">
        <f t="shared" ca="1" si="4"/>
        <v>#N/A</v>
      </c>
      <c r="H42" s="17" t="e">
        <f t="shared" ca="1" si="4"/>
        <v>#N/A</v>
      </c>
      <c r="I42" s="18" t="e">
        <f t="array" aca="1" ref="I42" ca="1">INDEX(OFFSET(_summary!$A$24,0,MATCH(MID(CELL("filename",$A$1),FIND("]",CELL("filename",$A$1))+1,255),_summary!$B$24:$P$24,0),140,1),MATCH(1,($A42=_summary!$B$24:$B$141)*($B42=_summary!$C$24:$C$141),0))</f>
        <v>#N/A</v>
      </c>
    </row>
    <row r="43" spans="1:9" x14ac:dyDescent="0.3">
      <c r="A43" t="s">
        <v>15</v>
      </c>
      <c r="B43">
        <f t="shared" si="3"/>
        <v>2</v>
      </c>
      <c r="C43" s="18" t="e">
        <f ca="1">INDEX(OFFSET(_summary!$AJ$24,0,MATCH(MID(CELL("filename",$A$1),FIND("]",CELL("filename",$A$1))+1,255),_summary!$AK$24:$AX$24,0),140,1),MATCH($A43,_summary!$B$24:$B$141,0))</f>
        <v>#N/A</v>
      </c>
      <c r="D43" s="17" t="e">
        <f t="shared" ca="1" si="4"/>
        <v>#N/A</v>
      </c>
      <c r="E43" s="17" t="e">
        <f t="shared" ca="1" si="4"/>
        <v>#N/A</v>
      </c>
      <c r="F43" s="17" t="e">
        <f t="shared" ca="1" si="4"/>
        <v>#N/A</v>
      </c>
      <c r="G43" s="17" t="e">
        <f t="shared" ca="1" si="4"/>
        <v>#N/A</v>
      </c>
      <c r="H43" s="17" t="e">
        <f t="shared" ca="1" si="4"/>
        <v>#N/A</v>
      </c>
      <c r="I43" s="18" t="e">
        <f t="array" aca="1" ref="I43" ca="1">INDEX(OFFSET(_summary!$A$24,0,MATCH(MID(CELL("filename",$A$1),FIND("]",CELL("filename",$A$1))+1,255),_summary!$B$24:$P$24,0),140,1),MATCH(1,($A43=_summary!$B$24:$B$141)*($B43=_summary!$C$24:$C$141),0))</f>
        <v>#N/A</v>
      </c>
    </row>
    <row r="44" spans="1:9" x14ac:dyDescent="0.3">
      <c r="A44" t="s">
        <v>18</v>
      </c>
      <c r="B44">
        <f t="shared" si="3"/>
        <v>2</v>
      </c>
      <c r="C44" s="18" t="e">
        <f ca="1">INDEX(OFFSET(_summary!$AJ$24,0,MATCH(MID(CELL("filename",$A$1),FIND("]",CELL("filename",$A$1))+1,255),_summary!$AK$24:$AX$24,0),140,1),MATCH($A44,_summary!$B$24:$B$141,0))</f>
        <v>#N/A</v>
      </c>
      <c r="D44" s="17" t="e">
        <f t="shared" ca="1" si="4"/>
        <v>#N/A</v>
      </c>
      <c r="E44" s="17" t="e">
        <f t="shared" ca="1" si="4"/>
        <v>#N/A</v>
      </c>
      <c r="F44" s="17" t="e">
        <f t="shared" ca="1" si="4"/>
        <v>#N/A</v>
      </c>
      <c r="G44" s="17" t="e">
        <f t="shared" ca="1" si="4"/>
        <v>#N/A</v>
      </c>
      <c r="H44" s="17" t="e">
        <f t="shared" ca="1" si="4"/>
        <v>#N/A</v>
      </c>
      <c r="I44" s="18" t="e">
        <f t="array" aca="1" ref="I44" ca="1">INDEX(OFFSET(_summary!$A$24,0,MATCH(MID(CELL("filename",$A$1),FIND("]",CELL("filename",$A$1))+1,255),_summary!$B$24:$P$24,0),140,1),MATCH(1,($A44=_summary!$B$24:$B$141)*($B44=_summary!$C$24:$C$141),0))</f>
        <v>#N/A</v>
      </c>
    </row>
    <row r="45" spans="1:9" x14ac:dyDescent="0.3">
      <c r="A45" t="s">
        <v>5</v>
      </c>
      <c r="B45">
        <f t="shared" si="3"/>
        <v>2</v>
      </c>
      <c r="C45" s="18" t="e">
        <f ca="1">INDEX(OFFSET(_summary!$AJ$24,0,MATCH(MID(CELL("filename",$A$1),FIND("]",CELL("filename",$A$1))+1,255),_summary!$AK$24:$AX$24,0),140,1),MATCH($A45,_summary!$B$24:$B$141,0))</f>
        <v>#N/A</v>
      </c>
      <c r="D45" s="17" t="e">
        <f t="shared" ca="1" si="4"/>
        <v>#N/A</v>
      </c>
      <c r="E45" s="17" t="e">
        <f t="shared" ca="1" si="4"/>
        <v>#N/A</v>
      </c>
      <c r="F45" s="17" t="e">
        <f t="shared" ca="1" si="4"/>
        <v>#N/A</v>
      </c>
      <c r="G45" s="17" t="e">
        <f t="shared" ca="1" si="4"/>
        <v>#N/A</v>
      </c>
      <c r="H45" s="17" t="e">
        <f t="shared" ca="1" si="4"/>
        <v>#N/A</v>
      </c>
      <c r="I45" s="18" t="e">
        <f t="array" aca="1" ref="I45" ca="1">INDEX(OFFSET(_summary!$A$24,0,MATCH(MID(CELL("filename",$A$1),FIND("]",CELL("filename",$A$1))+1,255),_summary!$B$24:$P$24,0),140,1),MATCH(1,($A45=_summary!$B$24:$B$141)*($B45=_summary!$C$24:$C$141),0))</f>
        <v>#N/A</v>
      </c>
    </row>
    <row r="46" spans="1:9" x14ac:dyDescent="0.3">
      <c r="A46" t="s">
        <v>23</v>
      </c>
      <c r="B46">
        <f t="shared" si="3"/>
        <v>2</v>
      </c>
      <c r="C46" s="18" t="e">
        <f ca="1">INDEX(OFFSET(_summary!$AJ$24,0,MATCH(MID(CELL("filename",$A$1),FIND("]",CELL("filename",$A$1))+1,255),_summary!$AK$24:$AX$24,0),140,1),MATCH($A46,_summary!$B$24:$B$141,0))</f>
        <v>#N/A</v>
      </c>
      <c r="D46" s="17" t="e">
        <f t="shared" ca="1" si="4"/>
        <v>#N/A</v>
      </c>
      <c r="E46" s="17" t="e">
        <f t="shared" ca="1" si="4"/>
        <v>#N/A</v>
      </c>
      <c r="F46" s="17" t="e">
        <f t="shared" ca="1" si="4"/>
        <v>#N/A</v>
      </c>
      <c r="G46" s="17" t="e">
        <f t="shared" ca="1" si="4"/>
        <v>#N/A</v>
      </c>
      <c r="H46" s="17" t="e">
        <f t="shared" ca="1" si="4"/>
        <v>#N/A</v>
      </c>
      <c r="I46" s="18" t="e">
        <f t="array" aca="1" ref="I46" ca="1">INDEX(OFFSET(_summary!$A$24,0,MATCH(MID(CELL("filename",$A$1),FIND("]",CELL("filename",$A$1))+1,255),_summary!$B$24:$P$24,0),140,1),MATCH(1,($A46=_summary!$B$24:$B$141)*($B46=_summary!$C$24:$C$141),0))</f>
        <v>#N/A</v>
      </c>
    </row>
    <row r="47" spans="1:9" x14ac:dyDescent="0.3">
      <c r="A47" t="s">
        <v>24</v>
      </c>
      <c r="B47">
        <f t="shared" si="3"/>
        <v>2</v>
      </c>
      <c r="C47" s="18" t="e">
        <f ca="1">INDEX(OFFSET(_summary!$AJ$24,0,MATCH(MID(CELL("filename",$A$1),FIND("]",CELL("filename",$A$1))+1,255),_summary!$AK$24:$AX$24,0),140,1),MATCH($A47,_summary!$B$24:$B$141,0))</f>
        <v>#N/A</v>
      </c>
      <c r="D47" s="17" t="e">
        <f t="shared" ca="1" si="4"/>
        <v>#N/A</v>
      </c>
      <c r="E47" s="17" t="e">
        <f t="shared" ca="1" si="4"/>
        <v>#N/A</v>
      </c>
      <c r="F47" s="17" t="e">
        <f t="shared" ca="1" si="4"/>
        <v>#N/A</v>
      </c>
      <c r="G47" s="17" t="e">
        <f t="shared" ca="1" si="4"/>
        <v>#N/A</v>
      </c>
      <c r="H47" s="17" t="e">
        <f t="shared" ca="1" si="4"/>
        <v>#N/A</v>
      </c>
      <c r="I47" s="18" t="e">
        <f t="array" aca="1" ref="I47" ca="1">INDEX(OFFSET(_summary!$A$24,0,MATCH(MID(CELL("filename",$A$1),FIND("]",CELL("filename",$A$1))+1,255),_summary!$B$24:$P$24,0),140,1),MATCH(1,($A47=_summary!$B$24:$B$141)*($B47=_summary!$C$24:$C$141),0))</f>
        <v>#N/A</v>
      </c>
    </row>
    <row r="48" spans="1:9" x14ac:dyDescent="0.3">
      <c r="A48" t="s">
        <v>27</v>
      </c>
      <c r="B48">
        <f t="shared" si="3"/>
        <v>2</v>
      </c>
      <c r="C48" s="18" t="e">
        <f ca="1">INDEX(OFFSET(_summary!$AJ$24,0,MATCH(MID(CELL("filename",$A$1),FIND("]",CELL("filename",$A$1))+1,255),_summary!$AK$24:$AX$24,0),140,1),MATCH($A48,_summary!$B$24:$B$141,0))</f>
        <v>#N/A</v>
      </c>
      <c r="D48" s="17" t="e">
        <f t="shared" ca="1" si="4"/>
        <v>#N/A</v>
      </c>
      <c r="E48" s="17" t="e">
        <f t="shared" ca="1" si="4"/>
        <v>#N/A</v>
      </c>
      <c r="F48" s="17" t="e">
        <f t="shared" ca="1" si="4"/>
        <v>#N/A</v>
      </c>
      <c r="G48" s="17" t="e">
        <f t="shared" ca="1" si="4"/>
        <v>#N/A</v>
      </c>
      <c r="H48" s="17" t="e">
        <f t="shared" ca="1" si="4"/>
        <v>#N/A</v>
      </c>
      <c r="I48" s="18" t="e">
        <f t="array" aca="1" ref="I48" ca="1">INDEX(OFFSET(_summary!$A$24,0,MATCH(MID(CELL("filename",$A$1),FIND("]",CELL("filename",$A$1))+1,255),_summary!$B$24:$P$24,0),140,1),MATCH(1,($A48=_summary!$B$24:$B$141)*($B48=_summary!$C$24:$C$141),0))</f>
        <v>#N/A</v>
      </c>
    </row>
    <row r="49" spans="1:9" x14ac:dyDescent="0.3">
      <c r="A49" t="s">
        <v>29</v>
      </c>
      <c r="B49">
        <f t="shared" si="3"/>
        <v>2</v>
      </c>
      <c r="C49" s="18" t="e">
        <f ca="1">INDEX(OFFSET(_summary!$AJ$24,0,MATCH(MID(CELL("filename",$A$1),FIND("]",CELL("filename",$A$1))+1,255),_summary!$AK$24:$AX$24,0),140,1),MATCH($A49,_summary!$B$24:$B$141,0))</f>
        <v>#N/A</v>
      </c>
      <c r="D49" s="17" t="e">
        <f t="shared" ca="1" si="4"/>
        <v>#N/A</v>
      </c>
      <c r="E49" s="17" t="e">
        <f t="shared" ca="1" si="4"/>
        <v>#N/A</v>
      </c>
      <c r="F49" s="17" t="e">
        <f t="shared" ca="1" si="4"/>
        <v>#N/A</v>
      </c>
      <c r="G49" s="17" t="e">
        <f t="shared" ca="1" si="4"/>
        <v>#N/A</v>
      </c>
      <c r="H49" s="17" t="e">
        <f t="shared" ca="1" si="4"/>
        <v>#N/A</v>
      </c>
      <c r="I49" s="18" t="e">
        <f t="array" aca="1" ref="I49" ca="1">INDEX(OFFSET(_summary!$A$24,0,MATCH(MID(CELL("filename",$A$1),FIND("]",CELL("filename",$A$1))+1,255),_summary!$B$24:$P$24,0),140,1),MATCH(1,($A49=_summary!$B$24:$B$141)*($B49=_summary!$C$24:$C$141),0))</f>
        <v>#N/A</v>
      </c>
    </row>
    <row r="50" spans="1:9" x14ac:dyDescent="0.3">
      <c r="A50" t="s">
        <v>8</v>
      </c>
      <c r="B50">
        <f t="shared" si="3"/>
        <v>2</v>
      </c>
      <c r="C50" s="18" t="e">
        <f ca="1">INDEX(OFFSET(_summary!$AJ$24,0,MATCH(MID(CELL("filename",$A$1),FIND("]",CELL("filename",$A$1))+1,255),_summary!$AK$24:$AX$24,0),140,1),MATCH($A50,_summary!$B$24:$B$141,0))</f>
        <v>#N/A</v>
      </c>
      <c r="D50" s="17" t="e">
        <f t="shared" ca="1" si="4"/>
        <v>#N/A</v>
      </c>
      <c r="E50" s="17" t="e">
        <f t="shared" ca="1" si="4"/>
        <v>#N/A</v>
      </c>
      <c r="F50" s="17" t="e">
        <f t="shared" ca="1" si="4"/>
        <v>#N/A</v>
      </c>
      <c r="G50" s="17" t="e">
        <f t="shared" ca="1" si="4"/>
        <v>#N/A</v>
      </c>
      <c r="H50" s="17" t="e">
        <f t="shared" ca="1" si="4"/>
        <v>#N/A</v>
      </c>
      <c r="I50" s="18" t="e">
        <f t="array" aca="1" ref="I50" ca="1">INDEX(OFFSET(_summary!$A$24,0,MATCH(MID(CELL("filename",$A$1),FIND("]",CELL("filename",$A$1))+1,255),_summary!$B$24:$P$24,0),140,1),MATCH(1,($A50=_summary!$B$24:$B$141)*($B50=_summary!$C$24:$C$141),0))</f>
        <v>#N/A</v>
      </c>
    </row>
    <row r="51" spans="1:9" x14ac:dyDescent="0.3">
      <c r="A51" t="s">
        <v>6</v>
      </c>
      <c r="B51">
        <f t="shared" si="3"/>
        <v>2</v>
      </c>
      <c r="C51" s="18" t="e">
        <f ca="1">INDEX(OFFSET(_summary!$AJ$24,0,MATCH(MID(CELL("filename",$A$1),FIND("]",CELL("filename",$A$1))+1,255),_summary!$AK$24:$AX$24,0),140,1),MATCH($A51,_summary!$B$24:$B$141,0))</f>
        <v>#N/A</v>
      </c>
      <c r="D51" s="17" t="e">
        <f t="shared" ref="D51:H66" ca="1" si="5">C51-5*(C51-$I51)/($I$1-C$1)</f>
        <v>#N/A</v>
      </c>
      <c r="E51" s="17" t="e">
        <f t="shared" ca="1" si="5"/>
        <v>#N/A</v>
      </c>
      <c r="F51" s="17" t="e">
        <f t="shared" ca="1" si="5"/>
        <v>#N/A</v>
      </c>
      <c r="G51" s="17" t="e">
        <f t="shared" ca="1" si="5"/>
        <v>#N/A</v>
      </c>
      <c r="H51" s="17" t="e">
        <f t="shared" ca="1" si="5"/>
        <v>#N/A</v>
      </c>
      <c r="I51" s="18" t="e">
        <f t="array" aca="1" ref="I51" ca="1">INDEX(OFFSET(_summary!$A$24,0,MATCH(MID(CELL("filename",$A$1),FIND("]",CELL("filename",$A$1))+1,255),_summary!$B$24:$P$24,0),140,1),MATCH(1,($A51=_summary!$B$24:$B$141)*($B51=_summary!$C$24:$C$141),0))</f>
        <v>#N/A</v>
      </c>
    </row>
    <row r="52" spans="1:9" x14ac:dyDescent="0.3">
      <c r="A52" t="s">
        <v>21</v>
      </c>
      <c r="B52">
        <f t="shared" si="3"/>
        <v>2</v>
      </c>
      <c r="C52" s="18" t="e">
        <f ca="1">INDEX(OFFSET(_summary!$AJ$24,0,MATCH(MID(CELL("filename",$A$1),FIND("]",CELL("filename",$A$1))+1,255),_summary!$AK$24:$AX$24,0),140,1),MATCH($A52,_summary!$B$24:$B$141,0))</f>
        <v>#N/A</v>
      </c>
      <c r="D52" s="17" t="e">
        <f t="shared" ca="1" si="5"/>
        <v>#N/A</v>
      </c>
      <c r="E52" s="17" t="e">
        <f t="shared" ca="1" si="5"/>
        <v>#N/A</v>
      </c>
      <c r="F52" s="17" t="e">
        <f t="shared" ca="1" si="5"/>
        <v>#N/A</v>
      </c>
      <c r="G52" s="17" t="e">
        <f t="shared" ca="1" si="5"/>
        <v>#N/A</v>
      </c>
      <c r="H52" s="17" t="e">
        <f t="shared" ca="1" si="5"/>
        <v>#N/A</v>
      </c>
      <c r="I52" s="18" t="e">
        <f t="array" aca="1" ref="I52" ca="1">INDEX(OFFSET(_summary!$A$24,0,MATCH(MID(CELL("filename",$A$1),FIND("]",CELL("filename",$A$1))+1,255),_summary!$B$24:$P$24,0),140,1),MATCH(1,($A52=_summary!$B$24:$B$141)*($B52=_summary!$C$24:$C$141),0))</f>
        <v>#N/A</v>
      </c>
    </row>
    <row r="53" spans="1:9" x14ac:dyDescent="0.3">
      <c r="A53" t="s">
        <v>10</v>
      </c>
      <c r="B53">
        <f t="shared" si="3"/>
        <v>2</v>
      </c>
      <c r="C53" s="18" t="e">
        <f ca="1">INDEX(OFFSET(_summary!$AJ$24,0,MATCH(MID(CELL("filename",$A$1),FIND("]",CELL("filename",$A$1))+1,255),_summary!$AK$24:$AX$24,0),140,1),MATCH($A53,_summary!$B$24:$B$141,0))</f>
        <v>#N/A</v>
      </c>
      <c r="D53" s="17" t="e">
        <f t="shared" ca="1" si="5"/>
        <v>#N/A</v>
      </c>
      <c r="E53" s="17" t="e">
        <f t="shared" ca="1" si="5"/>
        <v>#N/A</v>
      </c>
      <c r="F53" s="17" t="e">
        <f t="shared" ca="1" si="5"/>
        <v>#N/A</v>
      </c>
      <c r="G53" s="17" t="e">
        <f t="shared" ca="1" si="5"/>
        <v>#N/A</v>
      </c>
      <c r="H53" s="17" t="e">
        <f t="shared" ca="1" si="5"/>
        <v>#N/A</v>
      </c>
      <c r="I53" s="18" t="e">
        <f t="array" aca="1" ref="I53" ca="1">INDEX(OFFSET(_summary!$A$24,0,MATCH(MID(CELL("filename",$A$1),FIND("]",CELL("filename",$A$1))+1,255),_summary!$B$24:$P$24,0),140,1),MATCH(1,($A53=_summary!$B$24:$B$141)*($B53=_summary!$C$24:$C$141),0))</f>
        <v>#N/A</v>
      </c>
    </row>
    <row r="54" spans="1:9" x14ac:dyDescent="0.3">
      <c r="A54" t="s">
        <v>20</v>
      </c>
      <c r="B54">
        <f t="shared" si="3"/>
        <v>2</v>
      </c>
      <c r="C54" s="18" t="e">
        <f ca="1">INDEX(OFFSET(_summary!$AJ$24,0,MATCH(MID(CELL("filename",$A$1),FIND("]",CELL("filename",$A$1))+1,255),_summary!$AK$24:$AX$24,0),140,1),MATCH($A54,_summary!$B$24:$B$141,0))</f>
        <v>#N/A</v>
      </c>
      <c r="D54" s="17" t="e">
        <f t="shared" ca="1" si="5"/>
        <v>#N/A</v>
      </c>
      <c r="E54" s="17" t="e">
        <f t="shared" ca="1" si="5"/>
        <v>#N/A</v>
      </c>
      <c r="F54" s="17" t="e">
        <f t="shared" ca="1" si="5"/>
        <v>#N/A</v>
      </c>
      <c r="G54" s="17" t="e">
        <f t="shared" ca="1" si="5"/>
        <v>#N/A</v>
      </c>
      <c r="H54" s="17" t="e">
        <f t="shared" ca="1" si="5"/>
        <v>#N/A</v>
      </c>
      <c r="I54" s="18" t="e">
        <f t="array" aca="1" ref="I54" ca="1">INDEX(OFFSET(_summary!$A$24,0,MATCH(MID(CELL("filename",$A$1),FIND("]",CELL("filename",$A$1))+1,255),_summary!$B$24:$P$24,0),140,1),MATCH(1,($A54=_summary!$B$24:$B$141)*($B54=_summary!$C$24:$C$141),0))</f>
        <v>#N/A</v>
      </c>
    </row>
    <row r="55" spans="1:9" x14ac:dyDescent="0.3">
      <c r="A55" t="s">
        <v>26</v>
      </c>
      <c r="B55">
        <f t="shared" si="3"/>
        <v>2</v>
      </c>
      <c r="C55" s="18" t="e">
        <f ca="1">INDEX(OFFSET(_summary!$AJ$24,0,MATCH(MID(CELL("filename",$A$1),FIND("]",CELL("filename",$A$1))+1,255),_summary!$AK$24:$AX$24,0),140,1),MATCH($A55,_summary!$B$24:$B$141,0))</f>
        <v>#N/A</v>
      </c>
      <c r="D55" s="17" t="e">
        <f t="shared" ca="1" si="5"/>
        <v>#N/A</v>
      </c>
      <c r="E55" s="17" t="e">
        <f t="shared" ca="1" si="5"/>
        <v>#N/A</v>
      </c>
      <c r="F55" s="17" t="e">
        <f t="shared" ca="1" si="5"/>
        <v>#N/A</v>
      </c>
      <c r="G55" s="17" t="e">
        <f t="shared" ca="1" si="5"/>
        <v>#N/A</v>
      </c>
      <c r="H55" s="17" t="e">
        <f t="shared" ca="1" si="5"/>
        <v>#N/A</v>
      </c>
      <c r="I55" s="18" t="e">
        <f t="array" aca="1" ref="I55" ca="1">INDEX(OFFSET(_summary!$A$24,0,MATCH(MID(CELL("filename",$A$1),FIND("]",CELL("filename",$A$1))+1,255),_summary!$B$24:$P$24,0),140,1),MATCH(1,($A55=_summary!$B$24:$B$141)*($B55=_summary!$C$24:$C$141),0))</f>
        <v>#N/A</v>
      </c>
    </row>
    <row r="56" spans="1:9" x14ac:dyDescent="0.3">
      <c r="A56" t="s">
        <v>7</v>
      </c>
      <c r="B56">
        <f t="shared" si="3"/>
        <v>2</v>
      </c>
      <c r="C56" s="18" t="e">
        <f ca="1">INDEX(OFFSET(_summary!$AJ$24,0,MATCH(MID(CELL("filename",$A$1),FIND("]",CELL("filename",$A$1))+1,255),_summary!$AK$24:$AX$24,0),140,1),MATCH($A56,_summary!$B$24:$B$141,0))</f>
        <v>#N/A</v>
      </c>
      <c r="D56" s="17" t="e">
        <f t="shared" ca="1" si="5"/>
        <v>#N/A</v>
      </c>
      <c r="E56" s="17" t="e">
        <f t="shared" ca="1" si="5"/>
        <v>#N/A</v>
      </c>
      <c r="F56" s="17" t="e">
        <f t="shared" ca="1" si="5"/>
        <v>#N/A</v>
      </c>
      <c r="G56" s="17" t="e">
        <f t="shared" ca="1" si="5"/>
        <v>#N/A</v>
      </c>
      <c r="H56" s="17" t="e">
        <f t="shared" ca="1" si="5"/>
        <v>#N/A</v>
      </c>
      <c r="I56" s="18" t="e">
        <f t="array" aca="1" ref="I56" ca="1">INDEX(OFFSET(_summary!$A$24,0,MATCH(MID(CELL("filename",$A$1),FIND("]",CELL("filename",$A$1))+1,255),_summary!$B$24:$P$24,0),140,1),MATCH(1,($A56=_summary!$B$24:$B$141)*($B56=_summary!$C$24:$C$141),0))</f>
        <v>#N/A</v>
      </c>
    </row>
    <row r="57" spans="1:9" x14ac:dyDescent="0.3">
      <c r="A57" t="s">
        <v>9</v>
      </c>
      <c r="B57">
        <f t="shared" si="3"/>
        <v>2</v>
      </c>
      <c r="C57" s="18" t="e">
        <f ca="1">INDEX(OFFSET(_summary!$AJ$24,0,MATCH(MID(CELL("filename",$A$1),FIND("]",CELL("filename",$A$1))+1,255),_summary!$AK$24:$AX$24,0),140,1),MATCH($A57,_summary!$B$24:$B$141,0))</f>
        <v>#N/A</v>
      </c>
      <c r="D57" s="17" t="e">
        <f t="shared" ca="1" si="5"/>
        <v>#N/A</v>
      </c>
      <c r="E57" s="17" t="e">
        <f t="shared" ca="1" si="5"/>
        <v>#N/A</v>
      </c>
      <c r="F57" s="17" t="e">
        <f t="shared" ca="1" si="5"/>
        <v>#N/A</v>
      </c>
      <c r="G57" s="17" t="e">
        <f t="shared" ca="1" si="5"/>
        <v>#N/A</v>
      </c>
      <c r="H57" s="17" t="e">
        <f t="shared" ca="1" si="5"/>
        <v>#N/A</v>
      </c>
      <c r="I57" s="18" t="e">
        <f t="array" aca="1" ref="I57" ca="1">INDEX(OFFSET(_summary!$A$24,0,MATCH(MID(CELL("filename",$A$1),FIND("]",CELL("filename",$A$1))+1,255),_summary!$B$24:$P$24,0),140,1),MATCH(1,($A57=_summary!$B$24:$B$141)*($B57=_summary!$C$24:$C$141),0))</f>
        <v>#N/A</v>
      </c>
    </row>
    <row r="58" spans="1:9" x14ac:dyDescent="0.3">
      <c r="A58" t="s">
        <v>14</v>
      </c>
      <c r="B58">
        <f t="shared" si="3"/>
        <v>2</v>
      </c>
      <c r="C58" s="18" t="e">
        <f ca="1">INDEX(OFFSET(_summary!$AJ$24,0,MATCH(MID(CELL("filename",$A$1),FIND("]",CELL("filename",$A$1))+1,255),_summary!$AK$24:$AX$24,0),140,1),MATCH($A58,_summary!$B$24:$B$141,0))</f>
        <v>#N/A</v>
      </c>
      <c r="D58" s="17" t="e">
        <f t="shared" ca="1" si="5"/>
        <v>#N/A</v>
      </c>
      <c r="E58" s="17" t="e">
        <f t="shared" ca="1" si="5"/>
        <v>#N/A</v>
      </c>
      <c r="F58" s="17" t="e">
        <f t="shared" ca="1" si="5"/>
        <v>#N/A</v>
      </c>
      <c r="G58" s="17" t="e">
        <f t="shared" ca="1" si="5"/>
        <v>#N/A</v>
      </c>
      <c r="H58" s="17" t="e">
        <f t="shared" ca="1" si="5"/>
        <v>#N/A</v>
      </c>
      <c r="I58" s="18" t="e">
        <f t="array" aca="1" ref="I58" ca="1">INDEX(OFFSET(_summary!$A$24,0,MATCH(MID(CELL("filename",$A$1),FIND("]",CELL("filename",$A$1))+1,255),_summary!$B$24:$P$24,0),140,1),MATCH(1,($A58=_summary!$B$24:$B$141)*($B58=_summary!$C$24:$C$141),0))</f>
        <v>#N/A</v>
      </c>
    </row>
    <row r="59" spans="1:9" x14ac:dyDescent="0.3">
      <c r="A59" t="s">
        <v>4</v>
      </c>
      <c r="B59">
        <f t="shared" si="3"/>
        <v>2</v>
      </c>
      <c r="C59" s="18" t="e">
        <f ca="1">INDEX(OFFSET(_summary!$AJ$24,0,MATCH(MID(CELL("filename",$A$1),FIND("]",CELL("filename",$A$1))+1,255),_summary!$AK$24:$AX$24,0),140,1),MATCH($A59,_summary!$B$24:$B$141,0))</f>
        <v>#N/A</v>
      </c>
      <c r="D59" s="17" t="e">
        <f t="shared" ca="1" si="5"/>
        <v>#N/A</v>
      </c>
      <c r="E59" s="17" t="e">
        <f t="shared" ca="1" si="5"/>
        <v>#N/A</v>
      </c>
      <c r="F59" s="17" t="e">
        <f t="shared" ca="1" si="5"/>
        <v>#N/A</v>
      </c>
      <c r="G59" s="17" t="e">
        <f t="shared" ca="1" si="5"/>
        <v>#N/A</v>
      </c>
      <c r="H59" s="17" t="e">
        <f t="shared" ca="1" si="5"/>
        <v>#N/A</v>
      </c>
      <c r="I59" s="18" t="e">
        <f t="array" aca="1" ref="I59" ca="1">INDEX(OFFSET(_summary!$A$24,0,MATCH(MID(CELL("filename",$A$1),FIND("]",CELL("filename",$A$1))+1,255),_summary!$B$24:$P$24,0),140,1),MATCH(1,($A59=_summary!$B$24:$B$141)*($B59=_summary!$C$24:$C$141),0))</f>
        <v>#N/A</v>
      </c>
    </row>
    <row r="60" spans="1:9" x14ac:dyDescent="0.3">
      <c r="A60" t="s">
        <v>12</v>
      </c>
      <c r="B60">
        <f t="shared" si="3"/>
        <v>3</v>
      </c>
      <c r="C60" s="18" t="e">
        <f ca="1">INDEX(OFFSET(_summary!$AJ$24,0,MATCH(MID(CELL("filename",$A$1),FIND("]",CELL("filename",$A$1))+1,255),_summary!$AK$24:$AX$24,0),140,1),MATCH($A60,_summary!$B$24:$B$141,0))</f>
        <v>#N/A</v>
      </c>
      <c r="D60" s="17" t="e">
        <f t="shared" ca="1" si="5"/>
        <v>#N/A</v>
      </c>
      <c r="E60" s="17" t="e">
        <f t="shared" ca="1" si="5"/>
        <v>#N/A</v>
      </c>
      <c r="F60" s="17" t="e">
        <f t="shared" ca="1" si="5"/>
        <v>#N/A</v>
      </c>
      <c r="G60" s="17" t="e">
        <f t="shared" ca="1" si="5"/>
        <v>#N/A</v>
      </c>
      <c r="H60" s="17" t="e">
        <f t="shared" ca="1" si="5"/>
        <v>#N/A</v>
      </c>
      <c r="I60" s="18" t="e">
        <f t="array" aca="1" ref="I60" ca="1">INDEX(OFFSET(_summary!$A$24,0,MATCH(MID(CELL("filename",$A$1),FIND("]",CELL("filename",$A$1))+1,255),_summary!$B$24:$P$24,0),140,1),MATCH(1,($A60=_summary!$B$24:$B$141)*($B60=_summary!$C$24:$C$141),0))</f>
        <v>#N/A</v>
      </c>
    </row>
    <row r="61" spans="1:9" x14ac:dyDescent="0.3">
      <c r="A61" t="s">
        <v>1</v>
      </c>
      <c r="B61">
        <f t="shared" si="3"/>
        <v>3</v>
      </c>
      <c r="C61" s="18" t="e">
        <f ca="1">INDEX(OFFSET(_summary!$AJ$24,0,MATCH(MID(CELL("filename",$A$1),FIND("]",CELL("filename",$A$1))+1,255),_summary!$AK$24:$AX$24,0),140,1),MATCH($A61,_summary!$B$24:$B$141,0))</f>
        <v>#N/A</v>
      </c>
      <c r="D61" s="17" t="e">
        <f t="shared" ca="1" si="5"/>
        <v>#N/A</v>
      </c>
      <c r="E61" s="17" t="e">
        <f t="shared" ca="1" si="5"/>
        <v>#N/A</v>
      </c>
      <c r="F61" s="17" t="e">
        <f t="shared" ca="1" si="5"/>
        <v>#N/A</v>
      </c>
      <c r="G61" s="17" t="e">
        <f t="shared" ca="1" si="5"/>
        <v>#N/A</v>
      </c>
      <c r="H61" s="17" t="e">
        <f t="shared" ca="1" si="5"/>
        <v>#N/A</v>
      </c>
      <c r="I61" s="18" t="e">
        <f t="array" aca="1" ref="I61" ca="1">INDEX(OFFSET(_summary!$A$24,0,MATCH(MID(CELL("filename",$A$1),FIND("]",CELL("filename",$A$1))+1,255),_summary!$B$24:$P$24,0),140,1),MATCH(1,($A61=_summary!$B$24:$B$141)*($B61=_summary!$C$24:$C$141),0))</f>
        <v>#N/A</v>
      </c>
    </row>
    <row r="62" spans="1:9" x14ac:dyDescent="0.3">
      <c r="A62" t="s">
        <v>19</v>
      </c>
      <c r="B62">
        <f t="shared" si="3"/>
        <v>3</v>
      </c>
      <c r="C62" s="18" t="e">
        <f ca="1">INDEX(OFFSET(_summary!$AJ$24,0,MATCH(MID(CELL("filename",$A$1),FIND("]",CELL("filename",$A$1))+1,255),_summary!$AK$24:$AX$24,0),140,1),MATCH($A62,_summary!$B$24:$B$141,0))</f>
        <v>#N/A</v>
      </c>
      <c r="D62" s="17" t="e">
        <f t="shared" ca="1" si="5"/>
        <v>#N/A</v>
      </c>
      <c r="E62" s="17" t="e">
        <f t="shared" ca="1" si="5"/>
        <v>#N/A</v>
      </c>
      <c r="F62" s="17" t="e">
        <f t="shared" ca="1" si="5"/>
        <v>#N/A</v>
      </c>
      <c r="G62" s="17" t="e">
        <f t="shared" ca="1" si="5"/>
        <v>#N/A</v>
      </c>
      <c r="H62" s="17" t="e">
        <f t="shared" ca="1" si="5"/>
        <v>#N/A</v>
      </c>
      <c r="I62" s="18" t="e">
        <f t="array" aca="1" ref="I62" ca="1">INDEX(OFFSET(_summary!$A$24,0,MATCH(MID(CELL("filename",$A$1),FIND("]",CELL("filename",$A$1))+1,255),_summary!$B$24:$P$24,0),140,1),MATCH(1,($A62=_summary!$B$24:$B$141)*($B62=_summary!$C$24:$C$141),0))</f>
        <v>#N/A</v>
      </c>
    </row>
    <row r="63" spans="1:9" x14ac:dyDescent="0.3">
      <c r="A63" t="s">
        <v>22</v>
      </c>
      <c r="B63">
        <f t="shared" ref="B63:B94" si="6">B34+1</f>
        <v>3</v>
      </c>
      <c r="C63" s="18" t="e">
        <f ca="1">INDEX(OFFSET(_summary!$AJ$24,0,MATCH(MID(CELL("filename",$A$1),FIND("]",CELL("filename",$A$1))+1,255),_summary!$AK$24:$AX$24,0),140,1),MATCH($A63,_summary!$B$24:$B$141,0))</f>
        <v>#N/A</v>
      </c>
      <c r="D63" s="17" t="e">
        <f t="shared" ca="1" si="5"/>
        <v>#N/A</v>
      </c>
      <c r="E63" s="17" t="e">
        <f t="shared" ca="1" si="5"/>
        <v>#N/A</v>
      </c>
      <c r="F63" s="17" t="e">
        <f t="shared" ca="1" si="5"/>
        <v>#N/A</v>
      </c>
      <c r="G63" s="17" t="e">
        <f t="shared" ca="1" si="5"/>
        <v>#N/A</v>
      </c>
      <c r="H63" s="17" t="e">
        <f t="shared" ca="1" si="5"/>
        <v>#N/A</v>
      </c>
      <c r="I63" s="18" t="e">
        <f t="array" aca="1" ref="I63" ca="1">INDEX(OFFSET(_summary!$A$24,0,MATCH(MID(CELL("filename",$A$1),FIND("]",CELL("filename",$A$1))+1,255),_summary!$B$24:$P$24,0),140,1),MATCH(1,($A63=_summary!$B$24:$B$141)*($B63=_summary!$C$24:$C$141),0))</f>
        <v>#N/A</v>
      </c>
    </row>
    <row r="64" spans="1:9" x14ac:dyDescent="0.3">
      <c r="A64" t="s">
        <v>28</v>
      </c>
      <c r="B64">
        <f t="shared" si="6"/>
        <v>3</v>
      </c>
      <c r="C64" s="18" t="e">
        <f ca="1">INDEX(OFFSET(_summary!$AJ$24,0,MATCH(MID(CELL("filename",$A$1),FIND("]",CELL("filename",$A$1))+1,255),_summary!$AK$24:$AX$24,0),140,1),MATCH($A64,_summary!$B$24:$B$141,0))</f>
        <v>#N/A</v>
      </c>
      <c r="D64" s="17" t="e">
        <f t="shared" ca="1" si="5"/>
        <v>#N/A</v>
      </c>
      <c r="E64" s="17" t="e">
        <f t="shared" ca="1" si="5"/>
        <v>#N/A</v>
      </c>
      <c r="F64" s="17" t="e">
        <f t="shared" ca="1" si="5"/>
        <v>#N/A</v>
      </c>
      <c r="G64" s="17" t="e">
        <f t="shared" ca="1" si="5"/>
        <v>#N/A</v>
      </c>
      <c r="H64" s="17" t="e">
        <f t="shared" ca="1" si="5"/>
        <v>#N/A</v>
      </c>
      <c r="I64" s="18" t="e">
        <f t="array" aca="1" ref="I64" ca="1">INDEX(OFFSET(_summary!$A$24,0,MATCH(MID(CELL("filename",$A$1),FIND("]",CELL("filename",$A$1))+1,255),_summary!$B$24:$P$24,0),140,1),MATCH(1,($A64=_summary!$B$24:$B$141)*($B64=_summary!$C$24:$C$141),0))</f>
        <v>#N/A</v>
      </c>
    </row>
    <row r="65" spans="1:9" x14ac:dyDescent="0.3">
      <c r="A65" t="s">
        <v>13</v>
      </c>
      <c r="B65">
        <f t="shared" si="6"/>
        <v>3</v>
      </c>
      <c r="C65" s="18" t="e">
        <f ca="1">INDEX(OFFSET(_summary!$AJ$24,0,MATCH(MID(CELL("filename",$A$1),FIND("]",CELL("filename",$A$1))+1,255),_summary!$AK$24:$AX$24,0),140,1),MATCH($A65,_summary!$B$24:$B$141,0))</f>
        <v>#N/A</v>
      </c>
      <c r="D65" s="17" t="e">
        <f t="shared" ca="1" si="5"/>
        <v>#N/A</v>
      </c>
      <c r="E65" s="17" t="e">
        <f t="shared" ca="1" si="5"/>
        <v>#N/A</v>
      </c>
      <c r="F65" s="17" t="e">
        <f t="shared" ca="1" si="5"/>
        <v>#N/A</v>
      </c>
      <c r="G65" s="17" t="e">
        <f t="shared" ca="1" si="5"/>
        <v>#N/A</v>
      </c>
      <c r="H65" s="17" t="e">
        <f t="shared" ca="1" si="5"/>
        <v>#N/A</v>
      </c>
      <c r="I65" s="18" t="e">
        <f t="array" aca="1" ref="I65" ca="1">INDEX(OFFSET(_summary!$A$24,0,MATCH(MID(CELL("filename",$A$1),FIND("]",CELL("filename",$A$1))+1,255),_summary!$B$24:$P$24,0),140,1),MATCH(1,($A65=_summary!$B$24:$B$141)*($B65=_summary!$C$24:$C$141),0))</f>
        <v>#N/A</v>
      </c>
    </row>
    <row r="66" spans="1:9" x14ac:dyDescent="0.3">
      <c r="A66" t="s">
        <v>17</v>
      </c>
      <c r="B66">
        <f t="shared" si="6"/>
        <v>3</v>
      </c>
      <c r="C66" s="18" t="e">
        <f ca="1">INDEX(OFFSET(_summary!$AJ$24,0,MATCH(MID(CELL("filename",$A$1),FIND("]",CELL("filename",$A$1))+1,255),_summary!$AK$24:$AX$24,0),140,1),MATCH($A66,_summary!$B$24:$B$141,0))</f>
        <v>#N/A</v>
      </c>
      <c r="D66" s="17" t="e">
        <f t="shared" ca="1" si="5"/>
        <v>#N/A</v>
      </c>
      <c r="E66" s="17" t="e">
        <f t="shared" ca="1" si="5"/>
        <v>#N/A</v>
      </c>
      <c r="F66" s="17" t="e">
        <f t="shared" ca="1" si="5"/>
        <v>#N/A</v>
      </c>
      <c r="G66" s="17" t="e">
        <f t="shared" ca="1" si="5"/>
        <v>#N/A</v>
      </c>
      <c r="H66" s="17" t="e">
        <f t="shared" ca="1" si="5"/>
        <v>#N/A</v>
      </c>
      <c r="I66" s="18" t="e">
        <f t="array" aca="1" ref="I66" ca="1">INDEX(OFFSET(_summary!$A$24,0,MATCH(MID(CELL("filename",$A$1),FIND("]",CELL("filename",$A$1))+1,255),_summary!$B$24:$P$24,0),140,1),MATCH(1,($A66=_summary!$B$24:$B$141)*($B66=_summary!$C$24:$C$141),0))</f>
        <v>#N/A</v>
      </c>
    </row>
    <row r="67" spans="1:9" x14ac:dyDescent="0.3">
      <c r="A67" t="s">
        <v>25</v>
      </c>
      <c r="B67">
        <f t="shared" si="6"/>
        <v>3</v>
      </c>
      <c r="C67" s="18" t="e">
        <f ca="1">INDEX(OFFSET(_summary!$AJ$24,0,MATCH(MID(CELL("filename",$A$1),FIND("]",CELL("filename",$A$1))+1,255),_summary!$AK$24:$AX$24,0),140,1),MATCH($A67,_summary!$B$24:$B$141,0))</f>
        <v>#N/A</v>
      </c>
      <c r="D67" s="17" t="e">
        <f t="shared" ref="D67:H82" ca="1" si="7">C67-5*(C67-$I67)/($I$1-C$1)</f>
        <v>#N/A</v>
      </c>
      <c r="E67" s="17" t="e">
        <f t="shared" ca="1" si="7"/>
        <v>#N/A</v>
      </c>
      <c r="F67" s="17" t="e">
        <f t="shared" ca="1" si="7"/>
        <v>#N/A</v>
      </c>
      <c r="G67" s="17" t="e">
        <f t="shared" ca="1" si="7"/>
        <v>#N/A</v>
      </c>
      <c r="H67" s="17" t="e">
        <f t="shared" ca="1" si="7"/>
        <v>#N/A</v>
      </c>
      <c r="I67" s="18" t="e">
        <f t="array" aca="1" ref="I67" ca="1">INDEX(OFFSET(_summary!$A$24,0,MATCH(MID(CELL("filename",$A$1),FIND("]",CELL("filename",$A$1))+1,255),_summary!$B$24:$P$24,0),140,1),MATCH(1,($A67=_summary!$B$24:$B$141)*($B67=_summary!$C$24:$C$141),0))</f>
        <v>#N/A</v>
      </c>
    </row>
    <row r="68" spans="1:9" x14ac:dyDescent="0.3">
      <c r="A68" t="s">
        <v>11</v>
      </c>
      <c r="B68">
        <f t="shared" si="6"/>
        <v>3</v>
      </c>
      <c r="C68" s="18" t="e">
        <f ca="1">INDEX(OFFSET(_summary!$AJ$24,0,MATCH(MID(CELL("filename",$A$1),FIND("]",CELL("filename",$A$1))+1,255),_summary!$AK$24:$AX$24,0),140,1),MATCH($A68,_summary!$B$24:$B$141,0))</f>
        <v>#N/A</v>
      </c>
      <c r="D68" s="17" t="e">
        <f t="shared" ca="1" si="7"/>
        <v>#N/A</v>
      </c>
      <c r="E68" s="17" t="e">
        <f t="shared" ca="1" si="7"/>
        <v>#N/A</v>
      </c>
      <c r="F68" s="17" t="e">
        <f t="shared" ca="1" si="7"/>
        <v>#N/A</v>
      </c>
      <c r="G68" s="17" t="e">
        <f t="shared" ca="1" si="7"/>
        <v>#N/A</v>
      </c>
      <c r="H68" s="17" t="e">
        <f t="shared" ca="1" si="7"/>
        <v>#N/A</v>
      </c>
      <c r="I68" s="18" t="e">
        <f t="array" aca="1" ref="I68" ca="1">INDEX(OFFSET(_summary!$A$24,0,MATCH(MID(CELL("filename",$A$1),FIND("]",CELL("filename",$A$1))+1,255),_summary!$B$24:$P$24,0),140,1),MATCH(1,($A68=_summary!$B$24:$B$141)*($B68=_summary!$C$24:$C$141),0))</f>
        <v>#N/A</v>
      </c>
    </row>
    <row r="69" spans="1:9" x14ac:dyDescent="0.3">
      <c r="A69" t="s">
        <v>3</v>
      </c>
      <c r="B69">
        <f t="shared" si="6"/>
        <v>3</v>
      </c>
      <c r="C69" s="18" t="e">
        <f ca="1">INDEX(OFFSET(_summary!$AJ$24,0,MATCH(MID(CELL("filename",$A$1),FIND("]",CELL("filename",$A$1))+1,255),_summary!$AK$24:$AX$24,0),140,1),MATCH($A69,_summary!$B$24:$B$141,0))</f>
        <v>#N/A</v>
      </c>
      <c r="D69" s="17" t="e">
        <f t="shared" ca="1" si="7"/>
        <v>#N/A</v>
      </c>
      <c r="E69" s="17" t="e">
        <f t="shared" ca="1" si="7"/>
        <v>#N/A</v>
      </c>
      <c r="F69" s="17" t="e">
        <f t="shared" ca="1" si="7"/>
        <v>#N/A</v>
      </c>
      <c r="G69" s="17" t="e">
        <f t="shared" ca="1" si="7"/>
        <v>#N/A</v>
      </c>
      <c r="H69" s="17" t="e">
        <f t="shared" ca="1" si="7"/>
        <v>#N/A</v>
      </c>
      <c r="I69" s="18" t="e">
        <f t="array" aca="1" ref="I69" ca="1">INDEX(OFFSET(_summary!$A$24,0,MATCH(MID(CELL("filename",$A$1),FIND("]",CELL("filename",$A$1))+1,255),_summary!$B$24:$P$24,0),140,1),MATCH(1,($A69=_summary!$B$24:$B$141)*($B69=_summary!$C$24:$C$141),0))</f>
        <v>#N/A</v>
      </c>
    </row>
    <row r="70" spans="1:9" x14ac:dyDescent="0.3">
      <c r="A70" t="s">
        <v>2</v>
      </c>
      <c r="B70">
        <f t="shared" si="6"/>
        <v>3</v>
      </c>
      <c r="C70" s="18" t="e">
        <f ca="1">INDEX(OFFSET(_summary!$AJ$24,0,MATCH(MID(CELL("filename",$A$1),FIND("]",CELL("filename",$A$1))+1,255),_summary!$AK$24:$AX$24,0),140,1),MATCH($A70,_summary!$B$24:$B$141,0))</f>
        <v>#N/A</v>
      </c>
      <c r="D70" s="17" t="e">
        <f t="shared" ca="1" si="7"/>
        <v>#N/A</v>
      </c>
      <c r="E70" s="17" t="e">
        <f t="shared" ca="1" si="7"/>
        <v>#N/A</v>
      </c>
      <c r="F70" s="17" t="e">
        <f t="shared" ca="1" si="7"/>
        <v>#N/A</v>
      </c>
      <c r="G70" s="17" t="e">
        <f t="shared" ca="1" si="7"/>
        <v>#N/A</v>
      </c>
      <c r="H70" s="17" t="e">
        <f t="shared" ca="1" si="7"/>
        <v>#N/A</v>
      </c>
      <c r="I70" s="18" t="e">
        <f t="array" aca="1" ref="I70" ca="1">INDEX(OFFSET(_summary!$A$24,0,MATCH(MID(CELL("filename",$A$1),FIND("]",CELL("filename",$A$1))+1,255),_summary!$B$24:$P$24,0),140,1),MATCH(1,($A70=_summary!$B$24:$B$141)*($B70=_summary!$C$24:$C$141),0))</f>
        <v>#N/A</v>
      </c>
    </row>
    <row r="71" spans="1:9" x14ac:dyDescent="0.3">
      <c r="A71" t="s">
        <v>16</v>
      </c>
      <c r="B71">
        <f t="shared" si="6"/>
        <v>3</v>
      </c>
      <c r="C71" s="18" t="e">
        <f ca="1">INDEX(OFFSET(_summary!$AJ$24,0,MATCH(MID(CELL("filename",$A$1),FIND("]",CELL("filename",$A$1))+1,255),_summary!$AK$24:$AX$24,0),140,1),MATCH($A71,_summary!$B$24:$B$141,0))</f>
        <v>#N/A</v>
      </c>
      <c r="D71" s="17" t="e">
        <f t="shared" ca="1" si="7"/>
        <v>#N/A</v>
      </c>
      <c r="E71" s="17" t="e">
        <f t="shared" ca="1" si="7"/>
        <v>#N/A</v>
      </c>
      <c r="F71" s="17" t="e">
        <f t="shared" ca="1" si="7"/>
        <v>#N/A</v>
      </c>
      <c r="G71" s="17" t="e">
        <f t="shared" ca="1" si="7"/>
        <v>#N/A</v>
      </c>
      <c r="H71" s="17" t="e">
        <f t="shared" ca="1" si="7"/>
        <v>#N/A</v>
      </c>
      <c r="I71" s="18" t="e">
        <f t="array" aca="1" ref="I71" ca="1">INDEX(OFFSET(_summary!$A$24,0,MATCH(MID(CELL("filename",$A$1),FIND("]",CELL("filename",$A$1))+1,255),_summary!$B$24:$P$24,0),140,1),MATCH(1,($A71=_summary!$B$24:$B$141)*($B71=_summary!$C$24:$C$141),0))</f>
        <v>#N/A</v>
      </c>
    </row>
    <row r="72" spans="1:9" x14ac:dyDescent="0.3">
      <c r="A72" t="s">
        <v>15</v>
      </c>
      <c r="B72">
        <f t="shared" si="6"/>
        <v>3</v>
      </c>
      <c r="C72" s="18" t="e">
        <f ca="1">INDEX(OFFSET(_summary!$AJ$24,0,MATCH(MID(CELL("filename",$A$1),FIND("]",CELL("filename",$A$1))+1,255),_summary!$AK$24:$AX$24,0),140,1),MATCH($A72,_summary!$B$24:$B$141,0))</f>
        <v>#N/A</v>
      </c>
      <c r="D72" s="17" t="e">
        <f t="shared" ca="1" si="7"/>
        <v>#N/A</v>
      </c>
      <c r="E72" s="17" t="e">
        <f t="shared" ca="1" si="7"/>
        <v>#N/A</v>
      </c>
      <c r="F72" s="17" t="e">
        <f t="shared" ca="1" si="7"/>
        <v>#N/A</v>
      </c>
      <c r="G72" s="17" t="e">
        <f t="shared" ca="1" si="7"/>
        <v>#N/A</v>
      </c>
      <c r="H72" s="17" t="e">
        <f t="shared" ca="1" si="7"/>
        <v>#N/A</v>
      </c>
      <c r="I72" s="18" t="e">
        <f t="array" aca="1" ref="I72" ca="1">INDEX(OFFSET(_summary!$A$24,0,MATCH(MID(CELL("filename",$A$1),FIND("]",CELL("filename",$A$1))+1,255),_summary!$B$24:$P$24,0),140,1),MATCH(1,($A72=_summary!$B$24:$B$141)*($B72=_summary!$C$24:$C$141),0))</f>
        <v>#N/A</v>
      </c>
    </row>
    <row r="73" spans="1:9" x14ac:dyDescent="0.3">
      <c r="A73" t="s">
        <v>18</v>
      </c>
      <c r="B73">
        <f t="shared" si="6"/>
        <v>3</v>
      </c>
      <c r="C73" s="18" t="e">
        <f ca="1">INDEX(OFFSET(_summary!$AJ$24,0,MATCH(MID(CELL("filename",$A$1),FIND("]",CELL("filename",$A$1))+1,255),_summary!$AK$24:$AX$24,0),140,1),MATCH($A73,_summary!$B$24:$B$141,0))</f>
        <v>#N/A</v>
      </c>
      <c r="D73" s="17" t="e">
        <f t="shared" ca="1" si="7"/>
        <v>#N/A</v>
      </c>
      <c r="E73" s="17" t="e">
        <f t="shared" ca="1" si="7"/>
        <v>#N/A</v>
      </c>
      <c r="F73" s="17" t="e">
        <f t="shared" ca="1" si="7"/>
        <v>#N/A</v>
      </c>
      <c r="G73" s="17" t="e">
        <f t="shared" ca="1" si="7"/>
        <v>#N/A</v>
      </c>
      <c r="H73" s="17" t="e">
        <f t="shared" ca="1" si="7"/>
        <v>#N/A</v>
      </c>
      <c r="I73" s="18" t="e">
        <f t="array" aca="1" ref="I73" ca="1">INDEX(OFFSET(_summary!$A$24,0,MATCH(MID(CELL("filename",$A$1),FIND("]",CELL("filename",$A$1))+1,255),_summary!$B$24:$P$24,0),140,1),MATCH(1,($A73=_summary!$B$24:$B$141)*($B73=_summary!$C$24:$C$141),0))</f>
        <v>#N/A</v>
      </c>
    </row>
    <row r="74" spans="1:9" x14ac:dyDescent="0.3">
      <c r="A74" t="s">
        <v>5</v>
      </c>
      <c r="B74">
        <f t="shared" si="6"/>
        <v>3</v>
      </c>
      <c r="C74" s="18" t="e">
        <f ca="1">INDEX(OFFSET(_summary!$AJ$24,0,MATCH(MID(CELL("filename",$A$1),FIND("]",CELL("filename",$A$1))+1,255),_summary!$AK$24:$AX$24,0),140,1),MATCH($A74,_summary!$B$24:$B$141,0))</f>
        <v>#N/A</v>
      </c>
      <c r="D74" s="17" t="e">
        <f t="shared" ca="1" si="7"/>
        <v>#N/A</v>
      </c>
      <c r="E74" s="17" t="e">
        <f t="shared" ca="1" si="7"/>
        <v>#N/A</v>
      </c>
      <c r="F74" s="17" t="e">
        <f t="shared" ca="1" si="7"/>
        <v>#N/A</v>
      </c>
      <c r="G74" s="17" t="e">
        <f t="shared" ca="1" si="7"/>
        <v>#N/A</v>
      </c>
      <c r="H74" s="17" t="e">
        <f t="shared" ca="1" si="7"/>
        <v>#N/A</v>
      </c>
      <c r="I74" s="18" t="e">
        <f t="array" aca="1" ref="I74" ca="1">INDEX(OFFSET(_summary!$A$24,0,MATCH(MID(CELL("filename",$A$1),FIND("]",CELL("filename",$A$1))+1,255),_summary!$B$24:$P$24,0),140,1),MATCH(1,($A74=_summary!$B$24:$B$141)*($B74=_summary!$C$24:$C$141),0))</f>
        <v>#N/A</v>
      </c>
    </row>
    <row r="75" spans="1:9" x14ac:dyDescent="0.3">
      <c r="A75" t="s">
        <v>23</v>
      </c>
      <c r="B75">
        <f t="shared" si="6"/>
        <v>3</v>
      </c>
      <c r="C75" s="18" t="e">
        <f ca="1">INDEX(OFFSET(_summary!$AJ$24,0,MATCH(MID(CELL("filename",$A$1),FIND("]",CELL("filename",$A$1))+1,255),_summary!$AK$24:$AX$24,0),140,1),MATCH($A75,_summary!$B$24:$B$141,0))</f>
        <v>#N/A</v>
      </c>
      <c r="D75" s="17" t="e">
        <f t="shared" ca="1" si="7"/>
        <v>#N/A</v>
      </c>
      <c r="E75" s="17" t="e">
        <f t="shared" ca="1" si="7"/>
        <v>#N/A</v>
      </c>
      <c r="F75" s="17" t="e">
        <f t="shared" ca="1" si="7"/>
        <v>#N/A</v>
      </c>
      <c r="G75" s="17" t="e">
        <f t="shared" ca="1" si="7"/>
        <v>#N/A</v>
      </c>
      <c r="H75" s="17" t="e">
        <f t="shared" ca="1" si="7"/>
        <v>#N/A</v>
      </c>
      <c r="I75" s="18" t="e">
        <f t="array" aca="1" ref="I75" ca="1">INDEX(OFFSET(_summary!$A$24,0,MATCH(MID(CELL("filename",$A$1),FIND("]",CELL("filename",$A$1))+1,255),_summary!$B$24:$P$24,0),140,1),MATCH(1,($A75=_summary!$B$24:$B$141)*($B75=_summary!$C$24:$C$141),0))</f>
        <v>#N/A</v>
      </c>
    </row>
    <row r="76" spans="1:9" x14ac:dyDescent="0.3">
      <c r="A76" t="s">
        <v>24</v>
      </c>
      <c r="B76">
        <f t="shared" si="6"/>
        <v>3</v>
      </c>
      <c r="C76" s="18" t="e">
        <f ca="1">INDEX(OFFSET(_summary!$AJ$24,0,MATCH(MID(CELL("filename",$A$1),FIND("]",CELL("filename",$A$1))+1,255),_summary!$AK$24:$AX$24,0),140,1),MATCH($A76,_summary!$B$24:$B$141,0))</f>
        <v>#N/A</v>
      </c>
      <c r="D76" s="17" t="e">
        <f t="shared" ca="1" si="7"/>
        <v>#N/A</v>
      </c>
      <c r="E76" s="17" t="e">
        <f t="shared" ca="1" si="7"/>
        <v>#N/A</v>
      </c>
      <c r="F76" s="17" t="e">
        <f t="shared" ca="1" si="7"/>
        <v>#N/A</v>
      </c>
      <c r="G76" s="17" t="e">
        <f t="shared" ca="1" si="7"/>
        <v>#N/A</v>
      </c>
      <c r="H76" s="17" t="e">
        <f t="shared" ca="1" si="7"/>
        <v>#N/A</v>
      </c>
      <c r="I76" s="18" t="e">
        <f t="array" aca="1" ref="I76" ca="1">INDEX(OFFSET(_summary!$A$24,0,MATCH(MID(CELL("filename",$A$1),FIND("]",CELL("filename",$A$1))+1,255),_summary!$B$24:$P$24,0),140,1),MATCH(1,($A76=_summary!$B$24:$B$141)*($B76=_summary!$C$24:$C$141),0))</f>
        <v>#N/A</v>
      </c>
    </row>
    <row r="77" spans="1:9" x14ac:dyDescent="0.3">
      <c r="A77" t="s">
        <v>27</v>
      </c>
      <c r="B77">
        <f t="shared" si="6"/>
        <v>3</v>
      </c>
      <c r="C77" s="18" t="e">
        <f ca="1">INDEX(OFFSET(_summary!$AJ$24,0,MATCH(MID(CELL("filename",$A$1),FIND("]",CELL("filename",$A$1))+1,255),_summary!$AK$24:$AX$24,0),140,1),MATCH($A77,_summary!$B$24:$B$141,0))</f>
        <v>#N/A</v>
      </c>
      <c r="D77" s="17" t="e">
        <f t="shared" ca="1" si="7"/>
        <v>#N/A</v>
      </c>
      <c r="E77" s="17" t="e">
        <f t="shared" ca="1" si="7"/>
        <v>#N/A</v>
      </c>
      <c r="F77" s="17" t="e">
        <f t="shared" ca="1" si="7"/>
        <v>#N/A</v>
      </c>
      <c r="G77" s="17" t="e">
        <f t="shared" ca="1" si="7"/>
        <v>#N/A</v>
      </c>
      <c r="H77" s="17" t="e">
        <f t="shared" ca="1" si="7"/>
        <v>#N/A</v>
      </c>
      <c r="I77" s="18" t="e">
        <f t="array" aca="1" ref="I77" ca="1">INDEX(OFFSET(_summary!$A$24,0,MATCH(MID(CELL("filename",$A$1),FIND("]",CELL("filename",$A$1))+1,255),_summary!$B$24:$P$24,0),140,1),MATCH(1,($A77=_summary!$B$24:$B$141)*($B77=_summary!$C$24:$C$141),0))</f>
        <v>#N/A</v>
      </c>
    </row>
    <row r="78" spans="1:9" x14ac:dyDescent="0.3">
      <c r="A78" t="s">
        <v>29</v>
      </c>
      <c r="B78">
        <f t="shared" si="6"/>
        <v>3</v>
      </c>
      <c r="C78" s="18" t="e">
        <f ca="1">INDEX(OFFSET(_summary!$AJ$24,0,MATCH(MID(CELL("filename",$A$1),FIND("]",CELL("filename",$A$1))+1,255),_summary!$AK$24:$AX$24,0),140,1),MATCH($A78,_summary!$B$24:$B$141,0))</f>
        <v>#N/A</v>
      </c>
      <c r="D78" s="17" t="e">
        <f t="shared" ca="1" si="7"/>
        <v>#N/A</v>
      </c>
      <c r="E78" s="17" t="e">
        <f t="shared" ca="1" si="7"/>
        <v>#N/A</v>
      </c>
      <c r="F78" s="17" t="e">
        <f t="shared" ca="1" si="7"/>
        <v>#N/A</v>
      </c>
      <c r="G78" s="17" t="e">
        <f t="shared" ca="1" si="7"/>
        <v>#N/A</v>
      </c>
      <c r="H78" s="17" t="e">
        <f t="shared" ca="1" si="7"/>
        <v>#N/A</v>
      </c>
      <c r="I78" s="18" t="e">
        <f t="array" aca="1" ref="I78" ca="1">INDEX(OFFSET(_summary!$A$24,0,MATCH(MID(CELL("filename",$A$1),FIND("]",CELL("filename",$A$1))+1,255),_summary!$B$24:$P$24,0),140,1),MATCH(1,($A78=_summary!$B$24:$B$141)*($B78=_summary!$C$24:$C$141),0))</f>
        <v>#N/A</v>
      </c>
    </row>
    <row r="79" spans="1:9" x14ac:dyDescent="0.3">
      <c r="A79" t="s">
        <v>8</v>
      </c>
      <c r="B79">
        <f t="shared" si="6"/>
        <v>3</v>
      </c>
      <c r="C79" s="18" t="e">
        <f ca="1">INDEX(OFFSET(_summary!$AJ$24,0,MATCH(MID(CELL("filename",$A$1),FIND("]",CELL("filename",$A$1))+1,255),_summary!$AK$24:$AX$24,0),140,1),MATCH($A79,_summary!$B$24:$B$141,0))</f>
        <v>#N/A</v>
      </c>
      <c r="D79" s="17" t="e">
        <f t="shared" ca="1" si="7"/>
        <v>#N/A</v>
      </c>
      <c r="E79" s="17" t="e">
        <f t="shared" ca="1" si="7"/>
        <v>#N/A</v>
      </c>
      <c r="F79" s="17" t="e">
        <f t="shared" ca="1" si="7"/>
        <v>#N/A</v>
      </c>
      <c r="G79" s="17" t="e">
        <f t="shared" ca="1" si="7"/>
        <v>#N/A</v>
      </c>
      <c r="H79" s="17" t="e">
        <f t="shared" ca="1" si="7"/>
        <v>#N/A</v>
      </c>
      <c r="I79" s="18" t="e">
        <f t="array" aca="1" ref="I79" ca="1">INDEX(OFFSET(_summary!$A$24,0,MATCH(MID(CELL("filename",$A$1),FIND("]",CELL("filename",$A$1))+1,255),_summary!$B$24:$P$24,0),140,1),MATCH(1,($A79=_summary!$B$24:$B$141)*($B79=_summary!$C$24:$C$141),0))</f>
        <v>#N/A</v>
      </c>
    </row>
    <row r="80" spans="1:9" x14ac:dyDescent="0.3">
      <c r="A80" t="s">
        <v>6</v>
      </c>
      <c r="B80">
        <f t="shared" si="6"/>
        <v>3</v>
      </c>
      <c r="C80" s="18" t="e">
        <f ca="1">INDEX(OFFSET(_summary!$AJ$24,0,MATCH(MID(CELL("filename",$A$1),FIND("]",CELL("filename",$A$1))+1,255),_summary!$AK$24:$AX$24,0),140,1),MATCH($A80,_summary!$B$24:$B$141,0))</f>
        <v>#N/A</v>
      </c>
      <c r="D80" s="17" t="e">
        <f t="shared" ca="1" si="7"/>
        <v>#N/A</v>
      </c>
      <c r="E80" s="17" t="e">
        <f t="shared" ca="1" si="7"/>
        <v>#N/A</v>
      </c>
      <c r="F80" s="17" t="e">
        <f t="shared" ca="1" si="7"/>
        <v>#N/A</v>
      </c>
      <c r="G80" s="17" t="e">
        <f t="shared" ca="1" si="7"/>
        <v>#N/A</v>
      </c>
      <c r="H80" s="17" t="e">
        <f t="shared" ca="1" si="7"/>
        <v>#N/A</v>
      </c>
      <c r="I80" s="18" t="e">
        <f t="array" aca="1" ref="I80" ca="1">INDEX(OFFSET(_summary!$A$24,0,MATCH(MID(CELL("filename",$A$1),FIND("]",CELL("filename",$A$1))+1,255),_summary!$B$24:$P$24,0),140,1),MATCH(1,($A80=_summary!$B$24:$B$141)*($B80=_summary!$C$24:$C$141),0))</f>
        <v>#N/A</v>
      </c>
    </row>
    <row r="81" spans="1:9" x14ac:dyDescent="0.3">
      <c r="A81" t="s">
        <v>21</v>
      </c>
      <c r="B81">
        <f t="shared" si="6"/>
        <v>3</v>
      </c>
      <c r="C81" s="18" t="e">
        <f ca="1">INDEX(OFFSET(_summary!$AJ$24,0,MATCH(MID(CELL("filename",$A$1),FIND("]",CELL("filename",$A$1))+1,255),_summary!$AK$24:$AX$24,0),140,1),MATCH($A81,_summary!$B$24:$B$141,0))</f>
        <v>#N/A</v>
      </c>
      <c r="D81" s="17" t="e">
        <f t="shared" ca="1" si="7"/>
        <v>#N/A</v>
      </c>
      <c r="E81" s="17" t="e">
        <f t="shared" ca="1" si="7"/>
        <v>#N/A</v>
      </c>
      <c r="F81" s="17" t="e">
        <f t="shared" ca="1" si="7"/>
        <v>#N/A</v>
      </c>
      <c r="G81" s="17" t="e">
        <f t="shared" ca="1" si="7"/>
        <v>#N/A</v>
      </c>
      <c r="H81" s="17" t="e">
        <f t="shared" ca="1" si="7"/>
        <v>#N/A</v>
      </c>
      <c r="I81" s="18" t="e">
        <f t="array" aca="1" ref="I81" ca="1">INDEX(OFFSET(_summary!$A$24,0,MATCH(MID(CELL("filename",$A$1),FIND("]",CELL("filename",$A$1))+1,255),_summary!$B$24:$P$24,0),140,1),MATCH(1,($A81=_summary!$B$24:$B$141)*($B81=_summary!$C$24:$C$141),0))</f>
        <v>#N/A</v>
      </c>
    </row>
    <row r="82" spans="1:9" x14ac:dyDescent="0.3">
      <c r="A82" t="s">
        <v>10</v>
      </c>
      <c r="B82">
        <f t="shared" si="6"/>
        <v>3</v>
      </c>
      <c r="C82" s="18" t="e">
        <f ca="1">INDEX(OFFSET(_summary!$AJ$24,0,MATCH(MID(CELL("filename",$A$1),FIND("]",CELL("filename",$A$1))+1,255),_summary!$AK$24:$AX$24,0),140,1),MATCH($A82,_summary!$B$24:$B$141,0))</f>
        <v>#N/A</v>
      </c>
      <c r="D82" s="17" t="e">
        <f t="shared" ca="1" si="7"/>
        <v>#N/A</v>
      </c>
      <c r="E82" s="17" t="e">
        <f t="shared" ca="1" si="7"/>
        <v>#N/A</v>
      </c>
      <c r="F82" s="17" t="e">
        <f t="shared" ca="1" si="7"/>
        <v>#N/A</v>
      </c>
      <c r="G82" s="17" t="e">
        <f t="shared" ca="1" si="7"/>
        <v>#N/A</v>
      </c>
      <c r="H82" s="17" t="e">
        <f t="shared" ca="1" si="7"/>
        <v>#N/A</v>
      </c>
      <c r="I82" s="18" t="e">
        <f t="array" aca="1" ref="I82" ca="1">INDEX(OFFSET(_summary!$A$24,0,MATCH(MID(CELL("filename",$A$1),FIND("]",CELL("filename",$A$1))+1,255),_summary!$B$24:$P$24,0),140,1),MATCH(1,($A82=_summary!$B$24:$B$141)*($B82=_summary!$C$24:$C$141),0))</f>
        <v>#N/A</v>
      </c>
    </row>
    <row r="83" spans="1:9" x14ac:dyDescent="0.3">
      <c r="A83" t="s">
        <v>20</v>
      </c>
      <c r="B83">
        <f t="shared" si="6"/>
        <v>3</v>
      </c>
      <c r="C83" s="18" t="e">
        <f ca="1">INDEX(OFFSET(_summary!$AJ$24,0,MATCH(MID(CELL("filename",$A$1),FIND("]",CELL("filename",$A$1))+1,255),_summary!$AK$24:$AX$24,0),140,1),MATCH($A83,_summary!$B$24:$B$141,0))</f>
        <v>#N/A</v>
      </c>
      <c r="D83" s="17" t="e">
        <f t="shared" ref="D83:H98" ca="1" si="8">C83-5*(C83-$I83)/($I$1-C$1)</f>
        <v>#N/A</v>
      </c>
      <c r="E83" s="17" t="e">
        <f t="shared" ca="1" si="8"/>
        <v>#N/A</v>
      </c>
      <c r="F83" s="17" t="e">
        <f t="shared" ca="1" si="8"/>
        <v>#N/A</v>
      </c>
      <c r="G83" s="17" t="e">
        <f t="shared" ca="1" si="8"/>
        <v>#N/A</v>
      </c>
      <c r="H83" s="17" t="e">
        <f t="shared" ca="1" si="8"/>
        <v>#N/A</v>
      </c>
      <c r="I83" s="18" t="e">
        <f t="array" aca="1" ref="I83" ca="1">INDEX(OFFSET(_summary!$A$24,0,MATCH(MID(CELL("filename",$A$1),FIND("]",CELL("filename",$A$1))+1,255),_summary!$B$24:$P$24,0),140,1),MATCH(1,($A83=_summary!$B$24:$B$141)*($B83=_summary!$C$24:$C$141),0))</f>
        <v>#N/A</v>
      </c>
    </row>
    <row r="84" spans="1:9" x14ac:dyDescent="0.3">
      <c r="A84" t="s">
        <v>26</v>
      </c>
      <c r="B84">
        <f t="shared" si="6"/>
        <v>3</v>
      </c>
      <c r="C84" s="18" t="e">
        <f ca="1">INDEX(OFFSET(_summary!$AJ$24,0,MATCH(MID(CELL("filename",$A$1),FIND("]",CELL("filename",$A$1))+1,255),_summary!$AK$24:$AX$24,0),140,1),MATCH($A84,_summary!$B$24:$B$141,0))</f>
        <v>#N/A</v>
      </c>
      <c r="D84" s="17" t="e">
        <f t="shared" ca="1" si="8"/>
        <v>#N/A</v>
      </c>
      <c r="E84" s="17" t="e">
        <f t="shared" ca="1" si="8"/>
        <v>#N/A</v>
      </c>
      <c r="F84" s="17" t="e">
        <f t="shared" ca="1" si="8"/>
        <v>#N/A</v>
      </c>
      <c r="G84" s="17" t="e">
        <f t="shared" ca="1" si="8"/>
        <v>#N/A</v>
      </c>
      <c r="H84" s="17" t="e">
        <f t="shared" ca="1" si="8"/>
        <v>#N/A</v>
      </c>
      <c r="I84" s="18" t="e">
        <f t="array" aca="1" ref="I84" ca="1">INDEX(OFFSET(_summary!$A$24,0,MATCH(MID(CELL("filename",$A$1),FIND("]",CELL("filename",$A$1))+1,255),_summary!$B$24:$P$24,0),140,1),MATCH(1,($A84=_summary!$B$24:$B$141)*($B84=_summary!$C$24:$C$141),0))</f>
        <v>#N/A</v>
      </c>
    </row>
    <row r="85" spans="1:9" x14ac:dyDescent="0.3">
      <c r="A85" t="s">
        <v>7</v>
      </c>
      <c r="B85">
        <f t="shared" si="6"/>
        <v>3</v>
      </c>
      <c r="C85" s="18" t="e">
        <f ca="1">INDEX(OFFSET(_summary!$AJ$24,0,MATCH(MID(CELL("filename",$A$1),FIND("]",CELL("filename",$A$1))+1,255),_summary!$AK$24:$AX$24,0),140,1),MATCH($A85,_summary!$B$24:$B$141,0))</f>
        <v>#N/A</v>
      </c>
      <c r="D85" s="17" t="e">
        <f t="shared" ca="1" si="8"/>
        <v>#N/A</v>
      </c>
      <c r="E85" s="17" t="e">
        <f t="shared" ca="1" si="8"/>
        <v>#N/A</v>
      </c>
      <c r="F85" s="17" t="e">
        <f t="shared" ca="1" si="8"/>
        <v>#N/A</v>
      </c>
      <c r="G85" s="17" t="e">
        <f t="shared" ca="1" si="8"/>
        <v>#N/A</v>
      </c>
      <c r="H85" s="17" t="e">
        <f t="shared" ca="1" si="8"/>
        <v>#N/A</v>
      </c>
      <c r="I85" s="18" t="e">
        <f t="array" aca="1" ref="I85" ca="1">INDEX(OFFSET(_summary!$A$24,0,MATCH(MID(CELL("filename",$A$1),FIND("]",CELL("filename",$A$1))+1,255),_summary!$B$24:$P$24,0),140,1),MATCH(1,($A85=_summary!$B$24:$B$141)*($B85=_summary!$C$24:$C$141),0))</f>
        <v>#N/A</v>
      </c>
    </row>
    <row r="86" spans="1:9" x14ac:dyDescent="0.3">
      <c r="A86" t="s">
        <v>9</v>
      </c>
      <c r="B86">
        <f t="shared" si="6"/>
        <v>3</v>
      </c>
      <c r="C86" s="18" t="e">
        <f ca="1">INDEX(OFFSET(_summary!$AJ$24,0,MATCH(MID(CELL("filename",$A$1),FIND("]",CELL("filename",$A$1))+1,255),_summary!$AK$24:$AX$24,0),140,1),MATCH($A86,_summary!$B$24:$B$141,0))</f>
        <v>#N/A</v>
      </c>
      <c r="D86" s="17" t="e">
        <f t="shared" ca="1" si="8"/>
        <v>#N/A</v>
      </c>
      <c r="E86" s="17" t="e">
        <f t="shared" ca="1" si="8"/>
        <v>#N/A</v>
      </c>
      <c r="F86" s="17" t="e">
        <f t="shared" ca="1" si="8"/>
        <v>#N/A</v>
      </c>
      <c r="G86" s="17" t="e">
        <f t="shared" ca="1" si="8"/>
        <v>#N/A</v>
      </c>
      <c r="H86" s="17" t="e">
        <f t="shared" ca="1" si="8"/>
        <v>#N/A</v>
      </c>
      <c r="I86" s="18" t="e">
        <f t="array" aca="1" ref="I86" ca="1">INDEX(OFFSET(_summary!$A$24,0,MATCH(MID(CELL("filename",$A$1),FIND("]",CELL("filename",$A$1))+1,255),_summary!$B$24:$P$24,0),140,1),MATCH(1,($A86=_summary!$B$24:$B$141)*($B86=_summary!$C$24:$C$141),0))</f>
        <v>#N/A</v>
      </c>
    </row>
    <row r="87" spans="1:9" x14ac:dyDescent="0.3">
      <c r="A87" t="s">
        <v>14</v>
      </c>
      <c r="B87">
        <f t="shared" si="6"/>
        <v>3</v>
      </c>
      <c r="C87" s="18" t="e">
        <f ca="1">INDEX(OFFSET(_summary!$AJ$24,0,MATCH(MID(CELL("filename",$A$1),FIND("]",CELL("filename",$A$1))+1,255),_summary!$AK$24:$AX$24,0),140,1),MATCH($A87,_summary!$B$24:$B$141,0))</f>
        <v>#N/A</v>
      </c>
      <c r="D87" s="17" t="e">
        <f t="shared" ca="1" si="8"/>
        <v>#N/A</v>
      </c>
      <c r="E87" s="17" t="e">
        <f t="shared" ca="1" si="8"/>
        <v>#N/A</v>
      </c>
      <c r="F87" s="17" t="e">
        <f t="shared" ca="1" si="8"/>
        <v>#N/A</v>
      </c>
      <c r="G87" s="17" t="e">
        <f t="shared" ca="1" si="8"/>
        <v>#N/A</v>
      </c>
      <c r="H87" s="17" t="e">
        <f t="shared" ca="1" si="8"/>
        <v>#N/A</v>
      </c>
      <c r="I87" s="18" t="e">
        <f t="array" aca="1" ref="I87" ca="1">INDEX(OFFSET(_summary!$A$24,0,MATCH(MID(CELL("filename",$A$1),FIND("]",CELL("filename",$A$1))+1,255),_summary!$B$24:$P$24,0),140,1),MATCH(1,($A87=_summary!$B$24:$B$141)*($B87=_summary!$C$24:$C$141),0))</f>
        <v>#N/A</v>
      </c>
    </row>
    <row r="88" spans="1:9" x14ac:dyDescent="0.3">
      <c r="A88" t="s">
        <v>4</v>
      </c>
      <c r="B88">
        <f t="shared" si="6"/>
        <v>3</v>
      </c>
      <c r="C88" s="18" t="e">
        <f ca="1">INDEX(OFFSET(_summary!$AJ$24,0,MATCH(MID(CELL("filename",$A$1),FIND("]",CELL("filename",$A$1))+1,255),_summary!$AK$24:$AX$24,0),140,1),MATCH($A88,_summary!$B$24:$B$141,0))</f>
        <v>#N/A</v>
      </c>
      <c r="D88" s="17" t="e">
        <f t="shared" ca="1" si="8"/>
        <v>#N/A</v>
      </c>
      <c r="E88" s="17" t="e">
        <f t="shared" ca="1" si="8"/>
        <v>#N/A</v>
      </c>
      <c r="F88" s="17" t="e">
        <f t="shared" ca="1" si="8"/>
        <v>#N/A</v>
      </c>
      <c r="G88" s="17" t="e">
        <f t="shared" ca="1" si="8"/>
        <v>#N/A</v>
      </c>
      <c r="H88" s="17" t="e">
        <f t="shared" ca="1" si="8"/>
        <v>#N/A</v>
      </c>
      <c r="I88" s="18" t="e">
        <f t="array" aca="1" ref="I88" ca="1">INDEX(OFFSET(_summary!$A$24,0,MATCH(MID(CELL("filename",$A$1),FIND("]",CELL("filename",$A$1))+1,255),_summary!$B$24:$P$24,0),140,1),MATCH(1,($A88=_summary!$B$24:$B$141)*($B88=_summary!$C$24:$C$141),0))</f>
        <v>#N/A</v>
      </c>
    </row>
    <row r="89" spans="1:9" x14ac:dyDescent="0.3">
      <c r="A89" t="s">
        <v>12</v>
      </c>
      <c r="B89">
        <f t="shared" si="6"/>
        <v>4</v>
      </c>
      <c r="C89" s="18" t="e">
        <f ca="1">INDEX(OFFSET(_summary!$AJ$24,0,MATCH(MID(CELL("filename",$A$1),FIND("]",CELL("filename",$A$1))+1,255),_summary!$AK$24:$AX$24,0),140,1),MATCH($A89,_summary!$B$24:$B$141,0))</f>
        <v>#N/A</v>
      </c>
      <c r="D89" s="17" t="e">
        <f t="shared" ca="1" si="8"/>
        <v>#N/A</v>
      </c>
      <c r="E89" s="17" t="e">
        <f t="shared" ca="1" si="8"/>
        <v>#N/A</v>
      </c>
      <c r="F89" s="17" t="e">
        <f t="shared" ca="1" si="8"/>
        <v>#N/A</v>
      </c>
      <c r="G89" s="17" t="e">
        <f t="shared" ca="1" si="8"/>
        <v>#N/A</v>
      </c>
      <c r="H89" s="17" t="e">
        <f t="shared" ca="1" si="8"/>
        <v>#N/A</v>
      </c>
      <c r="I89" s="18" t="e">
        <f t="array" aca="1" ref="I89" ca="1">INDEX(OFFSET(_summary!$A$24,0,MATCH(MID(CELL("filename",$A$1),FIND("]",CELL("filename",$A$1))+1,255),_summary!$B$24:$P$24,0),140,1),MATCH(1,($A89=_summary!$B$24:$B$141)*($B89=_summary!$C$24:$C$141),0))</f>
        <v>#N/A</v>
      </c>
    </row>
    <row r="90" spans="1:9" x14ac:dyDescent="0.3">
      <c r="A90" t="s">
        <v>1</v>
      </c>
      <c r="B90">
        <f t="shared" si="6"/>
        <v>4</v>
      </c>
      <c r="C90" s="18" t="e">
        <f ca="1">INDEX(OFFSET(_summary!$AJ$24,0,MATCH(MID(CELL("filename",$A$1),FIND("]",CELL("filename",$A$1))+1,255),_summary!$AK$24:$AX$24,0),140,1),MATCH($A90,_summary!$B$24:$B$141,0))</f>
        <v>#N/A</v>
      </c>
      <c r="D90" s="17" t="e">
        <f t="shared" ca="1" si="8"/>
        <v>#N/A</v>
      </c>
      <c r="E90" s="17" t="e">
        <f t="shared" ca="1" si="8"/>
        <v>#N/A</v>
      </c>
      <c r="F90" s="17" t="e">
        <f t="shared" ca="1" si="8"/>
        <v>#N/A</v>
      </c>
      <c r="G90" s="17" t="e">
        <f t="shared" ca="1" si="8"/>
        <v>#N/A</v>
      </c>
      <c r="H90" s="17" t="e">
        <f t="shared" ca="1" si="8"/>
        <v>#N/A</v>
      </c>
      <c r="I90" s="18" t="e">
        <f t="array" aca="1" ref="I90" ca="1">INDEX(OFFSET(_summary!$A$24,0,MATCH(MID(CELL("filename",$A$1),FIND("]",CELL("filename",$A$1))+1,255),_summary!$B$24:$P$24,0),140,1),MATCH(1,($A90=_summary!$B$24:$B$141)*($B90=_summary!$C$24:$C$141),0))</f>
        <v>#N/A</v>
      </c>
    </row>
    <row r="91" spans="1:9" x14ac:dyDescent="0.3">
      <c r="A91" t="s">
        <v>19</v>
      </c>
      <c r="B91">
        <f t="shared" si="6"/>
        <v>4</v>
      </c>
      <c r="C91" s="18" t="e">
        <f ca="1">INDEX(OFFSET(_summary!$AJ$24,0,MATCH(MID(CELL("filename",$A$1),FIND("]",CELL("filename",$A$1))+1,255),_summary!$AK$24:$AX$24,0),140,1),MATCH($A91,_summary!$B$24:$B$141,0))</f>
        <v>#N/A</v>
      </c>
      <c r="D91" s="17" t="e">
        <f t="shared" ca="1" si="8"/>
        <v>#N/A</v>
      </c>
      <c r="E91" s="17" t="e">
        <f t="shared" ca="1" si="8"/>
        <v>#N/A</v>
      </c>
      <c r="F91" s="17" t="e">
        <f t="shared" ca="1" si="8"/>
        <v>#N/A</v>
      </c>
      <c r="G91" s="17" t="e">
        <f t="shared" ca="1" si="8"/>
        <v>#N/A</v>
      </c>
      <c r="H91" s="17" t="e">
        <f t="shared" ca="1" si="8"/>
        <v>#N/A</v>
      </c>
      <c r="I91" s="18" t="e">
        <f t="array" aca="1" ref="I91" ca="1">INDEX(OFFSET(_summary!$A$24,0,MATCH(MID(CELL("filename",$A$1),FIND("]",CELL("filename",$A$1))+1,255),_summary!$B$24:$P$24,0),140,1),MATCH(1,($A91=_summary!$B$24:$B$141)*($B91=_summary!$C$24:$C$141),0))</f>
        <v>#N/A</v>
      </c>
    </row>
    <row r="92" spans="1:9" x14ac:dyDescent="0.3">
      <c r="A92" t="s">
        <v>22</v>
      </c>
      <c r="B92">
        <f t="shared" si="6"/>
        <v>4</v>
      </c>
      <c r="C92" s="18" t="e">
        <f ca="1">INDEX(OFFSET(_summary!$AJ$24,0,MATCH(MID(CELL("filename",$A$1),FIND("]",CELL("filename",$A$1))+1,255),_summary!$AK$24:$AX$24,0),140,1),MATCH($A92,_summary!$B$24:$B$141,0))</f>
        <v>#N/A</v>
      </c>
      <c r="D92" s="17" t="e">
        <f t="shared" ca="1" si="8"/>
        <v>#N/A</v>
      </c>
      <c r="E92" s="17" t="e">
        <f t="shared" ca="1" si="8"/>
        <v>#N/A</v>
      </c>
      <c r="F92" s="17" t="e">
        <f t="shared" ca="1" si="8"/>
        <v>#N/A</v>
      </c>
      <c r="G92" s="17" t="e">
        <f t="shared" ca="1" si="8"/>
        <v>#N/A</v>
      </c>
      <c r="H92" s="17" t="e">
        <f t="shared" ca="1" si="8"/>
        <v>#N/A</v>
      </c>
      <c r="I92" s="18" t="e">
        <f t="array" aca="1" ref="I92" ca="1">INDEX(OFFSET(_summary!$A$24,0,MATCH(MID(CELL("filename",$A$1),FIND("]",CELL("filename",$A$1))+1,255),_summary!$B$24:$P$24,0),140,1),MATCH(1,($A92=_summary!$B$24:$B$141)*($B92=_summary!$C$24:$C$141),0))</f>
        <v>#N/A</v>
      </c>
    </row>
    <row r="93" spans="1:9" x14ac:dyDescent="0.3">
      <c r="A93" t="s">
        <v>28</v>
      </c>
      <c r="B93">
        <f t="shared" si="6"/>
        <v>4</v>
      </c>
      <c r="C93" s="18" t="e">
        <f ca="1">INDEX(OFFSET(_summary!$AJ$24,0,MATCH(MID(CELL("filename",$A$1),FIND("]",CELL("filename",$A$1))+1,255),_summary!$AK$24:$AX$24,0),140,1),MATCH($A93,_summary!$B$24:$B$141,0))</f>
        <v>#N/A</v>
      </c>
      <c r="D93" s="17" t="e">
        <f t="shared" ca="1" si="8"/>
        <v>#N/A</v>
      </c>
      <c r="E93" s="17" t="e">
        <f t="shared" ca="1" si="8"/>
        <v>#N/A</v>
      </c>
      <c r="F93" s="17" t="e">
        <f t="shared" ca="1" si="8"/>
        <v>#N/A</v>
      </c>
      <c r="G93" s="17" t="e">
        <f t="shared" ca="1" si="8"/>
        <v>#N/A</v>
      </c>
      <c r="H93" s="17" t="e">
        <f t="shared" ca="1" si="8"/>
        <v>#N/A</v>
      </c>
      <c r="I93" s="18" t="e">
        <f t="array" aca="1" ref="I93" ca="1">INDEX(OFFSET(_summary!$A$24,0,MATCH(MID(CELL("filename",$A$1),FIND("]",CELL("filename",$A$1))+1,255),_summary!$B$24:$P$24,0),140,1),MATCH(1,($A93=_summary!$B$24:$B$141)*($B93=_summary!$C$24:$C$141),0))</f>
        <v>#N/A</v>
      </c>
    </row>
    <row r="94" spans="1:9" x14ac:dyDescent="0.3">
      <c r="A94" t="s">
        <v>13</v>
      </c>
      <c r="B94">
        <f t="shared" si="6"/>
        <v>4</v>
      </c>
      <c r="C94" s="18" t="e">
        <f ca="1">INDEX(OFFSET(_summary!$AJ$24,0,MATCH(MID(CELL("filename",$A$1),FIND("]",CELL("filename",$A$1))+1,255),_summary!$AK$24:$AX$24,0),140,1),MATCH($A94,_summary!$B$24:$B$141,0))</f>
        <v>#N/A</v>
      </c>
      <c r="D94" s="17" t="e">
        <f t="shared" ca="1" si="8"/>
        <v>#N/A</v>
      </c>
      <c r="E94" s="17" t="e">
        <f t="shared" ca="1" si="8"/>
        <v>#N/A</v>
      </c>
      <c r="F94" s="17" t="e">
        <f t="shared" ca="1" si="8"/>
        <v>#N/A</v>
      </c>
      <c r="G94" s="17" t="e">
        <f t="shared" ca="1" si="8"/>
        <v>#N/A</v>
      </c>
      <c r="H94" s="17" t="e">
        <f t="shared" ca="1" si="8"/>
        <v>#N/A</v>
      </c>
      <c r="I94" s="18" t="e">
        <f t="array" aca="1" ref="I94" ca="1">INDEX(OFFSET(_summary!$A$24,0,MATCH(MID(CELL("filename",$A$1),FIND("]",CELL("filename",$A$1))+1,255),_summary!$B$24:$P$24,0),140,1),MATCH(1,($A94=_summary!$B$24:$B$141)*($B94=_summary!$C$24:$C$141),0))</f>
        <v>#N/A</v>
      </c>
    </row>
    <row r="95" spans="1:9" x14ac:dyDescent="0.3">
      <c r="A95" t="s">
        <v>17</v>
      </c>
      <c r="B95">
        <f t="shared" ref="B95:B117" si="9">B66+1</f>
        <v>4</v>
      </c>
      <c r="C95" s="18" t="e">
        <f ca="1">INDEX(OFFSET(_summary!$AJ$24,0,MATCH(MID(CELL("filename",$A$1),FIND("]",CELL("filename",$A$1))+1,255),_summary!$AK$24:$AX$24,0),140,1),MATCH($A95,_summary!$B$24:$B$141,0))</f>
        <v>#N/A</v>
      </c>
      <c r="D95" s="17" t="e">
        <f t="shared" ca="1" si="8"/>
        <v>#N/A</v>
      </c>
      <c r="E95" s="17" t="e">
        <f t="shared" ca="1" si="8"/>
        <v>#N/A</v>
      </c>
      <c r="F95" s="17" t="e">
        <f t="shared" ca="1" si="8"/>
        <v>#N/A</v>
      </c>
      <c r="G95" s="17" t="e">
        <f t="shared" ca="1" si="8"/>
        <v>#N/A</v>
      </c>
      <c r="H95" s="17" t="e">
        <f t="shared" ca="1" si="8"/>
        <v>#N/A</v>
      </c>
      <c r="I95" s="18" t="e">
        <f t="array" aca="1" ref="I95" ca="1">INDEX(OFFSET(_summary!$A$24,0,MATCH(MID(CELL("filename",$A$1),FIND("]",CELL("filename",$A$1))+1,255),_summary!$B$24:$P$24,0),140,1),MATCH(1,($A95=_summary!$B$24:$B$141)*($B95=_summary!$C$24:$C$141),0))</f>
        <v>#N/A</v>
      </c>
    </row>
    <row r="96" spans="1:9" x14ac:dyDescent="0.3">
      <c r="A96" t="s">
        <v>25</v>
      </c>
      <c r="B96">
        <f t="shared" si="9"/>
        <v>4</v>
      </c>
      <c r="C96" s="18" t="e">
        <f ca="1">INDEX(OFFSET(_summary!$AJ$24,0,MATCH(MID(CELL("filename",$A$1),FIND("]",CELL("filename",$A$1))+1,255),_summary!$AK$24:$AX$24,0),140,1),MATCH($A96,_summary!$B$24:$B$141,0))</f>
        <v>#N/A</v>
      </c>
      <c r="D96" s="17" t="e">
        <f t="shared" ca="1" si="8"/>
        <v>#N/A</v>
      </c>
      <c r="E96" s="17" t="e">
        <f t="shared" ca="1" si="8"/>
        <v>#N/A</v>
      </c>
      <c r="F96" s="17" t="e">
        <f t="shared" ca="1" si="8"/>
        <v>#N/A</v>
      </c>
      <c r="G96" s="17" t="e">
        <f t="shared" ca="1" si="8"/>
        <v>#N/A</v>
      </c>
      <c r="H96" s="17" t="e">
        <f t="shared" ca="1" si="8"/>
        <v>#N/A</v>
      </c>
      <c r="I96" s="18" t="e">
        <f t="array" aca="1" ref="I96" ca="1">INDEX(OFFSET(_summary!$A$24,0,MATCH(MID(CELL("filename",$A$1),FIND("]",CELL("filename",$A$1))+1,255),_summary!$B$24:$P$24,0),140,1),MATCH(1,($A96=_summary!$B$24:$B$141)*($B96=_summary!$C$24:$C$141),0))</f>
        <v>#N/A</v>
      </c>
    </row>
    <row r="97" spans="1:9" x14ac:dyDescent="0.3">
      <c r="A97" t="s">
        <v>11</v>
      </c>
      <c r="B97">
        <f t="shared" si="9"/>
        <v>4</v>
      </c>
      <c r="C97" s="18" t="e">
        <f ca="1">INDEX(OFFSET(_summary!$AJ$24,0,MATCH(MID(CELL("filename",$A$1),FIND("]",CELL("filename",$A$1))+1,255),_summary!$AK$24:$AX$24,0),140,1),MATCH($A97,_summary!$B$24:$B$141,0))</f>
        <v>#N/A</v>
      </c>
      <c r="D97" s="17" t="e">
        <f t="shared" ca="1" si="8"/>
        <v>#N/A</v>
      </c>
      <c r="E97" s="17" t="e">
        <f t="shared" ca="1" si="8"/>
        <v>#N/A</v>
      </c>
      <c r="F97" s="17" t="e">
        <f t="shared" ca="1" si="8"/>
        <v>#N/A</v>
      </c>
      <c r="G97" s="17" t="e">
        <f t="shared" ca="1" si="8"/>
        <v>#N/A</v>
      </c>
      <c r="H97" s="17" t="e">
        <f t="shared" ca="1" si="8"/>
        <v>#N/A</v>
      </c>
      <c r="I97" s="18" t="e">
        <f t="array" aca="1" ref="I97" ca="1">INDEX(OFFSET(_summary!$A$24,0,MATCH(MID(CELL("filename",$A$1),FIND("]",CELL("filename",$A$1))+1,255),_summary!$B$24:$P$24,0),140,1),MATCH(1,($A97=_summary!$B$24:$B$141)*($B97=_summary!$C$24:$C$141),0))</f>
        <v>#N/A</v>
      </c>
    </row>
    <row r="98" spans="1:9" x14ac:dyDescent="0.3">
      <c r="A98" t="s">
        <v>3</v>
      </c>
      <c r="B98">
        <f t="shared" si="9"/>
        <v>4</v>
      </c>
      <c r="C98" s="18" t="e">
        <f ca="1">INDEX(OFFSET(_summary!$AJ$24,0,MATCH(MID(CELL("filename",$A$1),FIND("]",CELL("filename",$A$1))+1,255),_summary!$AK$24:$AX$24,0),140,1),MATCH($A98,_summary!$B$24:$B$141,0))</f>
        <v>#N/A</v>
      </c>
      <c r="D98" s="17" t="e">
        <f t="shared" ca="1" si="8"/>
        <v>#N/A</v>
      </c>
      <c r="E98" s="17" t="e">
        <f t="shared" ca="1" si="8"/>
        <v>#N/A</v>
      </c>
      <c r="F98" s="17" t="e">
        <f t="shared" ca="1" si="8"/>
        <v>#N/A</v>
      </c>
      <c r="G98" s="17" t="e">
        <f t="shared" ca="1" si="8"/>
        <v>#N/A</v>
      </c>
      <c r="H98" s="17" t="e">
        <f t="shared" ca="1" si="8"/>
        <v>#N/A</v>
      </c>
      <c r="I98" s="18" t="e">
        <f t="array" aca="1" ref="I98" ca="1">INDEX(OFFSET(_summary!$A$24,0,MATCH(MID(CELL("filename",$A$1),FIND("]",CELL("filename",$A$1))+1,255),_summary!$B$24:$P$24,0),140,1),MATCH(1,($A98=_summary!$B$24:$B$141)*($B98=_summary!$C$24:$C$141),0))</f>
        <v>#N/A</v>
      </c>
    </row>
    <row r="99" spans="1:9" x14ac:dyDescent="0.3">
      <c r="A99" t="s">
        <v>2</v>
      </c>
      <c r="B99">
        <f t="shared" si="9"/>
        <v>4</v>
      </c>
      <c r="C99" s="18" t="e">
        <f ca="1">INDEX(OFFSET(_summary!$AJ$24,0,MATCH(MID(CELL("filename",$A$1),FIND("]",CELL("filename",$A$1))+1,255),_summary!$AK$24:$AX$24,0),140,1),MATCH($A99,_summary!$B$24:$B$141,0))</f>
        <v>#N/A</v>
      </c>
      <c r="D99" s="17" t="e">
        <f t="shared" ref="D99:H114" ca="1" si="10">C99-5*(C99-$I99)/($I$1-C$1)</f>
        <v>#N/A</v>
      </c>
      <c r="E99" s="17" t="e">
        <f t="shared" ca="1" si="10"/>
        <v>#N/A</v>
      </c>
      <c r="F99" s="17" t="e">
        <f t="shared" ca="1" si="10"/>
        <v>#N/A</v>
      </c>
      <c r="G99" s="17" t="e">
        <f t="shared" ca="1" si="10"/>
        <v>#N/A</v>
      </c>
      <c r="H99" s="17" t="e">
        <f t="shared" ca="1" si="10"/>
        <v>#N/A</v>
      </c>
      <c r="I99" s="18" t="e">
        <f t="array" aca="1" ref="I99" ca="1">INDEX(OFFSET(_summary!$A$24,0,MATCH(MID(CELL("filename",$A$1),FIND("]",CELL("filename",$A$1))+1,255),_summary!$B$24:$P$24,0),140,1),MATCH(1,($A99=_summary!$B$24:$B$141)*($B99=_summary!$C$24:$C$141),0))</f>
        <v>#N/A</v>
      </c>
    </row>
    <row r="100" spans="1:9" x14ac:dyDescent="0.3">
      <c r="A100" t="s">
        <v>16</v>
      </c>
      <c r="B100">
        <f t="shared" si="9"/>
        <v>4</v>
      </c>
      <c r="C100" s="18" t="e">
        <f ca="1">INDEX(OFFSET(_summary!$AJ$24,0,MATCH(MID(CELL("filename",$A$1),FIND("]",CELL("filename",$A$1))+1,255),_summary!$AK$24:$AX$24,0),140,1),MATCH($A100,_summary!$B$24:$B$141,0))</f>
        <v>#N/A</v>
      </c>
      <c r="D100" s="17" t="e">
        <f t="shared" ca="1" si="10"/>
        <v>#N/A</v>
      </c>
      <c r="E100" s="17" t="e">
        <f t="shared" ca="1" si="10"/>
        <v>#N/A</v>
      </c>
      <c r="F100" s="17" t="e">
        <f t="shared" ca="1" si="10"/>
        <v>#N/A</v>
      </c>
      <c r="G100" s="17" t="e">
        <f t="shared" ca="1" si="10"/>
        <v>#N/A</v>
      </c>
      <c r="H100" s="17" t="e">
        <f t="shared" ca="1" si="10"/>
        <v>#N/A</v>
      </c>
      <c r="I100" s="18" t="e">
        <f t="array" aca="1" ref="I100" ca="1">INDEX(OFFSET(_summary!$A$24,0,MATCH(MID(CELL("filename",$A$1),FIND("]",CELL("filename",$A$1))+1,255),_summary!$B$24:$P$24,0),140,1),MATCH(1,($A100=_summary!$B$24:$B$141)*($B100=_summary!$C$24:$C$141),0))</f>
        <v>#N/A</v>
      </c>
    </row>
    <row r="101" spans="1:9" x14ac:dyDescent="0.3">
      <c r="A101" t="s">
        <v>15</v>
      </c>
      <c r="B101">
        <f t="shared" si="9"/>
        <v>4</v>
      </c>
      <c r="C101" s="18" t="e">
        <f ca="1">INDEX(OFFSET(_summary!$AJ$24,0,MATCH(MID(CELL("filename",$A$1),FIND("]",CELL("filename",$A$1))+1,255),_summary!$AK$24:$AX$24,0),140,1),MATCH($A101,_summary!$B$24:$B$141,0))</f>
        <v>#N/A</v>
      </c>
      <c r="D101" s="17" t="e">
        <f t="shared" ca="1" si="10"/>
        <v>#N/A</v>
      </c>
      <c r="E101" s="17" t="e">
        <f t="shared" ca="1" si="10"/>
        <v>#N/A</v>
      </c>
      <c r="F101" s="17" t="e">
        <f t="shared" ca="1" si="10"/>
        <v>#N/A</v>
      </c>
      <c r="G101" s="17" t="e">
        <f t="shared" ca="1" si="10"/>
        <v>#N/A</v>
      </c>
      <c r="H101" s="17" t="e">
        <f t="shared" ca="1" si="10"/>
        <v>#N/A</v>
      </c>
      <c r="I101" s="18" t="e">
        <f t="array" aca="1" ref="I101" ca="1">INDEX(OFFSET(_summary!$A$24,0,MATCH(MID(CELL("filename",$A$1),FIND("]",CELL("filename",$A$1))+1,255),_summary!$B$24:$P$24,0),140,1),MATCH(1,($A101=_summary!$B$24:$B$141)*($B101=_summary!$C$24:$C$141),0))</f>
        <v>#N/A</v>
      </c>
    </row>
    <row r="102" spans="1:9" x14ac:dyDescent="0.3">
      <c r="A102" t="s">
        <v>18</v>
      </c>
      <c r="B102">
        <f t="shared" si="9"/>
        <v>4</v>
      </c>
      <c r="C102" s="18" t="e">
        <f ca="1">INDEX(OFFSET(_summary!$AJ$24,0,MATCH(MID(CELL("filename",$A$1),FIND("]",CELL("filename",$A$1))+1,255),_summary!$AK$24:$AX$24,0),140,1),MATCH($A102,_summary!$B$24:$B$141,0))</f>
        <v>#N/A</v>
      </c>
      <c r="D102" s="17" t="e">
        <f t="shared" ca="1" si="10"/>
        <v>#N/A</v>
      </c>
      <c r="E102" s="17" t="e">
        <f t="shared" ca="1" si="10"/>
        <v>#N/A</v>
      </c>
      <c r="F102" s="17" t="e">
        <f t="shared" ca="1" si="10"/>
        <v>#N/A</v>
      </c>
      <c r="G102" s="17" t="e">
        <f t="shared" ca="1" si="10"/>
        <v>#N/A</v>
      </c>
      <c r="H102" s="17" t="e">
        <f t="shared" ca="1" si="10"/>
        <v>#N/A</v>
      </c>
      <c r="I102" s="18" t="e">
        <f t="array" aca="1" ref="I102" ca="1">INDEX(OFFSET(_summary!$A$24,0,MATCH(MID(CELL("filename",$A$1),FIND("]",CELL("filename",$A$1))+1,255),_summary!$B$24:$P$24,0),140,1),MATCH(1,($A102=_summary!$B$24:$B$141)*($B102=_summary!$C$24:$C$141),0))</f>
        <v>#N/A</v>
      </c>
    </row>
    <row r="103" spans="1:9" x14ac:dyDescent="0.3">
      <c r="A103" t="s">
        <v>5</v>
      </c>
      <c r="B103">
        <f t="shared" si="9"/>
        <v>4</v>
      </c>
      <c r="C103" s="18" t="e">
        <f ca="1">INDEX(OFFSET(_summary!$AJ$24,0,MATCH(MID(CELL("filename",$A$1),FIND("]",CELL("filename",$A$1))+1,255),_summary!$AK$24:$AX$24,0),140,1),MATCH($A103,_summary!$B$24:$B$141,0))</f>
        <v>#N/A</v>
      </c>
      <c r="D103" s="17" t="e">
        <f t="shared" ca="1" si="10"/>
        <v>#N/A</v>
      </c>
      <c r="E103" s="17" t="e">
        <f t="shared" ca="1" si="10"/>
        <v>#N/A</v>
      </c>
      <c r="F103" s="17" t="e">
        <f t="shared" ca="1" si="10"/>
        <v>#N/A</v>
      </c>
      <c r="G103" s="17" t="e">
        <f t="shared" ca="1" si="10"/>
        <v>#N/A</v>
      </c>
      <c r="H103" s="17" t="e">
        <f t="shared" ca="1" si="10"/>
        <v>#N/A</v>
      </c>
      <c r="I103" s="18" t="e">
        <f t="array" aca="1" ref="I103" ca="1">INDEX(OFFSET(_summary!$A$24,0,MATCH(MID(CELL("filename",$A$1),FIND("]",CELL("filename",$A$1))+1,255),_summary!$B$24:$P$24,0),140,1),MATCH(1,($A103=_summary!$B$24:$B$141)*($B103=_summary!$C$24:$C$141),0))</f>
        <v>#N/A</v>
      </c>
    </row>
    <row r="104" spans="1:9" x14ac:dyDescent="0.3">
      <c r="A104" t="s">
        <v>23</v>
      </c>
      <c r="B104">
        <f t="shared" si="9"/>
        <v>4</v>
      </c>
      <c r="C104" s="18" t="e">
        <f ca="1">INDEX(OFFSET(_summary!$AJ$24,0,MATCH(MID(CELL("filename",$A$1),FIND("]",CELL("filename",$A$1))+1,255),_summary!$AK$24:$AX$24,0),140,1),MATCH($A104,_summary!$B$24:$B$141,0))</f>
        <v>#N/A</v>
      </c>
      <c r="D104" s="17" t="e">
        <f t="shared" ca="1" si="10"/>
        <v>#N/A</v>
      </c>
      <c r="E104" s="17" t="e">
        <f t="shared" ca="1" si="10"/>
        <v>#N/A</v>
      </c>
      <c r="F104" s="17" t="e">
        <f t="shared" ca="1" si="10"/>
        <v>#N/A</v>
      </c>
      <c r="G104" s="17" t="e">
        <f t="shared" ca="1" si="10"/>
        <v>#N/A</v>
      </c>
      <c r="H104" s="17" t="e">
        <f t="shared" ca="1" si="10"/>
        <v>#N/A</v>
      </c>
      <c r="I104" s="18" t="e">
        <f t="array" aca="1" ref="I104" ca="1">INDEX(OFFSET(_summary!$A$24,0,MATCH(MID(CELL("filename",$A$1),FIND("]",CELL("filename",$A$1))+1,255),_summary!$B$24:$P$24,0),140,1),MATCH(1,($A104=_summary!$B$24:$B$141)*($B104=_summary!$C$24:$C$141),0))</f>
        <v>#N/A</v>
      </c>
    </row>
    <row r="105" spans="1:9" x14ac:dyDescent="0.3">
      <c r="A105" t="s">
        <v>24</v>
      </c>
      <c r="B105">
        <f t="shared" si="9"/>
        <v>4</v>
      </c>
      <c r="C105" s="18" t="e">
        <f ca="1">INDEX(OFFSET(_summary!$AJ$24,0,MATCH(MID(CELL("filename",$A$1),FIND("]",CELL("filename",$A$1))+1,255),_summary!$AK$24:$AX$24,0),140,1),MATCH($A105,_summary!$B$24:$B$141,0))</f>
        <v>#N/A</v>
      </c>
      <c r="D105" s="17" t="e">
        <f t="shared" ca="1" si="10"/>
        <v>#N/A</v>
      </c>
      <c r="E105" s="17" t="e">
        <f t="shared" ca="1" si="10"/>
        <v>#N/A</v>
      </c>
      <c r="F105" s="17" t="e">
        <f t="shared" ca="1" si="10"/>
        <v>#N/A</v>
      </c>
      <c r="G105" s="17" t="e">
        <f t="shared" ca="1" si="10"/>
        <v>#N/A</v>
      </c>
      <c r="H105" s="17" t="e">
        <f t="shared" ca="1" si="10"/>
        <v>#N/A</v>
      </c>
      <c r="I105" s="18" t="e">
        <f t="array" aca="1" ref="I105" ca="1">INDEX(OFFSET(_summary!$A$24,0,MATCH(MID(CELL("filename",$A$1),FIND("]",CELL("filename",$A$1))+1,255),_summary!$B$24:$P$24,0),140,1),MATCH(1,($A105=_summary!$B$24:$B$141)*($B105=_summary!$C$24:$C$141),0))</f>
        <v>#N/A</v>
      </c>
    </row>
    <row r="106" spans="1:9" x14ac:dyDescent="0.3">
      <c r="A106" t="s">
        <v>27</v>
      </c>
      <c r="B106">
        <f t="shared" si="9"/>
        <v>4</v>
      </c>
      <c r="C106" s="18" t="e">
        <f ca="1">INDEX(OFFSET(_summary!$AJ$24,0,MATCH(MID(CELL("filename",$A$1),FIND("]",CELL("filename",$A$1))+1,255),_summary!$AK$24:$AX$24,0),140,1),MATCH($A106,_summary!$B$24:$B$141,0))</f>
        <v>#N/A</v>
      </c>
      <c r="D106" s="17" t="e">
        <f t="shared" ca="1" si="10"/>
        <v>#N/A</v>
      </c>
      <c r="E106" s="17" t="e">
        <f t="shared" ca="1" si="10"/>
        <v>#N/A</v>
      </c>
      <c r="F106" s="17" t="e">
        <f t="shared" ca="1" si="10"/>
        <v>#N/A</v>
      </c>
      <c r="G106" s="17" t="e">
        <f t="shared" ca="1" si="10"/>
        <v>#N/A</v>
      </c>
      <c r="H106" s="17" t="e">
        <f t="shared" ca="1" si="10"/>
        <v>#N/A</v>
      </c>
      <c r="I106" s="18" t="e">
        <f t="array" aca="1" ref="I106" ca="1">INDEX(OFFSET(_summary!$A$24,0,MATCH(MID(CELL("filename",$A$1),FIND("]",CELL("filename",$A$1))+1,255),_summary!$B$24:$P$24,0),140,1),MATCH(1,($A106=_summary!$B$24:$B$141)*($B106=_summary!$C$24:$C$141),0))</f>
        <v>#N/A</v>
      </c>
    </row>
    <row r="107" spans="1:9" x14ac:dyDescent="0.3">
      <c r="A107" t="s">
        <v>29</v>
      </c>
      <c r="B107">
        <f t="shared" si="9"/>
        <v>4</v>
      </c>
      <c r="C107" s="18" t="e">
        <f ca="1">INDEX(OFFSET(_summary!$AJ$24,0,MATCH(MID(CELL("filename",$A$1),FIND("]",CELL("filename",$A$1))+1,255),_summary!$AK$24:$AX$24,0),140,1),MATCH($A107,_summary!$B$24:$B$141,0))</f>
        <v>#N/A</v>
      </c>
      <c r="D107" s="17" t="e">
        <f t="shared" ca="1" si="10"/>
        <v>#N/A</v>
      </c>
      <c r="E107" s="17" t="e">
        <f t="shared" ca="1" si="10"/>
        <v>#N/A</v>
      </c>
      <c r="F107" s="17" t="e">
        <f t="shared" ca="1" si="10"/>
        <v>#N/A</v>
      </c>
      <c r="G107" s="17" t="e">
        <f t="shared" ca="1" si="10"/>
        <v>#N/A</v>
      </c>
      <c r="H107" s="17" t="e">
        <f t="shared" ca="1" si="10"/>
        <v>#N/A</v>
      </c>
      <c r="I107" s="18" t="e">
        <f t="array" aca="1" ref="I107" ca="1">INDEX(OFFSET(_summary!$A$24,0,MATCH(MID(CELL("filename",$A$1),FIND("]",CELL("filename",$A$1))+1,255),_summary!$B$24:$P$24,0),140,1),MATCH(1,($A107=_summary!$B$24:$B$141)*($B107=_summary!$C$24:$C$141),0))</f>
        <v>#N/A</v>
      </c>
    </row>
    <row r="108" spans="1:9" x14ac:dyDescent="0.3">
      <c r="A108" t="s">
        <v>8</v>
      </c>
      <c r="B108">
        <f t="shared" si="9"/>
        <v>4</v>
      </c>
      <c r="C108" s="18" t="e">
        <f ca="1">INDEX(OFFSET(_summary!$AJ$24,0,MATCH(MID(CELL("filename",$A$1),FIND("]",CELL("filename",$A$1))+1,255),_summary!$AK$24:$AX$24,0),140,1),MATCH($A108,_summary!$B$24:$B$141,0))</f>
        <v>#N/A</v>
      </c>
      <c r="D108" s="17" t="e">
        <f t="shared" ca="1" si="10"/>
        <v>#N/A</v>
      </c>
      <c r="E108" s="17" t="e">
        <f t="shared" ca="1" si="10"/>
        <v>#N/A</v>
      </c>
      <c r="F108" s="17" t="e">
        <f t="shared" ca="1" si="10"/>
        <v>#N/A</v>
      </c>
      <c r="G108" s="17" t="e">
        <f t="shared" ca="1" si="10"/>
        <v>#N/A</v>
      </c>
      <c r="H108" s="17" t="e">
        <f t="shared" ca="1" si="10"/>
        <v>#N/A</v>
      </c>
      <c r="I108" s="18" t="e">
        <f t="array" aca="1" ref="I108" ca="1">INDEX(OFFSET(_summary!$A$24,0,MATCH(MID(CELL("filename",$A$1),FIND("]",CELL("filename",$A$1))+1,255),_summary!$B$24:$P$24,0),140,1),MATCH(1,($A108=_summary!$B$24:$B$141)*($B108=_summary!$C$24:$C$141),0))</f>
        <v>#N/A</v>
      </c>
    </row>
    <row r="109" spans="1:9" x14ac:dyDescent="0.3">
      <c r="A109" t="s">
        <v>6</v>
      </c>
      <c r="B109">
        <f t="shared" si="9"/>
        <v>4</v>
      </c>
      <c r="C109" s="18" t="e">
        <f ca="1">INDEX(OFFSET(_summary!$AJ$24,0,MATCH(MID(CELL("filename",$A$1),FIND("]",CELL("filename",$A$1))+1,255),_summary!$AK$24:$AX$24,0),140,1),MATCH($A109,_summary!$B$24:$B$141,0))</f>
        <v>#N/A</v>
      </c>
      <c r="D109" s="17" t="e">
        <f t="shared" ca="1" si="10"/>
        <v>#N/A</v>
      </c>
      <c r="E109" s="17" t="e">
        <f t="shared" ca="1" si="10"/>
        <v>#N/A</v>
      </c>
      <c r="F109" s="17" t="e">
        <f t="shared" ca="1" si="10"/>
        <v>#N/A</v>
      </c>
      <c r="G109" s="17" t="e">
        <f t="shared" ca="1" si="10"/>
        <v>#N/A</v>
      </c>
      <c r="H109" s="17" t="e">
        <f t="shared" ca="1" si="10"/>
        <v>#N/A</v>
      </c>
      <c r="I109" s="18" t="e">
        <f t="array" aca="1" ref="I109" ca="1">INDEX(OFFSET(_summary!$A$24,0,MATCH(MID(CELL("filename",$A$1),FIND("]",CELL("filename",$A$1))+1,255),_summary!$B$24:$P$24,0),140,1),MATCH(1,($A109=_summary!$B$24:$B$141)*($B109=_summary!$C$24:$C$141),0))</f>
        <v>#N/A</v>
      </c>
    </row>
    <row r="110" spans="1:9" x14ac:dyDescent="0.3">
      <c r="A110" t="s">
        <v>21</v>
      </c>
      <c r="B110">
        <f t="shared" si="9"/>
        <v>4</v>
      </c>
      <c r="C110" s="18" t="e">
        <f ca="1">INDEX(OFFSET(_summary!$AJ$24,0,MATCH(MID(CELL("filename",$A$1),FIND("]",CELL("filename",$A$1))+1,255),_summary!$AK$24:$AX$24,0),140,1),MATCH($A110,_summary!$B$24:$B$141,0))</f>
        <v>#N/A</v>
      </c>
      <c r="D110" s="17" t="e">
        <f t="shared" ca="1" si="10"/>
        <v>#N/A</v>
      </c>
      <c r="E110" s="17" t="e">
        <f t="shared" ca="1" si="10"/>
        <v>#N/A</v>
      </c>
      <c r="F110" s="17" t="e">
        <f t="shared" ca="1" si="10"/>
        <v>#N/A</v>
      </c>
      <c r="G110" s="17" t="e">
        <f t="shared" ca="1" si="10"/>
        <v>#N/A</v>
      </c>
      <c r="H110" s="17" t="e">
        <f t="shared" ca="1" si="10"/>
        <v>#N/A</v>
      </c>
      <c r="I110" s="18" t="e">
        <f t="array" aca="1" ref="I110" ca="1">INDEX(OFFSET(_summary!$A$24,0,MATCH(MID(CELL("filename",$A$1),FIND("]",CELL("filename",$A$1))+1,255),_summary!$B$24:$P$24,0),140,1),MATCH(1,($A110=_summary!$B$24:$B$141)*($B110=_summary!$C$24:$C$141),0))</f>
        <v>#N/A</v>
      </c>
    </row>
    <row r="111" spans="1:9" x14ac:dyDescent="0.3">
      <c r="A111" t="s">
        <v>10</v>
      </c>
      <c r="B111">
        <f t="shared" si="9"/>
        <v>4</v>
      </c>
      <c r="C111" s="18" t="e">
        <f ca="1">INDEX(OFFSET(_summary!$AJ$24,0,MATCH(MID(CELL("filename",$A$1),FIND("]",CELL("filename",$A$1))+1,255),_summary!$AK$24:$AX$24,0),140,1),MATCH($A111,_summary!$B$24:$B$141,0))</f>
        <v>#N/A</v>
      </c>
      <c r="D111" s="17" t="e">
        <f t="shared" ca="1" si="10"/>
        <v>#N/A</v>
      </c>
      <c r="E111" s="17" t="e">
        <f t="shared" ca="1" si="10"/>
        <v>#N/A</v>
      </c>
      <c r="F111" s="17" t="e">
        <f t="shared" ca="1" si="10"/>
        <v>#N/A</v>
      </c>
      <c r="G111" s="17" t="e">
        <f t="shared" ca="1" si="10"/>
        <v>#N/A</v>
      </c>
      <c r="H111" s="17" t="e">
        <f t="shared" ca="1" si="10"/>
        <v>#N/A</v>
      </c>
      <c r="I111" s="18" t="e">
        <f t="array" aca="1" ref="I111" ca="1">INDEX(OFFSET(_summary!$A$24,0,MATCH(MID(CELL("filename",$A$1),FIND("]",CELL("filename",$A$1))+1,255),_summary!$B$24:$P$24,0),140,1),MATCH(1,($A111=_summary!$B$24:$B$141)*($B111=_summary!$C$24:$C$141),0))</f>
        <v>#N/A</v>
      </c>
    </row>
    <row r="112" spans="1:9" x14ac:dyDescent="0.3">
      <c r="A112" t="s">
        <v>20</v>
      </c>
      <c r="B112">
        <f t="shared" si="9"/>
        <v>4</v>
      </c>
      <c r="C112" s="18" t="e">
        <f ca="1">INDEX(OFFSET(_summary!$AJ$24,0,MATCH(MID(CELL("filename",$A$1),FIND("]",CELL("filename",$A$1))+1,255),_summary!$AK$24:$AX$24,0),140,1),MATCH($A112,_summary!$B$24:$B$141,0))</f>
        <v>#N/A</v>
      </c>
      <c r="D112" s="17" t="e">
        <f t="shared" ca="1" si="10"/>
        <v>#N/A</v>
      </c>
      <c r="E112" s="17" t="e">
        <f t="shared" ca="1" si="10"/>
        <v>#N/A</v>
      </c>
      <c r="F112" s="17" t="e">
        <f t="shared" ca="1" si="10"/>
        <v>#N/A</v>
      </c>
      <c r="G112" s="17" t="e">
        <f t="shared" ca="1" si="10"/>
        <v>#N/A</v>
      </c>
      <c r="H112" s="17" t="e">
        <f t="shared" ca="1" si="10"/>
        <v>#N/A</v>
      </c>
      <c r="I112" s="18" t="e">
        <f t="array" aca="1" ref="I112" ca="1">INDEX(OFFSET(_summary!$A$24,0,MATCH(MID(CELL("filename",$A$1),FIND("]",CELL("filename",$A$1))+1,255),_summary!$B$24:$P$24,0),140,1),MATCH(1,($A112=_summary!$B$24:$B$141)*($B112=_summary!$C$24:$C$141),0))</f>
        <v>#N/A</v>
      </c>
    </row>
    <row r="113" spans="1:9" x14ac:dyDescent="0.3">
      <c r="A113" t="s">
        <v>26</v>
      </c>
      <c r="B113">
        <f t="shared" si="9"/>
        <v>4</v>
      </c>
      <c r="C113" s="18" t="e">
        <f ca="1">INDEX(OFFSET(_summary!$AJ$24,0,MATCH(MID(CELL("filename",$A$1),FIND("]",CELL("filename",$A$1))+1,255),_summary!$AK$24:$AX$24,0),140,1),MATCH($A113,_summary!$B$24:$B$141,0))</f>
        <v>#N/A</v>
      </c>
      <c r="D113" s="17" t="e">
        <f t="shared" ca="1" si="10"/>
        <v>#N/A</v>
      </c>
      <c r="E113" s="17" t="e">
        <f t="shared" ca="1" si="10"/>
        <v>#N/A</v>
      </c>
      <c r="F113" s="17" t="e">
        <f t="shared" ca="1" si="10"/>
        <v>#N/A</v>
      </c>
      <c r="G113" s="17" t="e">
        <f t="shared" ca="1" si="10"/>
        <v>#N/A</v>
      </c>
      <c r="H113" s="17" t="e">
        <f t="shared" ca="1" si="10"/>
        <v>#N/A</v>
      </c>
      <c r="I113" s="18" t="e">
        <f t="array" aca="1" ref="I113" ca="1">INDEX(OFFSET(_summary!$A$24,0,MATCH(MID(CELL("filename",$A$1),FIND("]",CELL("filename",$A$1))+1,255),_summary!$B$24:$P$24,0),140,1),MATCH(1,($A113=_summary!$B$24:$B$141)*($B113=_summary!$C$24:$C$141),0))</f>
        <v>#N/A</v>
      </c>
    </row>
    <row r="114" spans="1:9" x14ac:dyDescent="0.3">
      <c r="A114" t="s">
        <v>7</v>
      </c>
      <c r="B114">
        <f t="shared" si="9"/>
        <v>4</v>
      </c>
      <c r="C114" s="18" t="e">
        <f ca="1">INDEX(OFFSET(_summary!$AJ$24,0,MATCH(MID(CELL("filename",$A$1),FIND("]",CELL("filename",$A$1))+1,255),_summary!$AK$24:$AX$24,0),140,1),MATCH($A114,_summary!$B$24:$B$141,0))</f>
        <v>#N/A</v>
      </c>
      <c r="D114" s="17" t="e">
        <f t="shared" ca="1" si="10"/>
        <v>#N/A</v>
      </c>
      <c r="E114" s="17" t="e">
        <f t="shared" ca="1" si="10"/>
        <v>#N/A</v>
      </c>
      <c r="F114" s="17" t="e">
        <f t="shared" ca="1" si="10"/>
        <v>#N/A</v>
      </c>
      <c r="G114" s="17" t="e">
        <f t="shared" ca="1" si="10"/>
        <v>#N/A</v>
      </c>
      <c r="H114" s="17" t="e">
        <f t="shared" ca="1" si="10"/>
        <v>#N/A</v>
      </c>
      <c r="I114" s="18" t="e">
        <f t="array" aca="1" ref="I114" ca="1">INDEX(OFFSET(_summary!$A$24,0,MATCH(MID(CELL("filename",$A$1),FIND("]",CELL("filename",$A$1))+1,255),_summary!$B$24:$P$24,0),140,1),MATCH(1,($A114=_summary!$B$24:$B$141)*($B114=_summary!$C$24:$C$141),0))</f>
        <v>#N/A</v>
      </c>
    </row>
    <row r="115" spans="1:9" x14ac:dyDescent="0.3">
      <c r="A115" t="s">
        <v>9</v>
      </c>
      <c r="B115">
        <f t="shared" si="9"/>
        <v>4</v>
      </c>
      <c r="C115" s="18" t="e">
        <f ca="1">INDEX(OFFSET(_summary!$AJ$24,0,MATCH(MID(CELL("filename",$A$1),FIND("]",CELL("filename",$A$1))+1,255),_summary!$AK$24:$AX$24,0),140,1),MATCH($A115,_summary!$B$24:$B$141,0))</f>
        <v>#N/A</v>
      </c>
      <c r="D115" s="17" t="e">
        <f t="shared" ref="D115:H117" ca="1" si="11">C115-5*(C115-$I115)/($I$1-C$1)</f>
        <v>#N/A</v>
      </c>
      <c r="E115" s="17" t="e">
        <f t="shared" ca="1" si="11"/>
        <v>#N/A</v>
      </c>
      <c r="F115" s="17" t="e">
        <f t="shared" ca="1" si="11"/>
        <v>#N/A</v>
      </c>
      <c r="G115" s="17" t="e">
        <f t="shared" ca="1" si="11"/>
        <v>#N/A</v>
      </c>
      <c r="H115" s="17" t="e">
        <f t="shared" ca="1" si="11"/>
        <v>#N/A</v>
      </c>
      <c r="I115" s="18" t="e">
        <f t="array" aca="1" ref="I115" ca="1">INDEX(OFFSET(_summary!$A$24,0,MATCH(MID(CELL("filename",$A$1),FIND("]",CELL("filename",$A$1))+1,255),_summary!$B$24:$P$24,0),140,1),MATCH(1,($A115=_summary!$B$24:$B$141)*($B115=_summary!$C$24:$C$141),0))</f>
        <v>#N/A</v>
      </c>
    </row>
    <row r="116" spans="1:9" x14ac:dyDescent="0.3">
      <c r="A116" t="s">
        <v>14</v>
      </c>
      <c r="B116">
        <f t="shared" si="9"/>
        <v>4</v>
      </c>
      <c r="C116" s="18" t="e">
        <f ca="1">INDEX(OFFSET(_summary!$AJ$24,0,MATCH(MID(CELL("filename",$A$1),FIND("]",CELL("filename",$A$1))+1,255),_summary!$AK$24:$AX$24,0),140,1),MATCH($A116,_summary!$B$24:$B$141,0))</f>
        <v>#N/A</v>
      </c>
      <c r="D116" s="17" t="e">
        <f t="shared" ca="1" si="11"/>
        <v>#N/A</v>
      </c>
      <c r="E116" s="17" t="e">
        <f t="shared" ca="1" si="11"/>
        <v>#N/A</v>
      </c>
      <c r="F116" s="17" t="e">
        <f t="shared" ca="1" si="11"/>
        <v>#N/A</v>
      </c>
      <c r="G116" s="17" t="e">
        <f t="shared" ca="1" si="11"/>
        <v>#N/A</v>
      </c>
      <c r="H116" s="17" t="e">
        <f t="shared" ca="1" si="11"/>
        <v>#N/A</v>
      </c>
      <c r="I116" s="18" t="e">
        <f t="array" aca="1" ref="I116" ca="1">INDEX(OFFSET(_summary!$A$24,0,MATCH(MID(CELL("filename",$A$1),FIND("]",CELL("filename",$A$1))+1,255),_summary!$B$24:$P$24,0),140,1),MATCH(1,($A116=_summary!$B$24:$B$141)*($B116=_summary!$C$24:$C$141),0))</f>
        <v>#N/A</v>
      </c>
    </row>
    <row r="117" spans="1:9" x14ac:dyDescent="0.3">
      <c r="A117" t="s">
        <v>4</v>
      </c>
      <c r="B117">
        <f t="shared" si="9"/>
        <v>4</v>
      </c>
      <c r="C117" s="18" t="e">
        <f ca="1">INDEX(OFFSET(_summary!$AJ$24,0,MATCH(MID(CELL("filename",$A$1),FIND("]",CELL("filename",$A$1))+1,255),_summary!$AK$24:$AX$24,0),140,1),MATCH($A117,_summary!$B$24:$B$141,0))</f>
        <v>#N/A</v>
      </c>
      <c r="D117" s="17" t="e">
        <f t="shared" ca="1" si="11"/>
        <v>#N/A</v>
      </c>
      <c r="E117" s="17" t="e">
        <f t="shared" ca="1" si="11"/>
        <v>#N/A</v>
      </c>
      <c r="F117" s="17" t="e">
        <f t="shared" ca="1" si="11"/>
        <v>#N/A</v>
      </c>
      <c r="G117" s="17" t="e">
        <f t="shared" ca="1" si="11"/>
        <v>#N/A</v>
      </c>
      <c r="H117" s="17" t="e">
        <f t="shared" ca="1" si="11"/>
        <v>#N/A</v>
      </c>
      <c r="I117" s="18" t="e">
        <f t="array" aca="1" ref="I117" ca="1">INDEX(OFFSET(_summary!$A$24,0,MATCH(MID(CELL("filename",$A$1),FIND("]",CELL("filename",$A$1))+1,255),_summary!$B$24:$P$24,0),140,1),MATCH(1,($A117=_summary!$B$24:$B$141)*($B117=_summary!$C$24:$C$141),0))</f>
        <v>#N/A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C024-9836-468C-B9C9-87EF334B1495}">
  <sheetPr codeName="Sheet4">
    <tabColor theme="1" tint="0.499984740745262"/>
  </sheetPr>
  <dimension ref="A1:N117"/>
  <sheetViews>
    <sheetView workbookViewId="0">
      <selection activeCell="I37" sqref="I37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 t="e">
        <f ca="1">INDEX(OFFSET(_summary!$AJ$24,0,MATCH(MID(CELL("filename",$A$1),FIND("]",CELL("filename",$A$1))+1,255),_summary!$AK$24:$AX$24,0),140,1),MATCH($A2,_summary!$B$24:$B$141,0))</f>
        <v>#N/A</v>
      </c>
      <c r="D2" s="17" t="e">
        <f ca="1">C2-5*(C2-$I2)/($I$1-C$1)</f>
        <v>#N/A</v>
      </c>
      <c r="E2" s="17" t="e">
        <f t="shared" ref="E2:H2" ca="1" si="0">D2-5*(D2-$I2)/($I$1-D$1)</f>
        <v>#N/A</v>
      </c>
      <c r="F2" s="17" t="e">
        <f t="shared" ca="1" si="0"/>
        <v>#N/A</v>
      </c>
      <c r="G2" s="17" t="e">
        <f t="shared" ca="1" si="0"/>
        <v>#N/A</v>
      </c>
      <c r="H2" s="17" t="e">
        <f t="shared" ca="1" si="0"/>
        <v>#N/A</v>
      </c>
      <c r="I2" s="18" t="e">
        <f t="array" aca="1" ref="I2" ca="1">INDEX(OFFSET(_summary!$A$24,0,MATCH(MID(CELL("filename",$A$1),FIND("]",CELL("filename",$A$1))+1,255),_summary!$B$24:$P$24,0),140,1),MATCH(1,($A2=_summary!$B$24:$B$141)*($B2=_summary!$C$24:$C$141),0))</f>
        <v>#N/A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 t="e">
        <f ca="1">INDEX(OFFSET(_summary!$AJ$24,0,MATCH(MID(CELL("filename",$A$1),FIND("]",CELL("filename",$A$1))+1,255),_summary!$AK$24:$AX$24,0),140,1),MATCH($A3,_summary!$B$24:$B$141,0))</f>
        <v>#N/A</v>
      </c>
      <c r="D3" s="17" t="e">
        <f t="shared" ref="D3:H18" ca="1" si="1">C3-5*(C3-$I3)/($I$1-C$1)</f>
        <v>#N/A</v>
      </c>
      <c r="E3" s="17" t="e">
        <f t="shared" ca="1" si="1"/>
        <v>#N/A</v>
      </c>
      <c r="F3" s="17" t="e">
        <f t="shared" ca="1" si="1"/>
        <v>#N/A</v>
      </c>
      <c r="G3" s="17" t="e">
        <f t="shared" ca="1" si="1"/>
        <v>#N/A</v>
      </c>
      <c r="H3" s="17" t="e">
        <f t="shared" ca="1" si="1"/>
        <v>#N/A</v>
      </c>
      <c r="I3" s="18" t="e">
        <f t="array" aca="1" ref="I3" ca="1">INDEX(OFFSET(_summary!$A$24,0,MATCH(MID(CELL("filename",$A$1),FIND("]",CELL("filename",$A$1))+1,255),_summary!$B$24:$P$24,0),140,1),MATCH(1,($A3=_summary!$B$24:$B$141)*($B3=_summary!$C$24:$C$141),0))</f>
        <v>#N/A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 t="e">
        <f ca="1">INDEX(OFFSET(_summary!$AJ$24,0,MATCH(MID(CELL("filename",$A$1),FIND("]",CELL("filename",$A$1))+1,255),_summary!$AK$24:$AX$24,0),140,1),MATCH($A4,_summary!$B$24:$B$141,0))</f>
        <v>#N/A</v>
      </c>
      <c r="D4" s="17" t="e">
        <f t="shared" ca="1" si="1"/>
        <v>#N/A</v>
      </c>
      <c r="E4" s="17" t="e">
        <f t="shared" ca="1" si="1"/>
        <v>#N/A</v>
      </c>
      <c r="F4" s="17" t="e">
        <f t="shared" ca="1" si="1"/>
        <v>#N/A</v>
      </c>
      <c r="G4" s="17" t="e">
        <f t="shared" ca="1" si="1"/>
        <v>#N/A</v>
      </c>
      <c r="H4" s="17" t="e">
        <f t="shared" ca="1" si="1"/>
        <v>#N/A</v>
      </c>
      <c r="I4" s="18" t="e">
        <f t="array" aca="1" ref="I4" ca="1">INDEX(OFFSET(_summary!$A$24,0,MATCH(MID(CELL("filename",$A$1),FIND("]",CELL("filename",$A$1))+1,255),_summary!$B$24:$P$24,0),140,1),MATCH(1,($A4=_summary!$B$24:$B$141)*($B4=_summary!$C$24:$C$141),0))</f>
        <v>#N/A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 t="e">
        <f ca="1">INDEX(OFFSET(_summary!$AJ$24,0,MATCH(MID(CELL("filename",$A$1),FIND("]",CELL("filename",$A$1))+1,255),_summary!$AK$24:$AX$24,0),140,1),MATCH($A5,_summary!$B$24:$B$141,0))</f>
        <v>#N/A</v>
      </c>
      <c r="D5" s="17" t="e">
        <f t="shared" ca="1" si="1"/>
        <v>#N/A</v>
      </c>
      <c r="E5" s="17" t="e">
        <f t="shared" ca="1" si="1"/>
        <v>#N/A</v>
      </c>
      <c r="F5" s="17" t="e">
        <f t="shared" ca="1" si="1"/>
        <v>#N/A</v>
      </c>
      <c r="G5" s="17" t="e">
        <f t="shared" ca="1" si="1"/>
        <v>#N/A</v>
      </c>
      <c r="H5" s="17" t="e">
        <f t="shared" ca="1" si="1"/>
        <v>#N/A</v>
      </c>
      <c r="I5" s="18" t="e">
        <f t="array" aca="1" ref="I5" ca="1">INDEX(OFFSET(_summary!$A$24,0,MATCH(MID(CELL("filename",$A$1),FIND("]",CELL("filename",$A$1))+1,255),_summary!$B$24:$P$24,0),140,1),MATCH(1,($A5=_summary!$B$24:$B$141)*($B5=_summary!$C$24:$C$141),0))</f>
        <v>#N/A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 t="e">
        <f ca="1">INDEX(OFFSET(_summary!$AJ$24,0,MATCH(MID(CELL("filename",$A$1),FIND("]",CELL("filename",$A$1))+1,255),_summary!$AK$24:$AX$24,0),140,1),MATCH($A6,_summary!$B$24:$B$141,0))</f>
        <v>#N/A</v>
      </c>
      <c r="D6" s="17" t="e">
        <f t="shared" ca="1" si="1"/>
        <v>#N/A</v>
      </c>
      <c r="E6" s="17" t="e">
        <f t="shared" ca="1" si="1"/>
        <v>#N/A</v>
      </c>
      <c r="F6" s="17" t="e">
        <f t="shared" ca="1" si="1"/>
        <v>#N/A</v>
      </c>
      <c r="G6" s="17" t="e">
        <f t="shared" ca="1" si="1"/>
        <v>#N/A</v>
      </c>
      <c r="H6" s="17" t="e">
        <f t="shared" ca="1" si="1"/>
        <v>#N/A</v>
      </c>
      <c r="I6" s="18" t="e">
        <f t="array" aca="1" ref="I6" ca="1">INDEX(OFFSET(_summary!$A$24,0,MATCH(MID(CELL("filename",$A$1),FIND("]",CELL("filename",$A$1))+1,255),_summary!$B$24:$P$24,0),140,1),MATCH(1,($A6=_summary!$B$24:$B$141)*($B6=_summary!$C$24:$C$141),0))</f>
        <v>#N/A</v>
      </c>
    </row>
    <row r="7" spans="1:14" x14ac:dyDescent="0.3">
      <c r="A7" t="s">
        <v>13</v>
      </c>
      <c r="B7">
        <v>1</v>
      </c>
      <c r="C7" s="18" t="e">
        <f ca="1">INDEX(OFFSET(_summary!$AJ$24,0,MATCH(MID(CELL("filename",$A$1),FIND("]",CELL("filename",$A$1))+1,255),_summary!$AK$24:$AX$24,0),140,1),MATCH($A7,_summary!$B$24:$B$141,0))</f>
        <v>#N/A</v>
      </c>
      <c r="D7" s="17" t="e">
        <f t="shared" ca="1" si="1"/>
        <v>#N/A</v>
      </c>
      <c r="E7" s="17" t="e">
        <f t="shared" ca="1" si="1"/>
        <v>#N/A</v>
      </c>
      <c r="F7" s="17" t="e">
        <f t="shared" ca="1" si="1"/>
        <v>#N/A</v>
      </c>
      <c r="G7" s="17" t="e">
        <f t="shared" ca="1" si="1"/>
        <v>#N/A</v>
      </c>
      <c r="H7" s="17" t="e">
        <f t="shared" ca="1" si="1"/>
        <v>#N/A</v>
      </c>
      <c r="I7" s="18" t="e">
        <f t="array" aca="1" ref="I7" ca="1">INDEX(OFFSET(_summary!$A$24,0,MATCH(MID(CELL("filename",$A$1),FIND("]",CELL("filename",$A$1))+1,255),_summary!$B$24:$P$24,0),140,1),MATCH(1,($A7=_summary!$B$24:$B$141)*($B7=_summary!$C$24:$C$141),0))</f>
        <v>#N/A</v>
      </c>
    </row>
    <row r="8" spans="1:14" x14ac:dyDescent="0.3">
      <c r="A8" t="s">
        <v>17</v>
      </c>
      <c r="B8">
        <v>1</v>
      </c>
      <c r="C8" s="18" t="e">
        <f ca="1">INDEX(OFFSET(_summary!$AJ$24,0,MATCH(MID(CELL("filename",$A$1),FIND("]",CELL("filename",$A$1))+1,255),_summary!$AK$24:$AX$24,0),140,1),MATCH($A8,_summary!$B$24:$B$141,0))</f>
        <v>#N/A</v>
      </c>
      <c r="D8" s="17" t="e">
        <f t="shared" ca="1" si="1"/>
        <v>#N/A</v>
      </c>
      <c r="E8" s="17" t="e">
        <f t="shared" ca="1" si="1"/>
        <v>#N/A</v>
      </c>
      <c r="F8" s="17" t="e">
        <f t="shared" ca="1" si="1"/>
        <v>#N/A</v>
      </c>
      <c r="G8" s="17" t="e">
        <f t="shared" ca="1" si="1"/>
        <v>#N/A</v>
      </c>
      <c r="H8" s="17" t="e">
        <f t="shared" ca="1" si="1"/>
        <v>#N/A</v>
      </c>
      <c r="I8" s="18" t="e">
        <f t="array" aca="1" ref="I8" ca="1">INDEX(OFFSET(_summary!$A$24,0,MATCH(MID(CELL("filename",$A$1),FIND("]",CELL("filename",$A$1))+1,255),_summary!$B$24:$P$24,0),140,1),MATCH(1,($A8=_summary!$B$24:$B$141)*($B8=_summary!$C$24:$C$141),0))</f>
        <v>#N/A</v>
      </c>
    </row>
    <row r="9" spans="1:14" x14ac:dyDescent="0.3">
      <c r="A9" t="s">
        <v>25</v>
      </c>
      <c r="B9">
        <v>1</v>
      </c>
      <c r="C9" s="18" t="e">
        <f ca="1">INDEX(OFFSET(_summary!$AJ$24,0,MATCH(MID(CELL("filename",$A$1),FIND("]",CELL("filename",$A$1))+1,255),_summary!$AK$24:$AX$24,0),140,1),MATCH($A9,_summary!$B$24:$B$141,0))</f>
        <v>#N/A</v>
      </c>
      <c r="D9" s="17" t="e">
        <f t="shared" ca="1" si="1"/>
        <v>#N/A</v>
      </c>
      <c r="E9" s="17" t="e">
        <f t="shared" ca="1" si="1"/>
        <v>#N/A</v>
      </c>
      <c r="F9" s="17" t="e">
        <f t="shared" ca="1" si="1"/>
        <v>#N/A</v>
      </c>
      <c r="G9" s="17" t="e">
        <f t="shared" ca="1" si="1"/>
        <v>#N/A</v>
      </c>
      <c r="H9" s="17" t="e">
        <f t="shared" ca="1" si="1"/>
        <v>#N/A</v>
      </c>
      <c r="I9" s="18" t="e">
        <f t="array" aca="1" ref="I9" ca="1">INDEX(OFFSET(_summary!$A$24,0,MATCH(MID(CELL("filename",$A$1),FIND("]",CELL("filename",$A$1))+1,255),_summary!$B$24:$P$24,0),140,1),MATCH(1,($A9=_summary!$B$24:$B$141)*($B9=_summary!$C$24:$C$141),0))</f>
        <v>#N/A</v>
      </c>
    </row>
    <row r="10" spans="1:14" x14ac:dyDescent="0.3">
      <c r="A10" t="s">
        <v>11</v>
      </c>
      <c r="B10">
        <v>1</v>
      </c>
      <c r="C10" s="18" t="e">
        <f ca="1">INDEX(OFFSET(_summary!$AJ$24,0,MATCH(MID(CELL("filename",$A$1),FIND("]",CELL("filename",$A$1))+1,255),_summary!$AK$24:$AX$24,0),140,1),MATCH($A10,_summary!$B$24:$B$141,0))</f>
        <v>#N/A</v>
      </c>
      <c r="D10" s="17" t="e">
        <f t="shared" ca="1" si="1"/>
        <v>#N/A</v>
      </c>
      <c r="E10" s="17" t="e">
        <f t="shared" ca="1" si="1"/>
        <v>#N/A</v>
      </c>
      <c r="F10" s="17" t="e">
        <f t="shared" ca="1" si="1"/>
        <v>#N/A</v>
      </c>
      <c r="G10" s="17" t="e">
        <f t="shared" ca="1" si="1"/>
        <v>#N/A</v>
      </c>
      <c r="H10" s="17" t="e">
        <f t="shared" ca="1" si="1"/>
        <v>#N/A</v>
      </c>
      <c r="I10" s="18" t="e">
        <f t="array" aca="1" ref="I10" ca="1">INDEX(OFFSET(_summary!$A$24,0,MATCH(MID(CELL("filename",$A$1),FIND("]",CELL("filename",$A$1))+1,255),_summary!$B$24:$P$24,0),140,1),MATCH(1,($A10=_summary!$B$24:$B$141)*($B10=_summary!$C$24:$C$141),0))</f>
        <v>#N/A</v>
      </c>
    </row>
    <row r="11" spans="1:14" x14ac:dyDescent="0.3">
      <c r="A11" t="s">
        <v>3</v>
      </c>
      <c r="B11">
        <v>1</v>
      </c>
      <c r="C11" s="18" t="e">
        <f ca="1">INDEX(OFFSET(_summary!$AJ$24,0,MATCH(MID(CELL("filename",$A$1),FIND("]",CELL("filename",$A$1))+1,255),_summary!$AK$24:$AX$24,0),140,1),MATCH($A11,_summary!$B$24:$B$141,0))</f>
        <v>#N/A</v>
      </c>
      <c r="D11" s="17" t="e">
        <f t="shared" ca="1" si="1"/>
        <v>#N/A</v>
      </c>
      <c r="E11" s="17" t="e">
        <f t="shared" ca="1" si="1"/>
        <v>#N/A</v>
      </c>
      <c r="F11" s="17" t="e">
        <f t="shared" ca="1" si="1"/>
        <v>#N/A</v>
      </c>
      <c r="G11" s="17" t="e">
        <f t="shared" ca="1" si="1"/>
        <v>#N/A</v>
      </c>
      <c r="H11" s="17" t="e">
        <f t="shared" ca="1" si="1"/>
        <v>#N/A</v>
      </c>
      <c r="I11" s="18" t="e">
        <f t="array" aca="1" ref="I11" ca="1">INDEX(OFFSET(_summary!$A$24,0,MATCH(MID(CELL("filename",$A$1),FIND("]",CELL("filename",$A$1))+1,255),_summary!$B$24:$P$24,0),140,1),MATCH(1,($A11=_summary!$B$24:$B$141)*($B11=_summary!$C$24:$C$141),0))</f>
        <v>#N/A</v>
      </c>
    </row>
    <row r="12" spans="1:14" x14ac:dyDescent="0.3">
      <c r="A12" t="s">
        <v>2</v>
      </c>
      <c r="B12">
        <v>1</v>
      </c>
      <c r="C12" s="18" t="e">
        <f ca="1">INDEX(OFFSET(_summary!$AJ$24,0,MATCH(MID(CELL("filename",$A$1),FIND("]",CELL("filename",$A$1))+1,255),_summary!$AK$24:$AX$24,0),140,1),MATCH($A12,_summary!$B$24:$B$141,0))</f>
        <v>#N/A</v>
      </c>
      <c r="D12" s="17" t="e">
        <f t="shared" ca="1" si="1"/>
        <v>#N/A</v>
      </c>
      <c r="E12" s="17" t="e">
        <f t="shared" ca="1" si="1"/>
        <v>#N/A</v>
      </c>
      <c r="F12" s="17" t="e">
        <f t="shared" ca="1" si="1"/>
        <v>#N/A</v>
      </c>
      <c r="G12" s="17" t="e">
        <f t="shared" ca="1" si="1"/>
        <v>#N/A</v>
      </c>
      <c r="H12" s="17" t="e">
        <f t="shared" ca="1" si="1"/>
        <v>#N/A</v>
      </c>
      <c r="I12" s="18" t="e">
        <f t="array" aca="1" ref="I12" ca="1">INDEX(OFFSET(_summary!$A$24,0,MATCH(MID(CELL("filename",$A$1),FIND("]",CELL("filename",$A$1))+1,255),_summary!$B$24:$P$24,0),140,1),MATCH(1,($A12=_summary!$B$24:$B$141)*($B12=_summary!$C$24:$C$141),0))</f>
        <v>#N/A</v>
      </c>
    </row>
    <row r="13" spans="1:14" x14ac:dyDescent="0.3">
      <c r="A13" t="s">
        <v>16</v>
      </c>
      <c r="B13">
        <v>1</v>
      </c>
      <c r="C13" s="18" t="e">
        <f ca="1">INDEX(OFFSET(_summary!$AJ$24,0,MATCH(MID(CELL("filename",$A$1),FIND("]",CELL("filename",$A$1))+1,255),_summary!$AK$24:$AX$24,0),140,1),MATCH($A13,_summary!$B$24:$B$141,0))</f>
        <v>#N/A</v>
      </c>
      <c r="D13" s="17" t="e">
        <f t="shared" ca="1" si="1"/>
        <v>#N/A</v>
      </c>
      <c r="E13" s="17" t="e">
        <f t="shared" ca="1" si="1"/>
        <v>#N/A</v>
      </c>
      <c r="F13" s="17" t="e">
        <f t="shared" ca="1" si="1"/>
        <v>#N/A</v>
      </c>
      <c r="G13" s="17" t="e">
        <f t="shared" ca="1" si="1"/>
        <v>#N/A</v>
      </c>
      <c r="H13" s="17" t="e">
        <f t="shared" ca="1" si="1"/>
        <v>#N/A</v>
      </c>
      <c r="I13" s="18" t="e">
        <f t="array" aca="1" ref="I13" ca="1">INDEX(OFFSET(_summary!$A$24,0,MATCH(MID(CELL("filename",$A$1),FIND("]",CELL("filename",$A$1))+1,255),_summary!$B$24:$P$24,0),140,1),MATCH(1,($A13=_summary!$B$24:$B$141)*($B13=_summary!$C$24:$C$141),0))</f>
        <v>#N/A</v>
      </c>
    </row>
    <row r="14" spans="1:14" x14ac:dyDescent="0.3">
      <c r="A14" t="s">
        <v>15</v>
      </c>
      <c r="B14">
        <v>1</v>
      </c>
      <c r="C14" s="18" t="e">
        <f ca="1">INDEX(OFFSET(_summary!$AJ$24,0,MATCH(MID(CELL("filename",$A$1),FIND("]",CELL("filename",$A$1))+1,255),_summary!$AK$24:$AX$24,0),140,1),MATCH($A14,_summary!$B$24:$B$141,0))</f>
        <v>#N/A</v>
      </c>
      <c r="D14" s="17" t="e">
        <f t="shared" ca="1" si="1"/>
        <v>#N/A</v>
      </c>
      <c r="E14" s="17" t="e">
        <f t="shared" ca="1" si="1"/>
        <v>#N/A</v>
      </c>
      <c r="F14" s="17" t="e">
        <f t="shared" ca="1" si="1"/>
        <v>#N/A</v>
      </c>
      <c r="G14" s="17" t="e">
        <f t="shared" ca="1" si="1"/>
        <v>#N/A</v>
      </c>
      <c r="H14" s="17" t="e">
        <f t="shared" ca="1" si="1"/>
        <v>#N/A</v>
      </c>
      <c r="I14" s="18" t="e">
        <f t="array" aca="1" ref="I14" ca="1">INDEX(OFFSET(_summary!$A$24,0,MATCH(MID(CELL("filename",$A$1),FIND("]",CELL("filename",$A$1))+1,255),_summary!$B$24:$P$24,0),140,1),MATCH(1,($A14=_summary!$B$24:$B$141)*($B14=_summary!$C$24:$C$141),0))</f>
        <v>#N/A</v>
      </c>
    </row>
    <row r="15" spans="1:14" x14ac:dyDescent="0.3">
      <c r="A15" t="s">
        <v>18</v>
      </c>
      <c r="B15">
        <v>1</v>
      </c>
      <c r="C15" s="18" t="e">
        <f ca="1">INDEX(OFFSET(_summary!$AJ$24,0,MATCH(MID(CELL("filename",$A$1),FIND("]",CELL("filename",$A$1))+1,255),_summary!$AK$24:$AX$24,0),140,1),MATCH($A15,_summary!$B$24:$B$141,0))</f>
        <v>#N/A</v>
      </c>
      <c r="D15" s="17" t="e">
        <f t="shared" ca="1" si="1"/>
        <v>#N/A</v>
      </c>
      <c r="E15" s="17" t="e">
        <f t="shared" ca="1" si="1"/>
        <v>#N/A</v>
      </c>
      <c r="F15" s="17" t="e">
        <f t="shared" ca="1" si="1"/>
        <v>#N/A</v>
      </c>
      <c r="G15" s="17" t="e">
        <f t="shared" ca="1" si="1"/>
        <v>#N/A</v>
      </c>
      <c r="H15" s="17" t="e">
        <f t="shared" ca="1" si="1"/>
        <v>#N/A</v>
      </c>
      <c r="I15" s="18" t="e">
        <f t="array" aca="1" ref="I15" ca="1">INDEX(OFFSET(_summary!$A$24,0,MATCH(MID(CELL("filename",$A$1),FIND("]",CELL("filename",$A$1))+1,255),_summary!$B$24:$P$24,0),140,1),MATCH(1,($A15=_summary!$B$24:$B$141)*($B15=_summary!$C$24:$C$141),0))</f>
        <v>#N/A</v>
      </c>
    </row>
    <row r="16" spans="1:14" x14ac:dyDescent="0.3">
      <c r="A16" t="s">
        <v>5</v>
      </c>
      <c r="B16">
        <v>1</v>
      </c>
      <c r="C16" s="18" t="e">
        <f ca="1">INDEX(OFFSET(_summary!$AJ$24,0,MATCH(MID(CELL("filename",$A$1),FIND("]",CELL("filename",$A$1))+1,255),_summary!$AK$24:$AX$24,0),140,1),MATCH($A16,_summary!$B$24:$B$141,0))</f>
        <v>#N/A</v>
      </c>
      <c r="D16" s="17" t="e">
        <f t="shared" ca="1" si="1"/>
        <v>#N/A</v>
      </c>
      <c r="E16" s="17" t="e">
        <f t="shared" ca="1" si="1"/>
        <v>#N/A</v>
      </c>
      <c r="F16" s="17" t="e">
        <f t="shared" ca="1" si="1"/>
        <v>#N/A</v>
      </c>
      <c r="G16" s="17" t="e">
        <f t="shared" ca="1" si="1"/>
        <v>#N/A</v>
      </c>
      <c r="H16" s="17" t="e">
        <f t="shared" ca="1" si="1"/>
        <v>#N/A</v>
      </c>
      <c r="I16" s="18" t="e">
        <f t="array" aca="1" ref="I16" ca="1">INDEX(OFFSET(_summary!$A$24,0,MATCH(MID(CELL("filename",$A$1),FIND("]",CELL("filename",$A$1))+1,255),_summary!$B$24:$P$24,0),140,1),MATCH(1,($A16=_summary!$B$24:$B$141)*($B16=_summary!$C$24:$C$141),0))</f>
        <v>#N/A</v>
      </c>
    </row>
    <row r="17" spans="1:9" x14ac:dyDescent="0.3">
      <c r="A17" t="s">
        <v>23</v>
      </c>
      <c r="B17">
        <v>1</v>
      </c>
      <c r="C17" s="18" t="e">
        <f ca="1">INDEX(OFFSET(_summary!$AJ$24,0,MATCH(MID(CELL("filename",$A$1),FIND("]",CELL("filename",$A$1))+1,255),_summary!$AK$24:$AX$24,0),140,1),MATCH($A17,_summary!$B$24:$B$141,0))</f>
        <v>#N/A</v>
      </c>
      <c r="D17" s="17" t="e">
        <f t="shared" ca="1" si="1"/>
        <v>#N/A</v>
      </c>
      <c r="E17" s="17" t="e">
        <f t="shared" ca="1" si="1"/>
        <v>#N/A</v>
      </c>
      <c r="F17" s="17" t="e">
        <f t="shared" ca="1" si="1"/>
        <v>#N/A</v>
      </c>
      <c r="G17" s="17" t="e">
        <f t="shared" ca="1" si="1"/>
        <v>#N/A</v>
      </c>
      <c r="H17" s="17" t="e">
        <f t="shared" ca="1" si="1"/>
        <v>#N/A</v>
      </c>
      <c r="I17" s="18" t="e">
        <f t="array" aca="1" ref="I17" ca="1">INDEX(OFFSET(_summary!$A$24,0,MATCH(MID(CELL("filename",$A$1),FIND("]",CELL("filename",$A$1))+1,255),_summary!$B$24:$P$24,0),140,1),MATCH(1,($A17=_summary!$B$24:$B$141)*($B17=_summary!$C$24:$C$141),0))</f>
        <v>#N/A</v>
      </c>
    </row>
    <row r="18" spans="1:9" x14ac:dyDescent="0.3">
      <c r="A18" t="s">
        <v>24</v>
      </c>
      <c r="B18">
        <v>1</v>
      </c>
      <c r="C18" s="18" t="e">
        <f ca="1">INDEX(OFFSET(_summary!$AJ$24,0,MATCH(MID(CELL("filename",$A$1),FIND("]",CELL("filename",$A$1))+1,255),_summary!$AK$24:$AX$24,0),140,1),MATCH($A18,_summary!$B$24:$B$141,0))</f>
        <v>#N/A</v>
      </c>
      <c r="D18" s="17" t="e">
        <f t="shared" ca="1" si="1"/>
        <v>#N/A</v>
      </c>
      <c r="E18" s="17" t="e">
        <f t="shared" ca="1" si="1"/>
        <v>#N/A</v>
      </c>
      <c r="F18" s="17" t="e">
        <f t="shared" ca="1" si="1"/>
        <v>#N/A</v>
      </c>
      <c r="G18" s="17" t="e">
        <f t="shared" ca="1" si="1"/>
        <v>#N/A</v>
      </c>
      <c r="H18" s="17" t="e">
        <f t="shared" ca="1" si="1"/>
        <v>#N/A</v>
      </c>
      <c r="I18" s="18" t="e">
        <f t="array" aca="1" ref="I18" ca="1">INDEX(OFFSET(_summary!$A$24,0,MATCH(MID(CELL("filename",$A$1),FIND("]",CELL("filename",$A$1))+1,255),_summary!$B$24:$P$24,0),140,1),MATCH(1,($A18=_summary!$B$24:$B$141)*($B18=_summary!$C$24:$C$141),0))</f>
        <v>#N/A</v>
      </c>
    </row>
    <row r="19" spans="1:9" x14ac:dyDescent="0.3">
      <c r="A19" t="s">
        <v>27</v>
      </c>
      <c r="B19">
        <v>1</v>
      </c>
      <c r="C19" s="18" t="e">
        <f ca="1">INDEX(OFFSET(_summary!$AJ$24,0,MATCH(MID(CELL("filename",$A$1),FIND("]",CELL("filename",$A$1))+1,255),_summary!$AK$24:$AX$24,0),140,1),MATCH($A19,_summary!$B$24:$B$141,0))</f>
        <v>#N/A</v>
      </c>
      <c r="D19" s="17" t="e">
        <f t="shared" ref="D19:H34" ca="1" si="2">C19-5*(C19-$I19)/($I$1-C$1)</f>
        <v>#N/A</v>
      </c>
      <c r="E19" s="17" t="e">
        <f t="shared" ca="1" si="2"/>
        <v>#N/A</v>
      </c>
      <c r="F19" s="17" t="e">
        <f t="shared" ca="1" si="2"/>
        <v>#N/A</v>
      </c>
      <c r="G19" s="17" t="e">
        <f t="shared" ca="1" si="2"/>
        <v>#N/A</v>
      </c>
      <c r="H19" s="17" t="e">
        <f t="shared" ca="1" si="2"/>
        <v>#N/A</v>
      </c>
      <c r="I19" s="18" t="e">
        <f t="array" aca="1" ref="I19" ca="1">INDEX(OFFSET(_summary!$A$24,0,MATCH(MID(CELL("filename",$A$1),FIND("]",CELL("filename",$A$1))+1,255),_summary!$B$24:$P$24,0),140,1),MATCH(1,($A19=_summary!$B$24:$B$141)*($B19=_summary!$C$24:$C$141),0))</f>
        <v>#N/A</v>
      </c>
    </row>
    <row r="20" spans="1:9" x14ac:dyDescent="0.3">
      <c r="A20" t="s">
        <v>29</v>
      </c>
      <c r="B20">
        <v>1</v>
      </c>
      <c r="C20" s="18" t="e">
        <f ca="1">INDEX(OFFSET(_summary!$AJ$24,0,MATCH(MID(CELL("filename",$A$1),FIND("]",CELL("filename",$A$1))+1,255),_summary!$AK$24:$AX$24,0),140,1),MATCH($A20,_summary!$B$24:$B$141,0))</f>
        <v>#N/A</v>
      </c>
      <c r="D20" s="17" t="e">
        <f t="shared" ca="1" si="2"/>
        <v>#N/A</v>
      </c>
      <c r="E20" s="17" t="e">
        <f t="shared" ca="1" si="2"/>
        <v>#N/A</v>
      </c>
      <c r="F20" s="17" t="e">
        <f t="shared" ca="1" si="2"/>
        <v>#N/A</v>
      </c>
      <c r="G20" s="17" t="e">
        <f t="shared" ca="1" si="2"/>
        <v>#N/A</v>
      </c>
      <c r="H20" s="17" t="e">
        <f t="shared" ca="1" si="2"/>
        <v>#N/A</v>
      </c>
      <c r="I20" s="18" t="e">
        <f t="array" aca="1" ref="I20" ca="1">INDEX(OFFSET(_summary!$A$24,0,MATCH(MID(CELL("filename",$A$1),FIND("]",CELL("filename",$A$1))+1,255),_summary!$B$24:$P$24,0),140,1),MATCH(1,($A20=_summary!$B$24:$B$141)*($B20=_summary!$C$24:$C$141),0))</f>
        <v>#N/A</v>
      </c>
    </row>
    <row r="21" spans="1:9" x14ac:dyDescent="0.3">
      <c r="A21" t="s">
        <v>8</v>
      </c>
      <c r="B21">
        <v>1</v>
      </c>
      <c r="C21" s="18" t="e">
        <f ca="1">INDEX(OFFSET(_summary!$AJ$24,0,MATCH(MID(CELL("filename",$A$1),FIND("]",CELL("filename",$A$1))+1,255),_summary!$AK$24:$AX$24,0),140,1),MATCH($A21,_summary!$B$24:$B$141,0))</f>
        <v>#N/A</v>
      </c>
      <c r="D21" s="17" t="e">
        <f t="shared" ca="1" si="2"/>
        <v>#N/A</v>
      </c>
      <c r="E21" s="17" t="e">
        <f t="shared" ca="1" si="2"/>
        <v>#N/A</v>
      </c>
      <c r="F21" s="17" t="e">
        <f t="shared" ca="1" si="2"/>
        <v>#N/A</v>
      </c>
      <c r="G21" s="17" t="e">
        <f t="shared" ca="1" si="2"/>
        <v>#N/A</v>
      </c>
      <c r="H21" s="17" t="e">
        <f t="shared" ca="1" si="2"/>
        <v>#N/A</v>
      </c>
      <c r="I21" s="18" t="e">
        <f t="array" aca="1" ref="I21" ca="1">INDEX(OFFSET(_summary!$A$24,0,MATCH(MID(CELL("filename",$A$1),FIND("]",CELL("filename",$A$1))+1,255),_summary!$B$24:$P$24,0),140,1),MATCH(1,($A21=_summary!$B$24:$B$141)*($B21=_summary!$C$24:$C$141),0))</f>
        <v>#N/A</v>
      </c>
    </row>
    <row r="22" spans="1:9" x14ac:dyDescent="0.3">
      <c r="A22" t="s">
        <v>6</v>
      </c>
      <c r="B22">
        <v>1</v>
      </c>
      <c r="C22" s="18" t="e">
        <f ca="1">INDEX(OFFSET(_summary!$AJ$24,0,MATCH(MID(CELL("filename",$A$1),FIND("]",CELL("filename",$A$1))+1,255),_summary!$AK$24:$AX$24,0),140,1),MATCH($A22,_summary!$B$24:$B$141,0))</f>
        <v>#N/A</v>
      </c>
      <c r="D22" s="17" t="e">
        <f t="shared" ca="1" si="2"/>
        <v>#N/A</v>
      </c>
      <c r="E22" s="17" t="e">
        <f t="shared" ca="1" si="2"/>
        <v>#N/A</v>
      </c>
      <c r="F22" s="17" t="e">
        <f t="shared" ca="1" si="2"/>
        <v>#N/A</v>
      </c>
      <c r="G22" s="17" t="e">
        <f t="shared" ca="1" si="2"/>
        <v>#N/A</v>
      </c>
      <c r="H22" s="17" t="e">
        <f t="shared" ca="1" si="2"/>
        <v>#N/A</v>
      </c>
      <c r="I22" s="18" t="e">
        <f t="array" aca="1" ref="I22" ca="1">INDEX(OFFSET(_summary!$A$24,0,MATCH(MID(CELL("filename",$A$1),FIND("]",CELL("filename",$A$1))+1,255),_summary!$B$24:$P$24,0),140,1),MATCH(1,($A22=_summary!$B$24:$B$141)*($B22=_summary!$C$24:$C$141),0))</f>
        <v>#N/A</v>
      </c>
    </row>
    <row r="23" spans="1:9" x14ac:dyDescent="0.3">
      <c r="A23" t="s">
        <v>21</v>
      </c>
      <c r="B23">
        <v>1</v>
      </c>
      <c r="C23" s="18" t="e">
        <f ca="1">INDEX(OFFSET(_summary!$AJ$24,0,MATCH(MID(CELL("filename",$A$1),FIND("]",CELL("filename",$A$1))+1,255),_summary!$AK$24:$AX$24,0),140,1),MATCH($A23,_summary!$B$24:$B$141,0))</f>
        <v>#N/A</v>
      </c>
      <c r="D23" s="17" t="e">
        <f t="shared" ca="1" si="2"/>
        <v>#N/A</v>
      </c>
      <c r="E23" s="17" t="e">
        <f t="shared" ca="1" si="2"/>
        <v>#N/A</v>
      </c>
      <c r="F23" s="17" t="e">
        <f t="shared" ca="1" si="2"/>
        <v>#N/A</v>
      </c>
      <c r="G23" s="17" t="e">
        <f t="shared" ca="1" si="2"/>
        <v>#N/A</v>
      </c>
      <c r="H23" s="17" t="e">
        <f t="shared" ca="1" si="2"/>
        <v>#N/A</v>
      </c>
      <c r="I23" s="18" t="e">
        <f t="array" aca="1" ref="I23" ca="1">INDEX(OFFSET(_summary!$A$24,0,MATCH(MID(CELL("filename",$A$1),FIND("]",CELL("filename",$A$1))+1,255),_summary!$B$24:$P$24,0),140,1),MATCH(1,($A23=_summary!$B$24:$B$141)*($B23=_summary!$C$24:$C$141),0))</f>
        <v>#N/A</v>
      </c>
    </row>
    <row r="24" spans="1:9" x14ac:dyDescent="0.3">
      <c r="A24" t="s">
        <v>10</v>
      </c>
      <c r="B24">
        <v>1</v>
      </c>
      <c r="C24" s="18" t="e">
        <f ca="1">INDEX(OFFSET(_summary!$AJ$24,0,MATCH(MID(CELL("filename",$A$1),FIND("]",CELL("filename",$A$1))+1,255),_summary!$AK$24:$AX$24,0),140,1),MATCH($A24,_summary!$B$24:$B$141,0))</f>
        <v>#N/A</v>
      </c>
      <c r="D24" s="17" t="e">
        <f t="shared" ca="1" si="2"/>
        <v>#N/A</v>
      </c>
      <c r="E24" s="17" t="e">
        <f t="shared" ca="1" si="2"/>
        <v>#N/A</v>
      </c>
      <c r="F24" s="17" t="e">
        <f t="shared" ca="1" si="2"/>
        <v>#N/A</v>
      </c>
      <c r="G24" s="17" t="e">
        <f t="shared" ca="1" si="2"/>
        <v>#N/A</v>
      </c>
      <c r="H24" s="17" t="e">
        <f t="shared" ca="1" si="2"/>
        <v>#N/A</v>
      </c>
      <c r="I24" s="18" t="e">
        <f t="array" aca="1" ref="I24" ca="1">INDEX(OFFSET(_summary!$A$24,0,MATCH(MID(CELL("filename",$A$1),FIND("]",CELL("filename",$A$1))+1,255),_summary!$B$24:$P$24,0),140,1),MATCH(1,($A24=_summary!$B$24:$B$141)*($B24=_summary!$C$24:$C$141),0))</f>
        <v>#N/A</v>
      </c>
    </row>
    <row r="25" spans="1:9" x14ac:dyDescent="0.3">
      <c r="A25" t="s">
        <v>20</v>
      </c>
      <c r="B25">
        <v>1</v>
      </c>
      <c r="C25" s="18" t="e">
        <f ca="1">INDEX(OFFSET(_summary!$AJ$24,0,MATCH(MID(CELL("filename",$A$1),FIND("]",CELL("filename",$A$1))+1,255),_summary!$AK$24:$AX$24,0),140,1),MATCH($A25,_summary!$B$24:$B$141,0))</f>
        <v>#N/A</v>
      </c>
      <c r="D25" s="17" t="e">
        <f t="shared" ca="1" si="2"/>
        <v>#N/A</v>
      </c>
      <c r="E25" s="17" t="e">
        <f t="shared" ca="1" si="2"/>
        <v>#N/A</v>
      </c>
      <c r="F25" s="17" t="e">
        <f t="shared" ca="1" si="2"/>
        <v>#N/A</v>
      </c>
      <c r="G25" s="17" t="e">
        <f t="shared" ca="1" si="2"/>
        <v>#N/A</v>
      </c>
      <c r="H25" s="17" t="e">
        <f t="shared" ca="1" si="2"/>
        <v>#N/A</v>
      </c>
      <c r="I25" s="18" t="e">
        <f t="array" aca="1" ref="I25" ca="1">INDEX(OFFSET(_summary!$A$24,0,MATCH(MID(CELL("filename",$A$1),FIND("]",CELL("filename",$A$1))+1,255),_summary!$B$24:$P$24,0),140,1),MATCH(1,($A25=_summary!$B$24:$B$141)*($B25=_summary!$C$24:$C$141),0))</f>
        <v>#N/A</v>
      </c>
    </row>
    <row r="26" spans="1:9" x14ac:dyDescent="0.3">
      <c r="A26" t="s">
        <v>26</v>
      </c>
      <c r="B26">
        <v>1</v>
      </c>
      <c r="C26" s="18" t="e">
        <f ca="1">INDEX(OFFSET(_summary!$AJ$24,0,MATCH(MID(CELL("filename",$A$1),FIND("]",CELL("filename",$A$1))+1,255),_summary!$AK$24:$AX$24,0),140,1),MATCH($A26,_summary!$B$24:$B$141,0))</f>
        <v>#N/A</v>
      </c>
      <c r="D26" s="17" t="e">
        <f t="shared" ca="1" si="2"/>
        <v>#N/A</v>
      </c>
      <c r="E26" s="17" t="e">
        <f t="shared" ca="1" si="2"/>
        <v>#N/A</v>
      </c>
      <c r="F26" s="17" t="e">
        <f t="shared" ca="1" si="2"/>
        <v>#N/A</v>
      </c>
      <c r="G26" s="17" t="e">
        <f t="shared" ca="1" si="2"/>
        <v>#N/A</v>
      </c>
      <c r="H26" s="17" t="e">
        <f t="shared" ca="1" si="2"/>
        <v>#N/A</v>
      </c>
      <c r="I26" s="18" t="e">
        <f t="array" aca="1" ref="I26" ca="1">INDEX(OFFSET(_summary!$A$24,0,MATCH(MID(CELL("filename",$A$1),FIND("]",CELL("filename",$A$1))+1,255),_summary!$B$24:$P$24,0),140,1),MATCH(1,($A26=_summary!$B$24:$B$141)*($B26=_summary!$C$24:$C$141),0))</f>
        <v>#N/A</v>
      </c>
    </row>
    <row r="27" spans="1:9" x14ac:dyDescent="0.3">
      <c r="A27" t="s">
        <v>7</v>
      </c>
      <c r="B27">
        <v>1</v>
      </c>
      <c r="C27" s="18" t="e">
        <f ca="1">INDEX(OFFSET(_summary!$AJ$24,0,MATCH(MID(CELL("filename",$A$1),FIND("]",CELL("filename",$A$1))+1,255),_summary!$AK$24:$AX$24,0),140,1),MATCH($A27,_summary!$B$24:$B$141,0))</f>
        <v>#N/A</v>
      </c>
      <c r="D27" s="17" t="e">
        <f t="shared" ca="1" si="2"/>
        <v>#N/A</v>
      </c>
      <c r="E27" s="17" t="e">
        <f t="shared" ca="1" si="2"/>
        <v>#N/A</v>
      </c>
      <c r="F27" s="17" t="e">
        <f t="shared" ca="1" si="2"/>
        <v>#N/A</v>
      </c>
      <c r="G27" s="17" t="e">
        <f t="shared" ca="1" si="2"/>
        <v>#N/A</v>
      </c>
      <c r="H27" s="17" t="e">
        <f t="shared" ca="1" si="2"/>
        <v>#N/A</v>
      </c>
      <c r="I27" s="18" t="e">
        <f t="array" aca="1" ref="I27" ca="1">INDEX(OFFSET(_summary!$A$24,0,MATCH(MID(CELL("filename",$A$1),FIND("]",CELL("filename",$A$1))+1,255),_summary!$B$24:$P$24,0),140,1),MATCH(1,($A27=_summary!$B$24:$B$141)*($B27=_summary!$C$24:$C$141),0))</f>
        <v>#N/A</v>
      </c>
    </row>
    <row r="28" spans="1:9" x14ac:dyDescent="0.3">
      <c r="A28" t="s">
        <v>9</v>
      </c>
      <c r="B28">
        <v>1</v>
      </c>
      <c r="C28" s="18" t="e">
        <f ca="1">INDEX(OFFSET(_summary!$AJ$24,0,MATCH(MID(CELL("filename",$A$1),FIND("]",CELL("filename",$A$1))+1,255),_summary!$AK$24:$AX$24,0),140,1),MATCH($A28,_summary!$B$24:$B$141,0))</f>
        <v>#N/A</v>
      </c>
      <c r="D28" s="17" t="e">
        <f t="shared" ca="1" si="2"/>
        <v>#N/A</v>
      </c>
      <c r="E28" s="17" t="e">
        <f t="shared" ca="1" si="2"/>
        <v>#N/A</v>
      </c>
      <c r="F28" s="17" t="e">
        <f t="shared" ca="1" si="2"/>
        <v>#N/A</v>
      </c>
      <c r="G28" s="17" t="e">
        <f t="shared" ca="1" si="2"/>
        <v>#N/A</v>
      </c>
      <c r="H28" s="17" t="e">
        <f t="shared" ca="1" si="2"/>
        <v>#N/A</v>
      </c>
      <c r="I28" s="18" t="e">
        <f t="array" aca="1" ref="I28" ca="1">INDEX(OFFSET(_summary!$A$24,0,MATCH(MID(CELL("filename",$A$1),FIND("]",CELL("filename",$A$1))+1,255),_summary!$B$24:$P$24,0),140,1),MATCH(1,($A28=_summary!$B$24:$B$141)*($B28=_summary!$C$24:$C$141),0))</f>
        <v>#N/A</v>
      </c>
    </row>
    <row r="29" spans="1:9" x14ac:dyDescent="0.3">
      <c r="A29" t="s">
        <v>14</v>
      </c>
      <c r="B29">
        <v>1</v>
      </c>
      <c r="C29" s="18" t="e">
        <f ca="1">INDEX(OFFSET(_summary!$AJ$24,0,MATCH(MID(CELL("filename",$A$1),FIND("]",CELL("filename",$A$1))+1,255),_summary!$AK$24:$AX$24,0),140,1),MATCH($A29,_summary!$B$24:$B$141,0))</f>
        <v>#N/A</v>
      </c>
      <c r="D29" s="17" t="e">
        <f t="shared" ca="1" si="2"/>
        <v>#N/A</v>
      </c>
      <c r="E29" s="17" t="e">
        <f t="shared" ca="1" si="2"/>
        <v>#N/A</v>
      </c>
      <c r="F29" s="17" t="e">
        <f t="shared" ca="1" si="2"/>
        <v>#N/A</v>
      </c>
      <c r="G29" s="17" t="e">
        <f t="shared" ca="1" si="2"/>
        <v>#N/A</v>
      </c>
      <c r="H29" s="17" t="e">
        <f t="shared" ca="1" si="2"/>
        <v>#N/A</v>
      </c>
      <c r="I29" s="18" t="e">
        <f t="array" aca="1" ref="I29" ca="1">INDEX(OFFSET(_summary!$A$24,0,MATCH(MID(CELL("filename",$A$1),FIND("]",CELL("filename",$A$1))+1,255),_summary!$B$24:$P$24,0),140,1),MATCH(1,($A29=_summary!$B$24:$B$141)*($B29=_summary!$C$24:$C$141),0))</f>
        <v>#N/A</v>
      </c>
    </row>
    <row r="30" spans="1:9" x14ac:dyDescent="0.3">
      <c r="A30" t="s">
        <v>4</v>
      </c>
      <c r="B30">
        <v>1</v>
      </c>
      <c r="C30" s="18" t="e">
        <f ca="1">INDEX(OFFSET(_summary!$AJ$24,0,MATCH(MID(CELL("filename",$A$1),FIND("]",CELL("filename",$A$1))+1,255),_summary!$AK$24:$AX$24,0),140,1),MATCH($A30,_summary!$B$24:$B$141,0))</f>
        <v>#N/A</v>
      </c>
      <c r="D30" s="17" t="e">
        <f t="shared" ca="1" si="2"/>
        <v>#N/A</v>
      </c>
      <c r="E30" s="17" t="e">
        <f t="shared" ca="1" si="2"/>
        <v>#N/A</v>
      </c>
      <c r="F30" s="17" t="e">
        <f t="shared" ca="1" si="2"/>
        <v>#N/A</v>
      </c>
      <c r="G30" s="17" t="e">
        <f t="shared" ca="1" si="2"/>
        <v>#N/A</v>
      </c>
      <c r="H30" s="17" t="e">
        <f t="shared" ca="1" si="2"/>
        <v>#N/A</v>
      </c>
      <c r="I30" s="18" t="e">
        <f t="array" aca="1" ref="I30" ca="1">INDEX(OFFSET(_summary!$A$24,0,MATCH(MID(CELL("filename",$A$1),FIND("]",CELL("filename",$A$1))+1,255),_summary!$B$24:$P$24,0),140,1),MATCH(1,($A30=_summary!$B$24:$B$141)*($B30=_summary!$C$24:$C$141),0))</f>
        <v>#N/A</v>
      </c>
    </row>
    <row r="31" spans="1:9" x14ac:dyDescent="0.3">
      <c r="A31" t="s">
        <v>12</v>
      </c>
      <c r="B31">
        <f t="shared" ref="B31:B62" si="3">B2+1</f>
        <v>2</v>
      </c>
      <c r="C31" s="18" t="e">
        <f ca="1">INDEX(OFFSET(_summary!$AJ$24,0,MATCH(MID(CELL("filename",$A$1),FIND("]",CELL("filename",$A$1))+1,255),_summary!$AK$24:$AX$24,0),140,1),MATCH($A31,_summary!$B$24:$B$141,0))</f>
        <v>#N/A</v>
      </c>
      <c r="D31" s="17" t="e">
        <f t="shared" ca="1" si="2"/>
        <v>#N/A</v>
      </c>
      <c r="E31" s="17" t="e">
        <f t="shared" ca="1" si="2"/>
        <v>#N/A</v>
      </c>
      <c r="F31" s="17" t="e">
        <f t="shared" ca="1" si="2"/>
        <v>#N/A</v>
      </c>
      <c r="G31" s="17" t="e">
        <f t="shared" ca="1" si="2"/>
        <v>#N/A</v>
      </c>
      <c r="H31" s="17" t="e">
        <f t="shared" ca="1" si="2"/>
        <v>#N/A</v>
      </c>
      <c r="I31" s="18" t="e">
        <f t="array" aca="1" ref="I31" ca="1">INDEX(OFFSET(_summary!$A$24,0,MATCH(MID(CELL("filename",$A$1),FIND("]",CELL("filename",$A$1))+1,255),_summary!$B$24:$P$24,0),140,1),MATCH(1,($A31=_summary!$B$24:$B$141)*($B31=_summary!$C$24:$C$141),0))</f>
        <v>#N/A</v>
      </c>
    </row>
    <row r="32" spans="1:9" x14ac:dyDescent="0.3">
      <c r="A32" t="s">
        <v>1</v>
      </c>
      <c r="B32">
        <f t="shared" si="3"/>
        <v>2</v>
      </c>
      <c r="C32" s="18" t="e">
        <f ca="1">INDEX(OFFSET(_summary!$AJ$24,0,MATCH(MID(CELL("filename",$A$1),FIND("]",CELL("filename",$A$1))+1,255),_summary!$AK$24:$AX$24,0),140,1),MATCH($A32,_summary!$B$24:$B$141,0))</f>
        <v>#N/A</v>
      </c>
      <c r="D32" s="17" t="e">
        <f t="shared" ca="1" si="2"/>
        <v>#N/A</v>
      </c>
      <c r="E32" s="17" t="e">
        <f t="shared" ca="1" si="2"/>
        <v>#N/A</v>
      </c>
      <c r="F32" s="17" t="e">
        <f t="shared" ca="1" si="2"/>
        <v>#N/A</v>
      </c>
      <c r="G32" s="17" t="e">
        <f t="shared" ca="1" si="2"/>
        <v>#N/A</v>
      </c>
      <c r="H32" s="17" t="e">
        <f t="shared" ca="1" si="2"/>
        <v>#N/A</v>
      </c>
      <c r="I32" s="18" t="e">
        <f t="array" aca="1" ref="I32" ca="1">INDEX(OFFSET(_summary!$A$24,0,MATCH(MID(CELL("filename",$A$1),FIND("]",CELL("filename",$A$1))+1,255),_summary!$B$24:$P$24,0),140,1),MATCH(1,($A32=_summary!$B$24:$B$141)*($B32=_summary!$C$24:$C$141),0))</f>
        <v>#N/A</v>
      </c>
    </row>
    <row r="33" spans="1:9" x14ac:dyDescent="0.3">
      <c r="A33" t="s">
        <v>19</v>
      </c>
      <c r="B33">
        <f t="shared" si="3"/>
        <v>2</v>
      </c>
      <c r="C33" s="18" t="e">
        <f ca="1">INDEX(OFFSET(_summary!$AJ$24,0,MATCH(MID(CELL("filename",$A$1),FIND("]",CELL("filename",$A$1))+1,255),_summary!$AK$24:$AX$24,0),140,1),MATCH($A33,_summary!$B$24:$B$141,0))</f>
        <v>#N/A</v>
      </c>
      <c r="D33" s="17" t="e">
        <f t="shared" ca="1" si="2"/>
        <v>#N/A</v>
      </c>
      <c r="E33" s="17" t="e">
        <f t="shared" ca="1" si="2"/>
        <v>#N/A</v>
      </c>
      <c r="F33" s="17" t="e">
        <f t="shared" ca="1" si="2"/>
        <v>#N/A</v>
      </c>
      <c r="G33" s="17" t="e">
        <f t="shared" ca="1" si="2"/>
        <v>#N/A</v>
      </c>
      <c r="H33" s="17" t="e">
        <f t="shared" ca="1" si="2"/>
        <v>#N/A</v>
      </c>
      <c r="I33" s="18" t="e">
        <f t="array" aca="1" ref="I33" ca="1">INDEX(OFFSET(_summary!$A$24,0,MATCH(MID(CELL("filename",$A$1),FIND("]",CELL("filename",$A$1))+1,255),_summary!$B$24:$P$24,0),140,1),MATCH(1,($A33=_summary!$B$24:$B$141)*($B33=_summary!$C$24:$C$141),0))</f>
        <v>#N/A</v>
      </c>
    </row>
    <row r="34" spans="1:9" x14ac:dyDescent="0.3">
      <c r="A34" t="s">
        <v>22</v>
      </c>
      <c r="B34">
        <f t="shared" si="3"/>
        <v>2</v>
      </c>
      <c r="C34" s="18" t="e">
        <f ca="1">INDEX(OFFSET(_summary!$AJ$24,0,MATCH(MID(CELL("filename",$A$1),FIND("]",CELL("filename",$A$1))+1,255),_summary!$AK$24:$AX$24,0),140,1),MATCH($A34,_summary!$B$24:$B$141,0))</f>
        <v>#N/A</v>
      </c>
      <c r="D34" s="17" t="e">
        <f t="shared" ca="1" si="2"/>
        <v>#N/A</v>
      </c>
      <c r="E34" s="17" t="e">
        <f t="shared" ca="1" si="2"/>
        <v>#N/A</v>
      </c>
      <c r="F34" s="17" t="e">
        <f t="shared" ca="1" si="2"/>
        <v>#N/A</v>
      </c>
      <c r="G34" s="17" t="e">
        <f t="shared" ca="1" si="2"/>
        <v>#N/A</v>
      </c>
      <c r="H34" s="17" t="e">
        <f t="shared" ca="1" si="2"/>
        <v>#N/A</v>
      </c>
      <c r="I34" s="18" t="e">
        <f t="array" aca="1" ref="I34" ca="1">INDEX(OFFSET(_summary!$A$24,0,MATCH(MID(CELL("filename",$A$1),FIND("]",CELL("filename",$A$1))+1,255),_summary!$B$24:$P$24,0),140,1),MATCH(1,($A34=_summary!$B$24:$B$141)*($B34=_summary!$C$24:$C$141),0))</f>
        <v>#N/A</v>
      </c>
    </row>
    <row r="35" spans="1:9" x14ac:dyDescent="0.3">
      <c r="A35" t="s">
        <v>28</v>
      </c>
      <c r="B35">
        <f t="shared" si="3"/>
        <v>2</v>
      </c>
      <c r="C35" s="18" t="e">
        <f ca="1">INDEX(OFFSET(_summary!$AJ$24,0,MATCH(MID(CELL("filename",$A$1),FIND("]",CELL("filename",$A$1))+1,255),_summary!$AK$24:$AX$24,0),140,1),MATCH($A35,_summary!$B$24:$B$141,0))</f>
        <v>#N/A</v>
      </c>
      <c r="D35" s="17" t="e">
        <f t="shared" ref="D35:H50" ca="1" si="4">C35-5*(C35-$I35)/($I$1-C$1)</f>
        <v>#N/A</v>
      </c>
      <c r="E35" s="17" t="e">
        <f t="shared" ca="1" si="4"/>
        <v>#N/A</v>
      </c>
      <c r="F35" s="17" t="e">
        <f t="shared" ca="1" si="4"/>
        <v>#N/A</v>
      </c>
      <c r="G35" s="17" t="e">
        <f t="shared" ca="1" si="4"/>
        <v>#N/A</v>
      </c>
      <c r="H35" s="17" t="e">
        <f t="shared" ca="1" si="4"/>
        <v>#N/A</v>
      </c>
      <c r="I35" s="18" t="e">
        <f t="array" aca="1" ref="I35" ca="1">INDEX(OFFSET(_summary!$A$24,0,MATCH(MID(CELL("filename",$A$1),FIND("]",CELL("filename",$A$1))+1,255),_summary!$B$24:$P$24,0),140,1),MATCH(1,($A35=_summary!$B$24:$B$141)*($B35=_summary!$C$24:$C$141),0))</f>
        <v>#N/A</v>
      </c>
    </row>
    <row r="36" spans="1:9" x14ac:dyDescent="0.3">
      <c r="A36" t="s">
        <v>13</v>
      </c>
      <c r="B36">
        <f t="shared" si="3"/>
        <v>2</v>
      </c>
      <c r="C36" s="18" t="e">
        <f ca="1">INDEX(OFFSET(_summary!$AJ$24,0,MATCH(MID(CELL("filename",$A$1),FIND("]",CELL("filename",$A$1))+1,255),_summary!$AK$24:$AX$24,0),140,1),MATCH($A36,_summary!$B$24:$B$141,0))</f>
        <v>#N/A</v>
      </c>
      <c r="D36" s="17" t="e">
        <f t="shared" ca="1" si="4"/>
        <v>#N/A</v>
      </c>
      <c r="E36" s="17" t="e">
        <f t="shared" ca="1" si="4"/>
        <v>#N/A</v>
      </c>
      <c r="F36" s="17" t="e">
        <f t="shared" ca="1" si="4"/>
        <v>#N/A</v>
      </c>
      <c r="G36" s="17" t="e">
        <f t="shared" ca="1" si="4"/>
        <v>#N/A</v>
      </c>
      <c r="H36" s="17" t="e">
        <f t="shared" ca="1" si="4"/>
        <v>#N/A</v>
      </c>
      <c r="I36" s="18" t="e">
        <f t="array" aca="1" ref="I36" ca="1">INDEX(OFFSET(_summary!$A$24,0,MATCH(MID(CELL("filename",$A$1),FIND("]",CELL("filename",$A$1))+1,255),_summary!$B$24:$P$24,0),140,1),MATCH(1,($A36=_summary!$B$24:$B$141)*($B36=_summary!$C$24:$C$141),0))</f>
        <v>#N/A</v>
      </c>
    </row>
    <row r="37" spans="1:9" x14ac:dyDescent="0.3">
      <c r="A37" t="s">
        <v>17</v>
      </c>
      <c r="B37">
        <f t="shared" si="3"/>
        <v>2</v>
      </c>
      <c r="C37" s="18" t="e">
        <f ca="1">INDEX(OFFSET(_summary!$AJ$24,0,MATCH(MID(CELL("filename",$A$1),FIND("]",CELL("filename",$A$1))+1,255),_summary!$AK$24:$AX$24,0),140,1),MATCH($A37,_summary!$B$24:$B$141,0))</f>
        <v>#N/A</v>
      </c>
      <c r="D37" s="17" t="e">
        <f t="shared" ca="1" si="4"/>
        <v>#N/A</v>
      </c>
      <c r="E37" s="17" t="e">
        <f t="shared" ca="1" si="4"/>
        <v>#N/A</v>
      </c>
      <c r="F37" s="17" t="e">
        <f t="shared" ca="1" si="4"/>
        <v>#N/A</v>
      </c>
      <c r="G37" s="17" t="e">
        <f t="shared" ca="1" si="4"/>
        <v>#N/A</v>
      </c>
      <c r="H37" s="17" t="e">
        <f t="shared" ca="1" si="4"/>
        <v>#N/A</v>
      </c>
      <c r="I37" s="18" t="e">
        <f t="array" aca="1" ref="I37" ca="1">INDEX(OFFSET(_summary!$A$24,0,MATCH(MID(CELL("filename",$A$1),FIND("]",CELL("filename",$A$1))+1,255),_summary!$B$24:$P$24,0),140,1),MATCH(1,($A37=_summary!$B$24:$B$141)*($B37=_summary!$C$24:$C$141),0))</f>
        <v>#N/A</v>
      </c>
    </row>
    <row r="38" spans="1:9" x14ac:dyDescent="0.3">
      <c r="A38" t="s">
        <v>25</v>
      </c>
      <c r="B38">
        <f t="shared" si="3"/>
        <v>2</v>
      </c>
      <c r="C38" s="18" t="e">
        <f ca="1">INDEX(OFFSET(_summary!$AJ$24,0,MATCH(MID(CELL("filename",$A$1),FIND("]",CELL("filename",$A$1))+1,255),_summary!$AK$24:$AX$24,0),140,1),MATCH($A38,_summary!$B$24:$B$141,0))</f>
        <v>#N/A</v>
      </c>
      <c r="D38" s="17" t="e">
        <f t="shared" ca="1" si="4"/>
        <v>#N/A</v>
      </c>
      <c r="E38" s="17" t="e">
        <f t="shared" ca="1" si="4"/>
        <v>#N/A</v>
      </c>
      <c r="F38" s="17" t="e">
        <f t="shared" ca="1" si="4"/>
        <v>#N/A</v>
      </c>
      <c r="G38" s="17" t="e">
        <f t="shared" ca="1" si="4"/>
        <v>#N/A</v>
      </c>
      <c r="H38" s="17" t="e">
        <f t="shared" ca="1" si="4"/>
        <v>#N/A</v>
      </c>
      <c r="I38" s="18" t="e">
        <f t="array" aca="1" ref="I38" ca="1">INDEX(OFFSET(_summary!$A$24,0,MATCH(MID(CELL("filename",$A$1),FIND("]",CELL("filename",$A$1))+1,255),_summary!$B$24:$P$24,0),140,1),MATCH(1,($A38=_summary!$B$24:$B$141)*($B38=_summary!$C$24:$C$141),0))</f>
        <v>#N/A</v>
      </c>
    </row>
    <row r="39" spans="1:9" x14ac:dyDescent="0.3">
      <c r="A39" t="s">
        <v>11</v>
      </c>
      <c r="B39">
        <f t="shared" si="3"/>
        <v>2</v>
      </c>
      <c r="C39" s="18" t="e">
        <f ca="1">INDEX(OFFSET(_summary!$AJ$24,0,MATCH(MID(CELL("filename",$A$1),FIND("]",CELL("filename",$A$1))+1,255),_summary!$AK$24:$AX$24,0),140,1),MATCH($A39,_summary!$B$24:$B$141,0))</f>
        <v>#N/A</v>
      </c>
      <c r="D39" s="17" t="e">
        <f t="shared" ca="1" si="4"/>
        <v>#N/A</v>
      </c>
      <c r="E39" s="17" t="e">
        <f t="shared" ca="1" si="4"/>
        <v>#N/A</v>
      </c>
      <c r="F39" s="17" t="e">
        <f t="shared" ca="1" si="4"/>
        <v>#N/A</v>
      </c>
      <c r="G39" s="17" t="e">
        <f t="shared" ca="1" si="4"/>
        <v>#N/A</v>
      </c>
      <c r="H39" s="17" t="e">
        <f t="shared" ca="1" si="4"/>
        <v>#N/A</v>
      </c>
      <c r="I39" s="18" t="e">
        <f t="array" aca="1" ref="I39" ca="1">INDEX(OFFSET(_summary!$A$24,0,MATCH(MID(CELL("filename",$A$1),FIND("]",CELL("filename",$A$1))+1,255),_summary!$B$24:$P$24,0),140,1),MATCH(1,($A39=_summary!$B$24:$B$141)*($B39=_summary!$C$24:$C$141),0))</f>
        <v>#N/A</v>
      </c>
    </row>
    <row r="40" spans="1:9" x14ac:dyDescent="0.3">
      <c r="A40" t="s">
        <v>3</v>
      </c>
      <c r="B40">
        <f t="shared" si="3"/>
        <v>2</v>
      </c>
      <c r="C40" s="18" t="e">
        <f ca="1">INDEX(OFFSET(_summary!$AJ$24,0,MATCH(MID(CELL("filename",$A$1),FIND("]",CELL("filename",$A$1))+1,255),_summary!$AK$24:$AX$24,0),140,1),MATCH($A40,_summary!$B$24:$B$141,0))</f>
        <v>#N/A</v>
      </c>
      <c r="D40" s="17" t="e">
        <f t="shared" ca="1" si="4"/>
        <v>#N/A</v>
      </c>
      <c r="E40" s="17" t="e">
        <f t="shared" ca="1" si="4"/>
        <v>#N/A</v>
      </c>
      <c r="F40" s="17" t="e">
        <f t="shared" ca="1" si="4"/>
        <v>#N/A</v>
      </c>
      <c r="G40" s="17" t="e">
        <f t="shared" ca="1" si="4"/>
        <v>#N/A</v>
      </c>
      <c r="H40" s="17" t="e">
        <f t="shared" ca="1" si="4"/>
        <v>#N/A</v>
      </c>
      <c r="I40" s="18" t="e">
        <f t="array" aca="1" ref="I40" ca="1">INDEX(OFFSET(_summary!$A$24,0,MATCH(MID(CELL("filename",$A$1),FIND("]",CELL("filename",$A$1))+1,255),_summary!$B$24:$P$24,0),140,1),MATCH(1,($A40=_summary!$B$24:$B$141)*($B40=_summary!$C$24:$C$141),0))</f>
        <v>#N/A</v>
      </c>
    </row>
    <row r="41" spans="1:9" x14ac:dyDescent="0.3">
      <c r="A41" t="s">
        <v>2</v>
      </c>
      <c r="B41">
        <f t="shared" si="3"/>
        <v>2</v>
      </c>
      <c r="C41" s="18" t="e">
        <f ca="1">INDEX(OFFSET(_summary!$AJ$24,0,MATCH(MID(CELL("filename",$A$1),FIND("]",CELL("filename",$A$1))+1,255),_summary!$AK$24:$AX$24,0),140,1),MATCH($A41,_summary!$B$24:$B$141,0))</f>
        <v>#N/A</v>
      </c>
      <c r="D41" s="17" t="e">
        <f t="shared" ca="1" si="4"/>
        <v>#N/A</v>
      </c>
      <c r="E41" s="17" t="e">
        <f t="shared" ca="1" si="4"/>
        <v>#N/A</v>
      </c>
      <c r="F41" s="17" t="e">
        <f t="shared" ca="1" si="4"/>
        <v>#N/A</v>
      </c>
      <c r="G41" s="17" t="e">
        <f t="shared" ca="1" si="4"/>
        <v>#N/A</v>
      </c>
      <c r="H41" s="17" t="e">
        <f t="shared" ca="1" si="4"/>
        <v>#N/A</v>
      </c>
      <c r="I41" s="18" t="e">
        <f t="array" aca="1" ref="I41" ca="1">INDEX(OFFSET(_summary!$A$24,0,MATCH(MID(CELL("filename",$A$1),FIND("]",CELL("filename",$A$1))+1,255),_summary!$B$24:$P$24,0),140,1),MATCH(1,($A41=_summary!$B$24:$B$141)*($B41=_summary!$C$24:$C$141),0))</f>
        <v>#N/A</v>
      </c>
    </row>
    <row r="42" spans="1:9" x14ac:dyDescent="0.3">
      <c r="A42" t="s">
        <v>16</v>
      </c>
      <c r="B42">
        <f t="shared" si="3"/>
        <v>2</v>
      </c>
      <c r="C42" s="18" t="e">
        <f ca="1">INDEX(OFFSET(_summary!$AJ$24,0,MATCH(MID(CELL("filename",$A$1),FIND("]",CELL("filename",$A$1))+1,255),_summary!$AK$24:$AX$24,0),140,1),MATCH($A42,_summary!$B$24:$B$141,0))</f>
        <v>#N/A</v>
      </c>
      <c r="D42" s="17" t="e">
        <f t="shared" ca="1" si="4"/>
        <v>#N/A</v>
      </c>
      <c r="E42" s="17" t="e">
        <f t="shared" ca="1" si="4"/>
        <v>#N/A</v>
      </c>
      <c r="F42" s="17" t="e">
        <f t="shared" ca="1" si="4"/>
        <v>#N/A</v>
      </c>
      <c r="G42" s="17" t="e">
        <f t="shared" ca="1" si="4"/>
        <v>#N/A</v>
      </c>
      <c r="H42" s="17" t="e">
        <f t="shared" ca="1" si="4"/>
        <v>#N/A</v>
      </c>
      <c r="I42" s="18" t="e">
        <f t="array" aca="1" ref="I42" ca="1">INDEX(OFFSET(_summary!$A$24,0,MATCH(MID(CELL("filename",$A$1),FIND("]",CELL("filename",$A$1))+1,255),_summary!$B$24:$P$24,0),140,1),MATCH(1,($A42=_summary!$B$24:$B$141)*($B42=_summary!$C$24:$C$141),0))</f>
        <v>#N/A</v>
      </c>
    </row>
    <row r="43" spans="1:9" x14ac:dyDescent="0.3">
      <c r="A43" t="s">
        <v>15</v>
      </c>
      <c r="B43">
        <f t="shared" si="3"/>
        <v>2</v>
      </c>
      <c r="C43" s="18" t="e">
        <f ca="1">INDEX(OFFSET(_summary!$AJ$24,0,MATCH(MID(CELL("filename",$A$1),FIND("]",CELL("filename",$A$1))+1,255),_summary!$AK$24:$AX$24,0),140,1),MATCH($A43,_summary!$B$24:$B$141,0))</f>
        <v>#N/A</v>
      </c>
      <c r="D43" s="17" t="e">
        <f t="shared" ca="1" si="4"/>
        <v>#N/A</v>
      </c>
      <c r="E43" s="17" t="e">
        <f t="shared" ca="1" si="4"/>
        <v>#N/A</v>
      </c>
      <c r="F43" s="17" t="e">
        <f t="shared" ca="1" si="4"/>
        <v>#N/A</v>
      </c>
      <c r="G43" s="17" t="e">
        <f t="shared" ca="1" si="4"/>
        <v>#N/A</v>
      </c>
      <c r="H43" s="17" t="e">
        <f t="shared" ca="1" si="4"/>
        <v>#N/A</v>
      </c>
      <c r="I43" s="18" t="e">
        <f t="array" aca="1" ref="I43" ca="1">INDEX(OFFSET(_summary!$A$24,0,MATCH(MID(CELL("filename",$A$1),FIND("]",CELL("filename",$A$1))+1,255),_summary!$B$24:$P$24,0),140,1),MATCH(1,($A43=_summary!$B$24:$B$141)*($B43=_summary!$C$24:$C$141),0))</f>
        <v>#N/A</v>
      </c>
    </row>
    <row r="44" spans="1:9" x14ac:dyDescent="0.3">
      <c r="A44" t="s">
        <v>18</v>
      </c>
      <c r="B44">
        <f t="shared" si="3"/>
        <v>2</v>
      </c>
      <c r="C44" s="18" t="e">
        <f ca="1">INDEX(OFFSET(_summary!$AJ$24,0,MATCH(MID(CELL("filename",$A$1),FIND("]",CELL("filename",$A$1))+1,255),_summary!$AK$24:$AX$24,0),140,1),MATCH($A44,_summary!$B$24:$B$141,0))</f>
        <v>#N/A</v>
      </c>
      <c r="D44" s="17" t="e">
        <f t="shared" ca="1" si="4"/>
        <v>#N/A</v>
      </c>
      <c r="E44" s="17" t="e">
        <f t="shared" ca="1" si="4"/>
        <v>#N/A</v>
      </c>
      <c r="F44" s="17" t="e">
        <f t="shared" ca="1" si="4"/>
        <v>#N/A</v>
      </c>
      <c r="G44" s="17" t="e">
        <f t="shared" ca="1" si="4"/>
        <v>#N/A</v>
      </c>
      <c r="H44" s="17" t="e">
        <f t="shared" ca="1" si="4"/>
        <v>#N/A</v>
      </c>
      <c r="I44" s="18" t="e">
        <f t="array" aca="1" ref="I44" ca="1">INDEX(OFFSET(_summary!$A$24,0,MATCH(MID(CELL("filename",$A$1),FIND("]",CELL("filename",$A$1))+1,255),_summary!$B$24:$P$24,0),140,1),MATCH(1,($A44=_summary!$B$24:$B$141)*($B44=_summary!$C$24:$C$141),0))</f>
        <v>#N/A</v>
      </c>
    </row>
    <row r="45" spans="1:9" x14ac:dyDescent="0.3">
      <c r="A45" t="s">
        <v>5</v>
      </c>
      <c r="B45">
        <f t="shared" si="3"/>
        <v>2</v>
      </c>
      <c r="C45" s="18" t="e">
        <f ca="1">INDEX(OFFSET(_summary!$AJ$24,0,MATCH(MID(CELL("filename",$A$1),FIND("]",CELL("filename",$A$1))+1,255),_summary!$AK$24:$AX$24,0),140,1),MATCH($A45,_summary!$B$24:$B$141,0))</f>
        <v>#N/A</v>
      </c>
      <c r="D45" s="17" t="e">
        <f t="shared" ca="1" si="4"/>
        <v>#N/A</v>
      </c>
      <c r="E45" s="17" t="e">
        <f t="shared" ca="1" si="4"/>
        <v>#N/A</v>
      </c>
      <c r="F45" s="17" t="e">
        <f t="shared" ca="1" si="4"/>
        <v>#N/A</v>
      </c>
      <c r="G45" s="17" t="e">
        <f t="shared" ca="1" si="4"/>
        <v>#N/A</v>
      </c>
      <c r="H45" s="17" t="e">
        <f t="shared" ca="1" si="4"/>
        <v>#N/A</v>
      </c>
      <c r="I45" s="18" t="e">
        <f t="array" aca="1" ref="I45" ca="1">INDEX(OFFSET(_summary!$A$24,0,MATCH(MID(CELL("filename",$A$1),FIND("]",CELL("filename",$A$1))+1,255),_summary!$B$24:$P$24,0),140,1),MATCH(1,($A45=_summary!$B$24:$B$141)*($B45=_summary!$C$24:$C$141),0))</f>
        <v>#N/A</v>
      </c>
    </row>
    <row r="46" spans="1:9" x14ac:dyDescent="0.3">
      <c r="A46" t="s">
        <v>23</v>
      </c>
      <c r="B46">
        <f t="shared" si="3"/>
        <v>2</v>
      </c>
      <c r="C46" s="18" t="e">
        <f ca="1">INDEX(OFFSET(_summary!$AJ$24,0,MATCH(MID(CELL("filename",$A$1),FIND("]",CELL("filename",$A$1))+1,255),_summary!$AK$24:$AX$24,0),140,1),MATCH($A46,_summary!$B$24:$B$141,0))</f>
        <v>#N/A</v>
      </c>
      <c r="D46" s="17" t="e">
        <f t="shared" ca="1" si="4"/>
        <v>#N/A</v>
      </c>
      <c r="E46" s="17" t="e">
        <f t="shared" ca="1" si="4"/>
        <v>#N/A</v>
      </c>
      <c r="F46" s="17" t="e">
        <f t="shared" ca="1" si="4"/>
        <v>#N/A</v>
      </c>
      <c r="G46" s="17" t="e">
        <f t="shared" ca="1" si="4"/>
        <v>#N/A</v>
      </c>
      <c r="H46" s="17" t="e">
        <f t="shared" ca="1" si="4"/>
        <v>#N/A</v>
      </c>
      <c r="I46" s="18" t="e">
        <f t="array" aca="1" ref="I46" ca="1">INDEX(OFFSET(_summary!$A$24,0,MATCH(MID(CELL("filename",$A$1),FIND("]",CELL("filename",$A$1))+1,255),_summary!$B$24:$P$24,0),140,1),MATCH(1,($A46=_summary!$B$24:$B$141)*($B46=_summary!$C$24:$C$141),0))</f>
        <v>#N/A</v>
      </c>
    </row>
    <row r="47" spans="1:9" x14ac:dyDescent="0.3">
      <c r="A47" t="s">
        <v>24</v>
      </c>
      <c r="B47">
        <f t="shared" si="3"/>
        <v>2</v>
      </c>
      <c r="C47" s="18" t="e">
        <f ca="1">INDEX(OFFSET(_summary!$AJ$24,0,MATCH(MID(CELL("filename",$A$1),FIND("]",CELL("filename",$A$1))+1,255),_summary!$AK$24:$AX$24,0),140,1),MATCH($A47,_summary!$B$24:$B$141,0))</f>
        <v>#N/A</v>
      </c>
      <c r="D47" s="17" t="e">
        <f t="shared" ca="1" si="4"/>
        <v>#N/A</v>
      </c>
      <c r="E47" s="17" t="e">
        <f t="shared" ca="1" si="4"/>
        <v>#N/A</v>
      </c>
      <c r="F47" s="17" t="e">
        <f t="shared" ca="1" si="4"/>
        <v>#N/A</v>
      </c>
      <c r="G47" s="17" t="e">
        <f t="shared" ca="1" si="4"/>
        <v>#N/A</v>
      </c>
      <c r="H47" s="17" t="e">
        <f t="shared" ca="1" si="4"/>
        <v>#N/A</v>
      </c>
      <c r="I47" s="18" t="e">
        <f t="array" aca="1" ref="I47" ca="1">INDEX(OFFSET(_summary!$A$24,0,MATCH(MID(CELL("filename",$A$1),FIND("]",CELL("filename",$A$1))+1,255),_summary!$B$24:$P$24,0),140,1),MATCH(1,($A47=_summary!$B$24:$B$141)*($B47=_summary!$C$24:$C$141),0))</f>
        <v>#N/A</v>
      </c>
    </row>
    <row r="48" spans="1:9" x14ac:dyDescent="0.3">
      <c r="A48" t="s">
        <v>27</v>
      </c>
      <c r="B48">
        <f t="shared" si="3"/>
        <v>2</v>
      </c>
      <c r="C48" s="18" t="e">
        <f ca="1">INDEX(OFFSET(_summary!$AJ$24,0,MATCH(MID(CELL("filename",$A$1),FIND("]",CELL("filename",$A$1))+1,255),_summary!$AK$24:$AX$24,0),140,1),MATCH($A48,_summary!$B$24:$B$141,0))</f>
        <v>#N/A</v>
      </c>
      <c r="D48" s="17" t="e">
        <f t="shared" ca="1" si="4"/>
        <v>#N/A</v>
      </c>
      <c r="E48" s="17" t="e">
        <f t="shared" ca="1" si="4"/>
        <v>#N/A</v>
      </c>
      <c r="F48" s="17" t="e">
        <f t="shared" ca="1" si="4"/>
        <v>#N/A</v>
      </c>
      <c r="G48" s="17" t="e">
        <f t="shared" ca="1" si="4"/>
        <v>#N/A</v>
      </c>
      <c r="H48" s="17" t="e">
        <f t="shared" ca="1" si="4"/>
        <v>#N/A</v>
      </c>
      <c r="I48" s="18" t="e">
        <f t="array" aca="1" ref="I48" ca="1">INDEX(OFFSET(_summary!$A$24,0,MATCH(MID(CELL("filename",$A$1),FIND("]",CELL("filename",$A$1))+1,255),_summary!$B$24:$P$24,0),140,1),MATCH(1,($A48=_summary!$B$24:$B$141)*($B48=_summary!$C$24:$C$141),0))</f>
        <v>#N/A</v>
      </c>
    </row>
    <row r="49" spans="1:9" x14ac:dyDescent="0.3">
      <c r="A49" t="s">
        <v>29</v>
      </c>
      <c r="B49">
        <f t="shared" si="3"/>
        <v>2</v>
      </c>
      <c r="C49" s="18" t="e">
        <f ca="1">INDEX(OFFSET(_summary!$AJ$24,0,MATCH(MID(CELL("filename",$A$1),FIND("]",CELL("filename",$A$1))+1,255),_summary!$AK$24:$AX$24,0),140,1),MATCH($A49,_summary!$B$24:$B$141,0))</f>
        <v>#N/A</v>
      </c>
      <c r="D49" s="17" t="e">
        <f t="shared" ca="1" si="4"/>
        <v>#N/A</v>
      </c>
      <c r="E49" s="17" t="e">
        <f t="shared" ca="1" si="4"/>
        <v>#N/A</v>
      </c>
      <c r="F49" s="17" t="e">
        <f t="shared" ca="1" si="4"/>
        <v>#N/A</v>
      </c>
      <c r="G49" s="17" t="e">
        <f t="shared" ca="1" si="4"/>
        <v>#N/A</v>
      </c>
      <c r="H49" s="17" t="e">
        <f t="shared" ca="1" si="4"/>
        <v>#N/A</v>
      </c>
      <c r="I49" s="18" t="e">
        <f t="array" aca="1" ref="I49" ca="1">INDEX(OFFSET(_summary!$A$24,0,MATCH(MID(CELL("filename",$A$1),FIND("]",CELL("filename",$A$1))+1,255),_summary!$B$24:$P$24,0),140,1),MATCH(1,($A49=_summary!$B$24:$B$141)*($B49=_summary!$C$24:$C$141),0))</f>
        <v>#N/A</v>
      </c>
    </row>
    <row r="50" spans="1:9" x14ac:dyDescent="0.3">
      <c r="A50" t="s">
        <v>8</v>
      </c>
      <c r="B50">
        <f t="shared" si="3"/>
        <v>2</v>
      </c>
      <c r="C50" s="18" t="e">
        <f ca="1">INDEX(OFFSET(_summary!$AJ$24,0,MATCH(MID(CELL("filename",$A$1),FIND("]",CELL("filename",$A$1))+1,255),_summary!$AK$24:$AX$24,0),140,1),MATCH($A50,_summary!$B$24:$B$141,0))</f>
        <v>#N/A</v>
      </c>
      <c r="D50" s="17" t="e">
        <f t="shared" ca="1" si="4"/>
        <v>#N/A</v>
      </c>
      <c r="E50" s="17" t="e">
        <f t="shared" ca="1" si="4"/>
        <v>#N/A</v>
      </c>
      <c r="F50" s="17" t="e">
        <f t="shared" ca="1" si="4"/>
        <v>#N/A</v>
      </c>
      <c r="G50" s="17" t="e">
        <f t="shared" ca="1" si="4"/>
        <v>#N/A</v>
      </c>
      <c r="H50" s="17" t="e">
        <f t="shared" ca="1" si="4"/>
        <v>#N/A</v>
      </c>
      <c r="I50" s="18" t="e">
        <f t="array" aca="1" ref="I50" ca="1">INDEX(OFFSET(_summary!$A$24,0,MATCH(MID(CELL("filename",$A$1),FIND("]",CELL("filename",$A$1))+1,255),_summary!$B$24:$P$24,0),140,1),MATCH(1,($A50=_summary!$B$24:$B$141)*($B50=_summary!$C$24:$C$141),0))</f>
        <v>#N/A</v>
      </c>
    </row>
    <row r="51" spans="1:9" x14ac:dyDescent="0.3">
      <c r="A51" t="s">
        <v>6</v>
      </c>
      <c r="B51">
        <f t="shared" si="3"/>
        <v>2</v>
      </c>
      <c r="C51" s="18" t="e">
        <f ca="1">INDEX(OFFSET(_summary!$AJ$24,0,MATCH(MID(CELL("filename",$A$1),FIND("]",CELL("filename",$A$1))+1,255),_summary!$AK$24:$AX$24,0),140,1),MATCH($A51,_summary!$B$24:$B$141,0))</f>
        <v>#N/A</v>
      </c>
      <c r="D51" s="17" t="e">
        <f t="shared" ref="D51:H66" ca="1" si="5">C51-5*(C51-$I51)/($I$1-C$1)</f>
        <v>#N/A</v>
      </c>
      <c r="E51" s="17" t="e">
        <f t="shared" ca="1" si="5"/>
        <v>#N/A</v>
      </c>
      <c r="F51" s="17" t="e">
        <f t="shared" ca="1" si="5"/>
        <v>#N/A</v>
      </c>
      <c r="G51" s="17" t="e">
        <f t="shared" ca="1" si="5"/>
        <v>#N/A</v>
      </c>
      <c r="H51" s="17" t="e">
        <f t="shared" ca="1" si="5"/>
        <v>#N/A</v>
      </c>
      <c r="I51" s="18" t="e">
        <f t="array" aca="1" ref="I51" ca="1">INDEX(OFFSET(_summary!$A$24,0,MATCH(MID(CELL("filename",$A$1),FIND("]",CELL("filename",$A$1))+1,255),_summary!$B$24:$P$24,0),140,1),MATCH(1,($A51=_summary!$B$24:$B$141)*($B51=_summary!$C$24:$C$141),0))</f>
        <v>#N/A</v>
      </c>
    </row>
    <row r="52" spans="1:9" x14ac:dyDescent="0.3">
      <c r="A52" t="s">
        <v>21</v>
      </c>
      <c r="B52">
        <f t="shared" si="3"/>
        <v>2</v>
      </c>
      <c r="C52" s="18" t="e">
        <f ca="1">INDEX(OFFSET(_summary!$AJ$24,0,MATCH(MID(CELL("filename",$A$1),FIND("]",CELL("filename",$A$1))+1,255),_summary!$AK$24:$AX$24,0),140,1),MATCH($A52,_summary!$B$24:$B$141,0))</f>
        <v>#N/A</v>
      </c>
      <c r="D52" s="17" t="e">
        <f t="shared" ca="1" si="5"/>
        <v>#N/A</v>
      </c>
      <c r="E52" s="17" t="e">
        <f t="shared" ca="1" si="5"/>
        <v>#N/A</v>
      </c>
      <c r="F52" s="17" t="e">
        <f t="shared" ca="1" si="5"/>
        <v>#N/A</v>
      </c>
      <c r="G52" s="17" t="e">
        <f t="shared" ca="1" si="5"/>
        <v>#N/A</v>
      </c>
      <c r="H52" s="17" t="e">
        <f t="shared" ca="1" si="5"/>
        <v>#N/A</v>
      </c>
      <c r="I52" s="18" t="e">
        <f t="array" aca="1" ref="I52" ca="1">INDEX(OFFSET(_summary!$A$24,0,MATCH(MID(CELL("filename",$A$1),FIND("]",CELL("filename",$A$1))+1,255),_summary!$B$24:$P$24,0),140,1),MATCH(1,($A52=_summary!$B$24:$B$141)*($B52=_summary!$C$24:$C$141),0))</f>
        <v>#N/A</v>
      </c>
    </row>
    <row r="53" spans="1:9" x14ac:dyDescent="0.3">
      <c r="A53" t="s">
        <v>10</v>
      </c>
      <c r="B53">
        <f t="shared" si="3"/>
        <v>2</v>
      </c>
      <c r="C53" s="18" t="e">
        <f ca="1">INDEX(OFFSET(_summary!$AJ$24,0,MATCH(MID(CELL("filename",$A$1),FIND("]",CELL("filename",$A$1))+1,255),_summary!$AK$24:$AX$24,0),140,1),MATCH($A53,_summary!$B$24:$B$141,0))</f>
        <v>#N/A</v>
      </c>
      <c r="D53" s="17" t="e">
        <f t="shared" ca="1" si="5"/>
        <v>#N/A</v>
      </c>
      <c r="E53" s="17" t="e">
        <f t="shared" ca="1" si="5"/>
        <v>#N/A</v>
      </c>
      <c r="F53" s="17" t="e">
        <f t="shared" ca="1" si="5"/>
        <v>#N/A</v>
      </c>
      <c r="G53" s="17" t="e">
        <f t="shared" ca="1" si="5"/>
        <v>#N/A</v>
      </c>
      <c r="H53" s="17" t="e">
        <f t="shared" ca="1" si="5"/>
        <v>#N/A</v>
      </c>
      <c r="I53" s="18" t="e">
        <f t="array" aca="1" ref="I53" ca="1">INDEX(OFFSET(_summary!$A$24,0,MATCH(MID(CELL("filename",$A$1),FIND("]",CELL("filename",$A$1))+1,255),_summary!$B$24:$P$24,0),140,1),MATCH(1,($A53=_summary!$B$24:$B$141)*($B53=_summary!$C$24:$C$141),0))</f>
        <v>#N/A</v>
      </c>
    </row>
    <row r="54" spans="1:9" x14ac:dyDescent="0.3">
      <c r="A54" t="s">
        <v>20</v>
      </c>
      <c r="B54">
        <f t="shared" si="3"/>
        <v>2</v>
      </c>
      <c r="C54" s="18" t="e">
        <f ca="1">INDEX(OFFSET(_summary!$AJ$24,0,MATCH(MID(CELL("filename",$A$1),FIND("]",CELL("filename",$A$1))+1,255),_summary!$AK$24:$AX$24,0),140,1),MATCH($A54,_summary!$B$24:$B$141,0))</f>
        <v>#N/A</v>
      </c>
      <c r="D54" s="17" t="e">
        <f t="shared" ca="1" si="5"/>
        <v>#N/A</v>
      </c>
      <c r="E54" s="17" t="e">
        <f t="shared" ca="1" si="5"/>
        <v>#N/A</v>
      </c>
      <c r="F54" s="17" t="e">
        <f t="shared" ca="1" si="5"/>
        <v>#N/A</v>
      </c>
      <c r="G54" s="17" t="e">
        <f t="shared" ca="1" si="5"/>
        <v>#N/A</v>
      </c>
      <c r="H54" s="17" t="e">
        <f t="shared" ca="1" si="5"/>
        <v>#N/A</v>
      </c>
      <c r="I54" s="18" t="e">
        <f t="array" aca="1" ref="I54" ca="1">INDEX(OFFSET(_summary!$A$24,0,MATCH(MID(CELL("filename",$A$1),FIND("]",CELL("filename",$A$1))+1,255),_summary!$B$24:$P$24,0),140,1),MATCH(1,($A54=_summary!$B$24:$B$141)*($B54=_summary!$C$24:$C$141),0))</f>
        <v>#N/A</v>
      </c>
    </row>
    <row r="55" spans="1:9" x14ac:dyDescent="0.3">
      <c r="A55" t="s">
        <v>26</v>
      </c>
      <c r="B55">
        <f t="shared" si="3"/>
        <v>2</v>
      </c>
      <c r="C55" s="18" t="e">
        <f ca="1">INDEX(OFFSET(_summary!$AJ$24,0,MATCH(MID(CELL("filename",$A$1),FIND("]",CELL("filename",$A$1))+1,255),_summary!$AK$24:$AX$24,0),140,1),MATCH($A55,_summary!$B$24:$B$141,0))</f>
        <v>#N/A</v>
      </c>
      <c r="D55" s="17" t="e">
        <f t="shared" ca="1" si="5"/>
        <v>#N/A</v>
      </c>
      <c r="E55" s="17" t="e">
        <f t="shared" ca="1" si="5"/>
        <v>#N/A</v>
      </c>
      <c r="F55" s="17" t="e">
        <f t="shared" ca="1" si="5"/>
        <v>#N/A</v>
      </c>
      <c r="G55" s="17" t="e">
        <f t="shared" ca="1" si="5"/>
        <v>#N/A</v>
      </c>
      <c r="H55" s="17" t="e">
        <f t="shared" ca="1" si="5"/>
        <v>#N/A</v>
      </c>
      <c r="I55" s="18" t="e">
        <f t="array" aca="1" ref="I55" ca="1">INDEX(OFFSET(_summary!$A$24,0,MATCH(MID(CELL("filename",$A$1),FIND("]",CELL("filename",$A$1))+1,255),_summary!$B$24:$P$24,0),140,1),MATCH(1,($A55=_summary!$B$24:$B$141)*($B55=_summary!$C$24:$C$141),0))</f>
        <v>#N/A</v>
      </c>
    </row>
    <row r="56" spans="1:9" x14ac:dyDescent="0.3">
      <c r="A56" t="s">
        <v>7</v>
      </c>
      <c r="B56">
        <f t="shared" si="3"/>
        <v>2</v>
      </c>
      <c r="C56" s="18" t="e">
        <f ca="1">INDEX(OFFSET(_summary!$AJ$24,0,MATCH(MID(CELL("filename",$A$1),FIND("]",CELL("filename",$A$1))+1,255),_summary!$AK$24:$AX$24,0),140,1),MATCH($A56,_summary!$B$24:$B$141,0))</f>
        <v>#N/A</v>
      </c>
      <c r="D56" s="17" t="e">
        <f t="shared" ca="1" si="5"/>
        <v>#N/A</v>
      </c>
      <c r="E56" s="17" t="e">
        <f t="shared" ca="1" si="5"/>
        <v>#N/A</v>
      </c>
      <c r="F56" s="17" t="e">
        <f t="shared" ca="1" si="5"/>
        <v>#N/A</v>
      </c>
      <c r="G56" s="17" t="e">
        <f t="shared" ca="1" si="5"/>
        <v>#N/A</v>
      </c>
      <c r="H56" s="17" t="e">
        <f t="shared" ca="1" si="5"/>
        <v>#N/A</v>
      </c>
      <c r="I56" s="18" t="e">
        <f t="array" aca="1" ref="I56" ca="1">INDEX(OFFSET(_summary!$A$24,0,MATCH(MID(CELL("filename",$A$1),FIND("]",CELL("filename",$A$1))+1,255),_summary!$B$24:$P$24,0),140,1),MATCH(1,($A56=_summary!$B$24:$B$141)*($B56=_summary!$C$24:$C$141),0))</f>
        <v>#N/A</v>
      </c>
    </row>
    <row r="57" spans="1:9" x14ac:dyDescent="0.3">
      <c r="A57" t="s">
        <v>9</v>
      </c>
      <c r="B57">
        <f t="shared" si="3"/>
        <v>2</v>
      </c>
      <c r="C57" s="18" t="e">
        <f ca="1">INDEX(OFFSET(_summary!$AJ$24,0,MATCH(MID(CELL("filename",$A$1),FIND("]",CELL("filename",$A$1))+1,255),_summary!$AK$24:$AX$24,0),140,1),MATCH($A57,_summary!$B$24:$B$141,0))</f>
        <v>#N/A</v>
      </c>
      <c r="D57" s="17" t="e">
        <f t="shared" ca="1" si="5"/>
        <v>#N/A</v>
      </c>
      <c r="E57" s="17" t="e">
        <f t="shared" ca="1" si="5"/>
        <v>#N/A</v>
      </c>
      <c r="F57" s="17" t="e">
        <f t="shared" ca="1" si="5"/>
        <v>#N/A</v>
      </c>
      <c r="G57" s="17" t="e">
        <f t="shared" ca="1" si="5"/>
        <v>#N/A</v>
      </c>
      <c r="H57" s="17" t="e">
        <f t="shared" ca="1" si="5"/>
        <v>#N/A</v>
      </c>
      <c r="I57" s="18" t="e">
        <f t="array" aca="1" ref="I57" ca="1">INDEX(OFFSET(_summary!$A$24,0,MATCH(MID(CELL("filename",$A$1),FIND("]",CELL("filename",$A$1))+1,255),_summary!$B$24:$P$24,0),140,1),MATCH(1,($A57=_summary!$B$24:$B$141)*($B57=_summary!$C$24:$C$141),0))</f>
        <v>#N/A</v>
      </c>
    </row>
    <row r="58" spans="1:9" x14ac:dyDescent="0.3">
      <c r="A58" t="s">
        <v>14</v>
      </c>
      <c r="B58">
        <f t="shared" si="3"/>
        <v>2</v>
      </c>
      <c r="C58" s="18" t="e">
        <f ca="1">INDEX(OFFSET(_summary!$AJ$24,0,MATCH(MID(CELL("filename",$A$1),FIND("]",CELL("filename",$A$1))+1,255),_summary!$AK$24:$AX$24,0),140,1),MATCH($A58,_summary!$B$24:$B$141,0))</f>
        <v>#N/A</v>
      </c>
      <c r="D58" s="17" t="e">
        <f t="shared" ca="1" si="5"/>
        <v>#N/A</v>
      </c>
      <c r="E58" s="17" t="e">
        <f t="shared" ca="1" si="5"/>
        <v>#N/A</v>
      </c>
      <c r="F58" s="17" t="e">
        <f t="shared" ca="1" si="5"/>
        <v>#N/A</v>
      </c>
      <c r="G58" s="17" t="e">
        <f t="shared" ca="1" si="5"/>
        <v>#N/A</v>
      </c>
      <c r="H58" s="17" t="e">
        <f t="shared" ca="1" si="5"/>
        <v>#N/A</v>
      </c>
      <c r="I58" s="18" t="e">
        <f t="array" aca="1" ref="I58" ca="1">INDEX(OFFSET(_summary!$A$24,0,MATCH(MID(CELL("filename",$A$1),FIND("]",CELL("filename",$A$1))+1,255),_summary!$B$24:$P$24,0),140,1),MATCH(1,($A58=_summary!$B$24:$B$141)*($B58=_summary!$C$24:$C$141),0))</f>
        <v>#N/A</v>
      </c>
    </row>
    <row r="59" spans="1:9" x14ac:dyDescent="0.3">
      <c r="A59" t="s">
        <v>4</v>
      </c>
      <c r="B59">
        <f t="shared" si="3"/>
        <v>2</v>
      </c>
      <c r="C59" s="18" t="e">
        <f ca="1">INDEX(OFFSET(_summary!$AJ$24,0,MATCH(MID(CELL("filename",$A$1),FIND("]",CELL("filename",$A$1))+1,255),_summary!$AK$24:$AX$24,0),140,1),MATCH($A59,_summary!$B$24:$B$141,0))</f>
        <v>#N/A</v>
      </c>
      <c r="D59" s="17" t="e">
        <f t="shared" ca="1" si="5"/>
        <v>#N/A</v>
      </c>
      <c r="E59" s="17" t="e">
        <f t="shared" ca="1" si="5"/>
        <v>#N/A</v>
      </c>
      <c r="F59" s="17" t="e">
        <f t="shared" ca="1" si="5"/>
        <v>#N/A</v>
      </c>
      <c r="G59" s="17" t="e">
        <f t="shared" ca="1" si="5"/>
        <v>#N/A</v>
      </c>
      <c r="H59" s="17" t="e">
        <f t="shared" ca="1" si="5"/>
        <v>#N/A</v>
      </c>
      <c r="I59" s="18" t="e">
        <f t="array" aca="1" ref="I59" ca="1">INDEX(OFFSET(_summary!$A$24,0,MATCH(MID(CELL("filename",$A$1),FIND("]",CELL("filename",$A$1))+1,255),_summary!$B$24:$P$24,0),140,1),MATCH(1,($A59=_summary!$B$24:$B$141)*($B59=_summary!$C$24:$C$141),0))</f>
        <v>#N/A</v>
      </c>
    </row>
    <row r="60" spans="1:9" x14ac:dyDescent="0.3">
      <c r="A60" t="s">
        <v>12</v>
      </c>
      <c r="B60">
        <f t="shared" si="3"/>
        <v>3</v>
      </c>
      <c r="C60" s="18" t="e">
        <f ca="1">INDEX(OFFSET(_summary!$AJ$24,0,MATCH(MID(CELL("filename",$A$1),FIND("]",CELL("filename",$A$1))+1,255),_summary!$AK$24:$AX$24,0),140,1),MATCH($A60,_summary!$B$24:$B$141,0))</f>
        <v>#N/A</v>
      </c>
      <c r="D60" s="17" t="e">
        <f t="shared" ca="1" si="5"/>
        <v>#N/A</v>
      </c>
      <c r="E60" s="17" t="e">
        <f t="shared" ca="1" si="5"/>
        <v>#N/A</v>
      </c>
      <c r="F60" s="17" t="e">
        <f t="shared" ca="1" si="5"/>
        <v>#N/A</v>
      </c>
      <c r="G60" s="17" t="e">
        <f t="shared" ca="1" si="5"/>
        <v>#N/A</v>
      </c>
      <c r="H60" s="17" t="e">
        <f t="shared" ca="1" si="5"/>
        <v>#N/A</v>
      </c>
      <c r="I60" s="18" t="e">
        <f t="array" aca="1" ref="I60" ca="1">INDEX(OFFSET(_summary!$A$24,0,MATCH(MID(CELL("filename",$A$1),FIND("]",CELL("filename",$A$1))+1,255),_summary!$B$24:$P$24,0),140,1),MATCH(1,($A60=_summary!$B$24:$B$141)*($B60=_summary!$C$24:$C$141),0))</f>
        <v>#N/A</v>
      </c>
    </row>
    <row r="61" spans="1:9" x14ac:dyDescent="0.3">
      <c r="A61" t="s">
        <v>1</v>
      </c>
      <c r="B61">
        <f t="shared" si="3"/>
        <v>3</v>
      </c>
      <c r="C61" s="18" t="e">
        <f ca="1">INDEX(OFFSET(_summary!$AJ$24,0,MATCH(MID(CELL("filename",$A$1),FIND("]",CELL("filename",$A$1))+1,255),_summary!$AK$24:$AX$24,0),140,1),MATCH($A61,_summary!$B$24:$B$141,0))</f>
        <v>#N/A</v>
      </c>
      <c r="D61" s="17" t="e">
        <f t="shared" ca="1" si="5"/>
        <v>#N/A</v>
      </c>
      <c r="E61" s="17" t="e">
        <f t="shared" ca="1" si="5"/>
        <v>#N/A</v>
      </c>
      <c r="F61" s="17" t="e">
        <f t="shared" ca="1" si="5"/>
        <v>#N/A</v>
      </c>
      <c r="G61" s="17" t="e">
        <f t="shared" ca="1" si="5"/>
        <v>#N/A</v>
      </c>
      <c r="H61" s="17" t="e">
        <f t="shared" ca="1" si="5"/>
        <v>#N/A</v>
      </c>
      <c r="I61" s="18" t="e">
        <f t="array" aca="1" ref="I61" ca="1">INDEX(OFFSET(_summary!$A$24,0,MATCH(MID(CELL("filename",$A$1),FIND("]",CELL("filename",$A$1))+1,255),_summary!$B$24:$P$24,0),140,1),MATCH(1,($A61=_summary!$B$24:$B$141)*($B61=_summary!$C$24:$C$141),0))</f>
        <v>#N/A</v>
      </c>
    </row>
    <row r="62" spans="1:9" x14ac:dyDescent="0.3">
      <c r="A62" t="s">
        <v>19</v>
      </c>
      <c r="B62">
        <f t="shared" si="3"/>
        <v>3</v>
      </c>
      <c r="C62" s="18" t="e">
        <f ca="1">INDEX(OFFSET(_summary!$AJ$24,0,MATCH(MID(CELL("filename",$A$1),FIND("]",CELL("filename",$A$1))+1,255),_summary!$AK$24:$AX$24,0),140,1),MATCH($A62,_summary!$B$24:$B$141,0))</f>
        <v>#N/A</v>
      </c>
      <c r="D62" s="17" t="e">
        <f t="shared" ca="1" si="5"/>
        <v>#N/A</v>
      </c>
      <c r="E62" s="17" t="e">
        <f t="shared" ca="1" si="5"/>
        <v>#N/A</v>
      </c>
      <c r="F62" s="17" t="e">
        <f t="shared" ca="1" si="5"/>
        <v>#N/A</v>
      </c>
      <c r="G62" s="17" t="e">
        <f t="shared" ca="1" si="5"/>
        <v>#N/A</v>
      </c>
      <c r="H62" s="17" t="e">
        <f t="shared" ca="1" si="5"/>
        <v>#N/A</v>
      </c>
      <c r="I62" s="18" t="e">
        <f t="array" aca="1" ref="I62" ca="1">INDEX(OFFSET(_summary!$A$24,0,MATCH(MID(CELL("filename",$A$1),FIND("]",CELL("filename",$A$1))+1,255),_summary!$B$24:$P$24,0),140,1),MATCH(1,($A62=_summary!$B$24:$B$141)*($B62=_summary!$C$24:$C$141),0))</f>
        <v>#N/A</v>
      </c>
    </row>
    <row r="63" spans="1:9" x14ac:dyDescent="0.3">
      <c r="A63" t="s">
        <v>22</v>
      </c>
      <c r="B63">
        <f t="shared" ref="B63:B94" si="6">B34+1</f>
        <v>3</v>
      </c>
      <c r="C63" s="18" t="e">
        <f ca="1">INDEX(OFFSET(_summary!$AJ$24,0,MATCH(MID(CELL("filename",$A$1),FIND("]",CELL("filename",$A$1))+1,255),_summary!$AK$24:$AX$24,0),140,1),MATCH($A63,_summary!$B$24:$B$141,0))</f>
        <v>#N/A</v>
      </c>
      <c r="D63" s="17" t="e">
        <f t="shared" ca="1" si="5"/>
        <v>#N/A</v>
      </c>
      <c r="E63" s="17" t="e">
        <f t="shared" ca="1" si="5"/>
        <v>#N/A</v>
      </c>
      <c r="F63" s="17" t="e">
        <f t="shared" ca="1" si="5"/>
        <v>#N/A</v>
      </c>
      <c r="G63" s="17" t="e">
        <f t="shared" ca="1" si="5"/>
        <v>#N/A</v>
      </c>
      <c r="H63" s="17" t="e">
        <f t="shared" ca="1" si="5"/>
        <v>#N/A</v>
      </c>
      <c r="I63" s="18" t="e">
        <f t="array" aca="1" ref="I63" ca="1">INDEX(OFFSET(_summary!$A$24,0,MATCH(MID(CELL("filename",$A$1),FIND("]",CELL("filename",$A$1))+1,255),_summary!$B$24:$P$24,0),140,1),MATCH(1,($A63=_summary!$B$24:$B$141)*($B63=_summary!$C$24:$C$141),0))</f>
        <v>#N/A</v>
      </c>
    </row>
    <row r="64" spans="1:9" x14ac:dyDescent="0.3">
      <c r="A64" t="s">
        <v>28</v>
      </c>
      <c r="B64">
        <f t="shared" si="6"/>
        <v>3</v>
      </c>
      <c r="C64" s="18" t="e">
        <f ca="1">INDEX(OFFSET(_summary!$AJ$24,0,MATCH(MID(CELL("filename",$A$1),FIND("]",CELL("filename",$A$1))+1,255),_summary!$AK$24:$AX$24,0),140,1),MATCH($A64,_summary!$B$24:$B$141,0))</f>
        <v>#N/A</v>
      </c>
      <c r="D64" s="17" t="e">
        <f t="shared" ca="1" si="5"/>
        <v>#N/A</v>
      </c>
      <c r="E64" s="17" t="e">
        <f t="shared" ca="1" si="5"/>
        <v>#N/A</v>
      </c>
      <c r="F64" s="17" t="e">
        <f t="shared" ca="1" si="5"/>
        <v>#N/A</v>
      </c>
      <c r="G64" s="17" t="e">
        <f t="shared" ca="1" si="5"/>
        <v>#N/A</v>
      </c>
      <c r="H64" s="17" t="e">
        <f t="shared" ca="1" si="5"/>
        <v>#N/A</v>
      </c>
      <c r="I64" s="18" t="e">
        <f t="array" aca="1" ref="I64" ca="1">INDEX(OFFSET(_summary!$A$24,0,MATCH(MID(CELL("filename",$A$1),FIND("]",CELL("filename",$A$1))+1,255),_summary!$B$24:$P$24,0),140,1),MATCH(1,($A64=_summary!$B$24:$B$141)*($B64=_summary!$C$24:$C$141),0))</f>
        <v>#N/A</v>
      </c>
    </row>
    <row r="65" spans="1:9" x14ac:dyDescent="0.3">
      <c r="A65" t="s">
        <v>13</v>
      </c>
      <c r="B65">
        <f t="shared" si="6"/>
        <v>3</v>
      </c>
      <c r="C65" s="18" t="e">
        <f ca="1">INDEX(OFFSET(_summary!$AJ$24,0,MATCH(MID(CELL("filename",$A$1),FIND("]",CELL("filename",$A$1))+1,255),_summary!$AK$24:$AX$24,0),140,1),MATCH($A65,_summary!$B$24:$B$141,0))</f>
        <v>#N/A</v>
      </c>
      <c r="D65" s="17" t="e">
        <f t="shared" ca="1" si="5"/>
        <v>#N/A</v>
      </c>
      <c r="E65" s="17" t="e">
        <f t="shared" ca="1" si="5"/>
        <v>#N/A</v>
      </c>
      <c r="F65" s="17" t="e">
        <f t="shared" ca="1" si="5"/>
        <v>#N/A</v>
      </c>
      <c r="G65" s="17" t="e">
        <f t="shared" ca="1" si="5"/>
        <v>#N/A</v>
      </c>
      <c r="H65" s="17" t="e">
        <f t="shared" ca="1" si="5"/>
        <v>#N/A</v>
      </c>
      <c r="I65" s="18" t="e">
        <f t="array" aca="1" ref="I65" ca="1">INDEX(OFFSET(_summary!$A$24,0,MATCH(MID(CELL("filename",$A$1),FIND("]",CELL("filename",$A$1))+1,255),_summary!$B$24:$P$24,0),140,1),MATCH(1,($A65=_summary!$B$24:$B$141)*($B65=_summary!$C$24:$C$141),0))</f>
        <v>#N/A</v>
      </c>
    </row>
    <row r="66" spans="1:9" x14ac:dyDescent="0.3">
      <c r="A66" t="s">
        <v>17</v>
      </c>
      <c r="B66">
        <f t="shared" si="6"/>
        <v>3</v>
      </c>
      <c r="C66" s="18" t="e">
        <f ca="1">INDEX(OFFSET(_summary!$AJ$24,0,MATCH(MID(CELL("filename",$A$1),FIND("]",CELL("filename",$A$1))+1,255),_summary!$AK$24:$AX$24,0),140,1),MATCH($A66,_summary!$B$24:$B$141,0))</f>
        <v>#N/A</v>
      </c>
      <c r="D66" s="17" t="e">
        <f t="shared" ca="1" si="5"/>
        <v>#N/A</v>
      </c>
      <c r="E66" s="17" t="e">
        <f t="shared" ca="1" si="5"/>
        <v>#N/A</v>
      </c>
      <c r="F66" s="17" t="e">
        <f t="shared" ca="1" si="5"/>
        <v>#N/A</v>
      </c>
      <c r="G66" s="17" t="e">
        <f t="shared" ca="1" si="5"/>
        <v>#N/A</v>
      </c>
      <c r="H66" s="17" t="e">
        <f t="shared" ca="1" si="5"/>
        <v>#N/A</v>
      </c>
      <c r="I66" s="18" t="e">
        <f t="array" aca="1" ref="I66" ca="1">INDEX(OFFSET(_summary!$A$24,0,MATCH(MID(CELL("filename",$A$1),FIND("]",CELL("filename",$A$1))+1,255),_summary!$B$24:$P$24,0),140,1),MATCH(1,($A66=_summary!$B$24:$B$141)*($B66=_summary!$C$24:$C$141),0))</f>
        <v>#N/A</v>
      </c>
    </row>
    <row r="67" spans="1:9" x14ac:dyDescent="0.3">
      <c r="A67" t="s">
        <v>25</v>
      </c>
      <c r="B67">
        <f t="shared" si="6"/>
        <v>3</v>
      </c>
      <c r="C67" s="18" t="e">
        <f ca="1">INDEX(OFFSET(_summary!$AJ$24,0,MATCH(MID(CELL("filename",$A$1),FIND("]",CELL("filename",$A$1))+1,255),_summary!$AK$24:$AX$24,0),140,1),MATCH($A67,_summary!$B$24:$B$141,0))</f>
        <v>#N/A</v>
      </c>
      <c r="D67" s="17" t="e">
        <f t="shared" ref="D67:H82" ca="1" si="7">C67-5*(C67-$I67)/($I$1-C$1)</f>
        <v>#N/A</v>
      </c>
      <c r="E67" s="17" t="e">
        <f t="shared" ca="1" si="7"/>
        <v>#N/A</v>
      </c>
      <c r="F67" s="17" t="e">
        <f t="shared" ca="1" si="7"/>
        <v>#N/A</v>
      </c>
      <c r="G67" s="17" t="e">
        <f t="shared" ca="1" si="7"/>
        <v>#N/A</v>
      </c>
      <c r="H67" s="17" t="e">
        <f t="shared" ca="1" si="7"/>
        <v>#N/A</v>
      </c>
      <c r="I67" s="18" t="e">
        <f t="array" aca="1" ref="I67" ca="1">INDEX(OFFSET(_summary!$A$24,0,MATCH(MID(CELL("filename",$A$1),FIND("]",CELL("filename",$A$1))+1,255),_summary!$B$24:$P$24,0),140,1),MATCH(1,($A67=_summary!$B$24:$B$141)*($B67=_summary!$C$24:$C$141),0))</f>
        <v>#N/A</v>
      </c>
    </row>
    <row r="68" spans="1:9" x14ac:dyDescent="0.3">
      <c r="A68" t="s">
        <v>11</v>
      </c>
      <c r="B68">
        <f t="shared" si="6"/>
        <v>3</v>
      </c>
      <c r="C68" s="18" t="e">
        <f ca="1">INDEX(OFFSET(_summary!$AJ$24,0,MATCH(MID(CELL("filename",$A$1),FIND("]",CELL("filename",$A$1))+1,255),_summary!$AK$24:$AX$24,0),140,1),MATCH($A68,_summary!$B$24:$B$141,0))</f>
        <v>#N/A</v>
      </c>
      <c r="D68" s="17" t="e">
        <f t="shared" ca="1" si="7"/>
        <v>#N/A</v>
      </c>
      <c r="E68" s="17" t="e">
        <f t="shared" ca="1" si="7"/>
        <v>#N/A</v>
      </c>
      <c r="F68" s="17" t="e">
        <f t="shared" ca="1" si="7"/>
        <v>#N/A</v>
      </c>
      <c r="G68" s="17" t="e">
        <f t="shared" ca="1" si="7"/>
        <v>#N/A</v>
      </c>
      <c r="H68" s="17" t="e">
        <f t="shared" ca="1" si="7"/>
        <v>#N/A</v>
      </c>
      <c r="I68" s="18" t="e">
        <f t="array" aca="1" ref="I68" ca="1">INDEX(OFFSET(_summary!$A$24,0,MATCH(MID(CELL("filename",$A$1),FIND("]",CELL("filename",$A$1))+1,255),_summary!$B$24:$P$24,0),140,1),MATCH(1,($A68=_summary!$B$24:$B$141)*($B68=_summary!$C$24:$C$141),0))</f>
        <v>#N/A</v>
      </c>
    </row>
    <row r="69" spans="1:9" x14ac:dyDescent="0.3">
      <c r="A69" t="s">
        <v>3</v>
      </c>
      <c r="B69">
        <f t="shared" si="6"/>
        <v>3</v>
      </c>
      <c r="C69" s="18" t="e">
        <f ca="1">INDEX(OFFSET(_summary!$AJ$24,0,MATCH(MID(CELL("filename",$A$1),FIND("]",CELL("filename",$A$1))+1,255),_summary!$AK$24:$AX$24,0),140,1),MATCH($A69,_summary!$B$24:$B$141,0))</f>
        <v>#N/A</v>
      </c>
      <c r="D69" s="17" t="e">
        <f t="shared" ca="1" si="7"/>
        <v>#N/A</v>
      </c>
      <c r="E69" s="17" t="e">
        <f t="shared" ca="1" si="7"/>
        <v>#N/A</v>
      </c>
      <c r="F69" s="17" t="e">
        <f t="shared" ca="1" si="7"/>
        <v>#N/A</v>
      </c>
      <c r="G69" s="17" t="e">
        <f t="shared" ca="1" si="7"/>
        <v>#N/A</v>
      </c>
      <c r="H69" s="17" t="e">
        <f t="shared" ca="1" si="7"/>
        <v>#N/A</v>
      </c>
      <c r="I69" s="18" t="e">
        <f t="array" aca="1" ref="I69" ca="1">INDEX(OFFSET(_summary!$A$24,0,MATCH(MID(CELL("filename",$A$1),FIND("]",CELL("filename",$A$1))+1,255),_summary!$B$24:$P$24,0),140,1),MATCH(1,($A69=_summary!$B$24:$B$141)*($B69=_summary!$C$24:$C$141),0))</f>
        <v>#N/A</v>
      </c>
    </row>
    <row r="70" spans="1:9" x14ac:dyDescent="0.3">
      <c r="A70" t="s">
        <v>2</v>
      </c>
      <c r="B70">
        <f t="shared" si="6"/>
        <v>3</v>
      </c>
      <c r="C70" s="18" t="e">
        <f ca="1">INDEX(OFFSET(_summary!$AJ$24,0,MATCH(MID(CELL("filename",$A$1),FIND("]",CELL("filename",$A$1))+1,255),_summary!$AK$24:$AX$24,0),140,1),MATCH($A70,_summary!$B$24:$B$141,0))</f>
        <v>#N/A</v>
      </c>
      <c r="D70" s="17" t="e">
        <f t="shared" ca="1" si="7"/>
        <v>#N/A</v>
      </c>
      <c r="E70" s="17" t="e">
        <f t="shared" ca="1" si="7"/>
        <v>#N/A</v>
      </c>
      <c r="F70" s="17" t="e">
        <f t="shared" ca="1" si="7"/>
        <v>#N/A</v>
      </c>
      <c r="G70" s="17" t="e">
        <f t="shared" ca="1" si="7"/>
        <v>#N/A</v>
      </c>
      <c r="H70" s="17" t="e">
        <f t="shared" ca="1" si="7"/>
        <v>#N/A</v>
      </c>
      <c r="I70" s="18" t="e">
        <f t="array" aca="1" ref="I70" ca="1">INDEX(OFFSET(_summary!$A$24,0,MATCH(MID(CELL("filename",$A$1),FIND("]",CELL("filename",$A$1))+1,255),_summary!$B$24:$P$24,0),140,1),MATCH(1,($A70=_summary!$B$24:$B$141)*($B70=_summary!$C$24:$C$141),0))</f>
        <v>#N/A</v>
      </c>
    </row>
    <row r="71" spans="1:9" x14ac:dyDescent="0.3">
      <c r="A71" t="s">
        <v>16</v>
      </c>
      <c r="B71">
        <f t="shared" si="6"/>
        <v>3</v>
      </c>
      <c r="C71" s="18" t="e">
        <f ca="1">INDEX(OFFSET(_summary!$AJ$24,0,MATCH(MID(CELL("filename",$A$1),FIND("]",CELL("filename",$A$1))+1,255),_summary!$AK$24:$AX$24,0),140,1),MATCH($A71,_summary!$B$24:$B$141,0))</f>
        <v>#N/A</v>
      </c>
      <c r="D71" s="17" t="e">
        <f t="shared" ca="1" si="7"/>
        <v>#N/A</v>
      </c>
      <c r="E71" s="17" t="e">
        <f t="shared" ca="1" si="7"/>
        <v>#N/A</v>
      </c>
      <c r="F71" s="17" t="e">
        <f t="shared" ca="1" si="7"/>
        <v>#N/A</v>
      </c>
      <c r="G71" s="17" t="e">
        <f t="shared" ca="1" si="7"/>
        <v>#N/A</v>
      </c>
      <c r="H71" s="17" t="e">
        <f t="shared" ca="1" si="7"/>
        <v>#N/A</v>
      </c>
      <c r="I71" s="18" t="e">
        <f t="array" aca="1" ref="I71" ca="1">INDEX(OFFSET(_summary!$A$24,0,MATCH(MID(CELL("filename",$A$1),FIND("]",CELL("filename",$A$1))+1,255),_summary!$B$24:$P$24,0),140,1),MATCH(1,($A71=_summary!$B$24:$B$141)*($B71=_summary!$C$24:$C$141),0))</f>
        <v>#N/A</v>
      </c>
    </row>
    <row r="72" spans="1:9" x14ac:dyDescent="0.3">
      <c r="A72" t="s">
        <v>15</v>
      </c>
      <c r="B72">
        <f t="shared" si="6"/>
        <v>3</v>
      </c>
      <c r="C72" s="18" t="e">
        <f ca="1">INDEX(OFFSET(_summary!$AJ$24,0,MATCH(MID(CELL("filename",$A$1),FIND("]",CELL("filename",$A$1))+1,255),_summary!$AK$24:$AX$24,0),140,1),MATCH($A72,_summary!$B$24:$B$141,0))</f>
        <v>#N/A</v>
      </c>
      <c r="D72" s="17" t="e">
        <f t="shared" ca="1" si="7"/>
        <v>#N/A</v>
      </c>
      <c r="E72" s="17" t="e">
        <f t="shared" ca="1" si="7"/>
        <v>#N/A</v>
      </c>
      <c r="F72" s="17" t="e">
        <f t="shared" ca="1" si="7"/>
        <v>#N/A</v>
      </c>
      <c r="G72" s="17" t="e">
        <f t="shared" ca="1" si="7"/>
        <v>#N/A</v>
      </c>
      <c r="H72" s="17" t="e">
        <f t="shared" ca="1" si="7"/>
        <v>#N/A</v>
      </c>
      <c r="I72" s="18" t="e">
        <f t="array" aca="1" ref="I72" ca="1">INDEX(OFFSET(_summary!$A$24,0,MATCH(MID(CELL("filename",$A$1),FIND("]",CELL("filename",$A$1))+1,255),_summary!$B$24:$P$24,0),140,1),MATCH(1,($A72=_summary!$B$24:$B$141)*($B72=_summary!$C$24:$C$141),0))</f>
        <v>#N/A</v>
      </c>
    </row>
    <row r="73" spans="1:9" x14ac:dyDescent="0.3">
      <c r="A73" t="s">
        <v>18</v>
      </c>
      <c r="B73">
        <f t="shared" si="6"/>
        <v>3</v>
      </c>
      <c r="C73" s="18" t="e">
        <f ca="1">INDEX(OFFSET(_summary!$AJ$24,0,MATCH(MID(CELL("filename",$A$1),FIND("]",CELL("filename",$A$1))+1,255),_summary!$AK$24:$AX$24,0),140,1),MATCH($A73,_summary!$B$24:$B$141,0))</f>
        <v>#N/A</v>
      </c>
      <c r="D73" s="17" t="e">
        <f t="shared" ca="1" si="7"/>
        <v>#N/A</v>
      </c>
      <c r="E73" s="17" t="e">
        <f t="shared" ca="1" si="7"/>
        <v>#N/A</v>
      </c>
      <c r="F73" s="17" t="e">
        <f t="shared" ca="1" si="7"/>
        <v>#N/A</v>
      </c>
      <c r="G73" s="17" t="e">
        <f t="shared" ca="1" si="7"/>
        <v>#N/A</v>
      </c>
      <c r="H73" s="17" t="e">
        <f t="shared" ca="1" si="7"/>
        <v>#N/A</v>
      </c>
      <c r="I73" s="18" t="e">
        <f t="array" aca="1" ref="I73" ca="1">INDEX(OFFSET(_summary!$A$24,0,MATCH(MID(CELL("filename",$A$1),FIND("]",CELL("filename",$A$1))+1,255),_summary!$B$24:$P$24,0),140,1),MATCH(1,($A73=_summary!$B$24:$B$141)*($B73=_summary!$C$24:$C$141),0))</f>
        <v>#N/A</v>
      </c>
    </row>
    <row r="74" spans="1:9" x14ac:dyDescent="0.3">
      <c r="A74" t="s">
        <v>5</v>
      </c>
      <c r="B74">
        <f t="shared" si="6"/>
        <v>3</v>
      </c>
      <c r="C74" s="18" t="e">
        <f ca="1">INDEX(OFFSET(_summary!$AJ$24,0,MATCH(MID(CELL("filename",$A$1),FIND("]",CELL("filename",$A$1))+1,255),_summary!$AK$24:$AX$24,0),140,1),MATCH($A74,_summary!$B$24:$B$141,0))</f>
        <v>#N/A</v>
      </c>
      <c r="D74" s="17" t="e">
        <f t="shared" ca="1" si="7"/>
        <v>#N/A</v>
      </c>
      <c r="E74" s="17" t="e">
        <f t="shared" ca="1" si="7"/>
        <v>#N/A</v>
      </c>
      <c r="F74" s="17" t="e">
        <f t="shared" ca="1" si="7"/>
        <v>#N/A</v>
      </c>
      <c r="G74" s="17" t="e">
        <f t="shared" ca="1" si="7"/>
        <v>#N/A</v>
      </c>
      <c r="H74" s="17" t="e">
        <f t="shared" ca="1" si="7"/>
        <v>#N/A</v>
      </c>
      <c r="I74" s="18" t="e">
        <f t="array" aca="1" ref="I74" ca="1">INDEX(OFFSET(_summary!$A$24,0,MATCH(MID(CELL("filename",$A$1),FIND("]",CELL("filename",$A$1))+1,255),_summary!$B$24:$P$24,0),140,1),MATCH(1,($A74=_summary!$B$24:$B$141)*($B74=_summary!$C$24:$C$141),0))</f>
        <v>#N/A</v>
      </c>
    </row>
    <row r="75" spans="1:9" x14ac:dyDescent="0.3">
      <c r="A75" t="s">
        <v>23</v>
      </c>
      <c r="B75">
        <f t="shared" si="6"/>
        <v>3</v>
      </c>
      <c r="C75" s="18" t="e">
        <f ca="1">INDEX(OFFSET(_summary!$AJ$24,0,MATCH(MID(CELL("filename",$A$1),FIND("]",CELL("filename",$A$1))+1,255),_summary!$AK$24:$AX$24,0),140,1),MATCH($A75,_summary!$B$24:$B$141,0))</f>
        <v>#N/A</v>
      </c>
      <c r="D75" s="17" t="e">
        <f t="shared" ca="1" si="7"/>
        <v>#N/A</v>
      </c>
      <c r="E75" s="17" t="e">
        <f t="shared" ca="1" si="7"/>
        <v>#N/A</v>
      </c>
      <c r="F75" s="17" t="e">
        <f t="shared" ca="1" si="7"/>
        <v>#N/A</v>
      </c>
      <c r="G75" s="17" t="e">
        <f t="shared" ca="1" si="7"/>
        <v>#N/A</v>
      </c>
      <c r="H75" s="17" t="e">
        <f t="shared" ca="1" si="7"/>
        <v>#N/A</v>
      </c>
      <c r="I75" s="18" t="e">
        <f t="array" aca="1" ref="I75" ca="1">INDEX(OFFSET(_summary!$A$24,0,MATCH(MID(CELL("filename",$A$1),FIND("]",CELL("filename",$A$1))+1,255),_summary!$B$24:$P$24,0),140,1),MATCH(1,($A75=_summary!$B$24:$B$141)*($B75=_summary!$C$24:$C$141),0))</f>
        <v>#N/A</v>
      </c>
    </row>
    <row r="76" spans="1:9" x14ac:dyDescent="0.3">
      <c r="A76" t="s">
        <v>24</v>
      </c>
      <c r="B76">
        <f t="shared" si="6"/>
        <v>3</v>
      </c>
      <c r="C76" s="18" t="e">
        <f ca="1">INDEX(OFFSET(_summary!$AJ$24,0,MATCH(MID(CELL("filename",$A$1),FIND("]",CELL("filename",$A$1))+1,255),_summary!$AK$24:$AX$24,0),140,1),MATCH($A76,_summary!$B$24:$B$141,0))</f>
        <v>#N/A</v>
      </c>
      <c r="D76" s="17" t="e">
        <f t="shared" ca="1" si="7"/>
        <v>#N/A</v>
      </c>
      <c r="E76" s="17" t="e">
        <f t="shared" ca="1" si="7"/>
        <v>#N/A</v>
      </c>
      <c r="F76" s="17" t="e">
        <f t="shared" ca="1" si="7"/>
        <v>#N/A</v>
      </c>
      <c r="G76" s="17" t="e">
        <f t="shared" ca="1" si="7"/>
        <v>#N/A</v>
      </c>
      <c r="H76" s="17" t="e">
        <f t="shared" ca="1" si="7"/>
        <v>#N/A</v>
      </c>
      <c r="I76" s="18" t="e">
        <f t="array" aca="1" ref="I76" ca="1">INDEX(OFFSET(_summary!$A$24,0,MATCH(MID(CELL("filename",$A$1),FIND("]",CELL("filename",$A$1))+1,255),_summary!$B$24:$P$24,0),140,1),MATCH(1,($A76=_summary!$B$24:$B$141)*($B76=_summary!$C$24:$C$141),0))</f>
        <v>#N/A</v>
      </c>
    </row>
    <row r="77" spans="1:9" x14ac:dyDescent="0.3">
      <c r="A77" t="s">
        <v>27</v>
      </c>
      <c r="B77">
        <f t="shared" si="6"/>
        <v>3</v>
      </c>
      <c r="C77" s="18" t="e">
        <f ca="1">INDEX(OFFSET(_summary!$AJ$24,0,MATCH(MID(CELL("filename",$A$1),FIND("]",CELL("filename",$A$1))+1,255),_summary!$AK$24:$AX$24,0),140,1),MATCH($A77,_summary!$B$24:$B$141,0))</f>
        <v>#N/A</v>
      </c>
      <c r="D77" s="17" t="e">
        <f t="shared" ca="1" si="7"/>
        <v>#N/A</v>
      </c>
      <c r="E77" s="17" t="e">
        <f t="shared" ca="1" si="7"/>
        <v>#N/A</v>
      </c>
      <c r="F77" s="17" t="e">
        <f t="shared" ca="1" si="7"/>
        <v>#N/A</v>
      </c>
      <c r="G77" s="17" t="e">
        <f t="shared" ca="1" si="7"/>
        <v>#N/A</v>
      </c>
      <c r="H77" s="17" t="e">
        <f t="shared" ca="1" si="7"/>
        <v>#N/A</v>
      </c>
      <c r="I77" s="18" t="e">
        <f t="array" aca="1" ref="I77" ca="1">INDEX(OFFSET(_summary!$A$24,0,MATCH(MID(CELL("filename",$A$1),FIND("]",CELL("filename",$A$1))+1,255),_summary!$B$24:$P$24,0),140,1),MATCH(1,($A77=_summary!$B$24:$B$141)*($B77=_summary!$C$24:$C$141),0))</f>
        <v>#N/A</v>
      </c>
    </row>
    <row r="78" spans="1:9" x14ac:dyDescent="0.3">
      <c r="A78" t="s">
        <v>29</v>
      </c>
      <c r="B78">
        <f t="shared" si="6"/>
        <v>3</v>
      </c>
      <c r="C78" s="18" t="e">
        <f ca="1">INDEX(OFFSET(_summary!$AJ$24,0,MATCH(MID(CELL("filename",$A$1),FIND("]",CELL("filename",$A$1))+1,255),_summary!$AK$24:$AX$24,0),140,1),MATCH($A78,_summary!$B$24:$B$141,0))</f>
        <v>#N/A</v>
      </c>
      <c r="D78" s="17" t="e">
        <f t="shared" ca="1" si="7"/>
        <v>#N/A</v>
      </c>
      <c r="E78" s="17" t="e">
        <f t="shared" ca="1" si="7"/>
        <v>#N/A</v>
      </c>
      <c r="F78" s="17" t="e">
        <f t="shared" ca="1" si="7"/>
        <v>#N/A</v>
      </c>
      <c r="G78" s="17" t="e">
        <f t="shared" ca="1" si="7"/>
        <v>#N/A</v>
      </c>
      <c r="H78" s="17" t="e">
        <f t="shared" ca="1" si="7"/>
        <v>#N/A</v>
      </c>
      <c r="I78" s="18" t="e">
        <f t="array" aca="1" ref="I78" ca="1">INDEX(OFFSET(_summary!$A$24,0,MATCH(MID(CELL("filename",$A$1),FIND("]",CELL("filename",$A$1))+1,255),_summary!$B$24:$P$24,0),140,1),MATCH(1,($A78=_summary!$B$24:$B$141)*($B78=_summary!$C$24:$C$141),0))</f>
        <v>#N/A</v>
      </c>
    </row>
    <row r="79" spans="1:9" x14ac:dyDescent="0.3">
      <c r="A79" t="s">
        <v>8</v>
      </c>
      <c r="B79">
        <f t="shared" si="6"/>
        <v>3</v>
      </c>
      <c r="C79" s="18" t="e">
        <f ca="1">INDEX(OFFSET(_summary!$AJ$24,0,MATCH(MID(CELL("filename",$A$1),FIND("]",CELL("filename",$A$1))+1,255),_summary!$AK$24:$AX$24,0),140,1),MATCH($A79,_summary!$B$24:$B$141,0))</f>
        <v>#N/A</v>
      </c>
      <c r="D79" s="17" t="e">
        <f t="shared" ca="1" si="7"/>
        <v>#N/A</v>
      </c>
      <c r="E79" s="17" t="e">
        <f t="shared" ca="1" si="7"/>
        <v>#N/A</v>
      </c>
      <c r="F79" s="17" t="e">
        <f t="shared" ca="1" si="7"/>
        <v>#N/A</v>
      </c>
      <c r="G79" s="17" t="e">
        <f t="shared" ca="1" si="7"/>
        <v>#N/A</v>
      </c>
      <c r="H79" s="17" t="e">
        <f t="shared" ca="1" si="7"/>
        <v>#N/A</v>
      </c>
      <c r="I79" s="18" t="e">
        <f t="array" aca="1" ref="I79" ca="1">INDEX(OFFSET(_summary!$A$24,0,MATCH(MID(CELL("filename",$A$1),FIND("]",CELL("filename",$A$1))+1,255),_summary!$B$24:$P$24,0),140,1),MATCH(1,($A79=_summary!$B$24:$B$141)*($B79=_summary!$C$24:$C$141),0))</f>
        <v>#N/A</v>
      </c>
    </row>
    <row r="80" spans="1:9" x14ac:dyDescent="0.3">
      <c r="A80" t="s">
        <v>6</v>
      </c>
      <c r="B80">
        <f t="shared" si="6"/>
        <v>3</v>
      </c>
      <c r="C80" s="18" t="e">
        <f ca="1">INDEX(OFFSET(_summary!$AJ$24,0,MATCH(MID(CELL("filename",$A$1),FIND("]",CELL("filename",$A$1))+1,255),_summary!$AK$24:$AX$24,0),140,1),MATCH($A80,_summary!$B$24:$B$141,0))</f>
        <v>#N/A</v>
      </c>
      <c r="D80" s="17" t="e">
        <f t="shared" ca="1" si="7"/>
        <v>#N/A</v>
      </c>
      <c r="E80" s="17" t="e">
        <f t="shared" ca="1" si="7"/>
        <v>#N/A</v>
      </c>
      <c r="F80" s="17" t="e">
        <f t="shared" ca="1" si="7"/>
        <v>#N/A</v>
      </c>
      <c r="G80" s="17" t="e">
        <f t="shared" ca="1" si="7"/>
        <v>#N/A</v>
      </c>
      <c r="H80" s="17" t="e">
        <f t="shared" ca="1" si="7"/>
        <v>#N/A</v>
      </c>
      <c r="I80" s="18" t="e">
        <f t="array" aca="1" ref="I80" ca="1">INDEX(OFFSET(_summary!$A$24,0,MATCH(MID(CELL("filename",$A$1),FIND("]",CELL("filename",$A$1))+1,255),_summary!$B$24:$P$24,0),140,1),MATCH(1,($A80=_summary!$B$24:$B$141)*($B80=_summary!$C$24:$C$141),0))</f>
        <v>#N/A</v>
      </c>
    </row>
    <row r="81" spans="1:9" x14ac:dyDescent="0.3">
      <c r="A81" t="s">
        <v>21</v>
      </c>
      <c r="B81">
        <f t="shared" si="6"/>
        <v>3</v>
      </c>
      <c r="C81" s="18" t="e">
        <f ca="1">INDEX(OFFSET(_summary!$AJ$24,0,MATCH(MID(CELL("filename",$A$1),FIND("]",CELL("filename",$A$1))+1,255),_summary!$AK$24:$AX$24,0),140,1),MATCH($A81,_summary!$B$24:$B$141,0))</f>
        <v>#N/A</v>
      </c>
      <c r="D81" s="17" t="e">
        <f t="shared" ca="1" si="7"/>
        <v>#N/A</v>
      </c>
      <c r="E81" s="17" t="e">
        <f t="shared" ca="1" si="7"/>
        <v>#N/A</v>
      </c>
      <c r="F81" s="17" t="e">
        <f t="shared" ca="1" si="7"/>
        <v>#N/A</v>
      </c>
      <c r="G81" s="17" t="e">
        <f t="shared" ca="1" si="7"/>
        <v>#N/A</v>
      </c>
      <c r="H81" s="17" t="e">
        <f t="shared" ca="1" si="7"/>
        <v>#N/A</v>
      </c>
      <c r="I81" s="18" t="e">
        <f t="array" aca="1" ref="I81" ca="1">INDEX(OFFSET(_summary!$A$24,0,MATCH(MID(CELL("filename",$A$1),FIND("]",CELL("filename",$A$1))+1,255),_summary!$B$24:$P$24,0),140,1),MATCH(1,($A81=_summary!$B$24:$B$141)*($B81=_summary!$C$24:$C$141),0))</f>
        <v>#N/A</v>
      </c>
    </row>
    <row r="82" spans="1:9" x14ac:dyDescent="0.3">
      <c r="A82" t="s">
        <v>10</v>
      </c>
      <c r="B82">
        <f t="shared" si="6"/>
        <v>3</v>
      </c>
      <c r="C82" s="18" t="e">
        <f ca="1">INDEX(OFFSET(_summary!$AJ$24,0,MATCH(MID(CELL("filename",$A$1),FIND("]",CELL("filename",$A$1))+1,255),_summary!$AK$24:$AX$24,0),140,1),MATCH($A82,_summary!$B$24:$B$141,0))</f>
        <v>#N/A</v>
      </c>
      <c r="D82" s="17" t="e">
        <f t="shared" ca="1" si="7"/>
        <v>#N/A</v>
      </c>
      <c r="E82" s="17" t="e">
        <f t="shared" ca="1" si="7"/>
        <v>#N/A</v>
      </c>
      <c r="F82" s="17" t="e">
        <f t="shared" ca="1" si="7"/>
        <v>#N/A</v>
      </c>
      <c r="G82" s="17" t="e">
        <f t="shared" ca="1" si="7"/>
        <v>#N/A</v>
      </c>
      <c r="H82" s="17" t="e">
        <f t="shared" ca="1" si="7"/>
        <v>#N/A</v>
      </c>
      <c r="I82" s="18" t="e">
        <f t="array" aca="1" ref="I82" ca="1">INDEX(OFFSET(_summary!$A$24,0,MATCH(MID(CELL("filename",$A$1),FIND("]",CELL("filename",$A$1))+1,255),_summary!$B$24:$P$24,0),140,1),MATCH(1,($A82=_summary!$B$24:$B$141)*($B82=_summary!$C$24:$C$141),0))</f>
        <v>#N/A</v>
      </c>
    </row>
    <row r="83" spans="1:9" x14ac:dyDescent="0.3">
      <c r="A83" t="s">
        <v>20</v>
      </c>
      <c r="B83">
        <f t="shared" si="6"/>
        <v>3</v>
      </c>
      <c r="C83" s="18" t="e">
        <f ca="1">INDEX(OFFSET(_summary!$AJ$24,0,MATCH(MID(CELL("filename",$A$1),FIND("]",CELL("filename",$A$1))+1,255),_summary!$AK$24:$AX$24,0),140,1),MATCH($A83,_summary!$B$24:$B$141,0))</f>
        <v>#N/A</v>
      </c>
      <c r="D83" s="17" t="e">
        <f t="shared" ref="D83:H98" ca="1" si="8">C83-5*(C83-$I83)/($I$1-C$1)</f>
        <v>#N/A</v>
      </c>
      <c r="E83" s="17" t="e">
        <f t="shared" ca="1" si="8"/>
        <v>#N/A</v>
      </c>
      <c r="F83" s="17" t="e">
        <f t="shared" ca="1" si="8"/>
        <v>#N/A</v>
      </c>
      <c r="G83" s="17" t="e">
        <f t="shared" ca="1" si="8"/>
        <v>#N/A</v>
      </c>
      <c r="H83" s="17" t="e">
        <f t="shared" ca="1" si="8"/>
        <v>#N/A</v>
      </c>
      <c r="I83" s="18" t="e">
        <f t="array" aca="1" ref="I83" ca="1">INDEX(OFFSET(_summary!$A$24,0,MATCH(MID(CELL("filename",$A$1),FIND("]",CELL("filename",$A$1))+1,255),_summary!$B$24:$P$24,0),140,1),MATCH(1,($A83=_summary!$B$24:$B$141)*($B83=_summary!$C$24:$C$141),0))</f>
        <v>#N/A</v>
      </c>
    </row>
    <row r="84" spans="1:9" x14ac:dyDescent="0.3">
      <c r="A84" t="s">
        <v>26</v>
      </c>
      <c r="B84">
        <f t="shared" si="6"/>
        <v>3</v>
      </c>
      <c r="C84" s="18" t="e">
        <f ca="1">INDEX(OFFSET(_summary!$AJ$24,0,MATCH(MID(CELL("filename",$A$1),FIND("]",CELL("filename",$A$1))+1,255),_summary!$AK$24:$AX$24,0),140,1),MATCH($A84,_summary!$B$24:$B$141,0))</f>
        <v>#N/A</v>
      </c>
      <c r="D84" s="17" t="e">
        <f t="shared" ca="1" si="8"/>
        <v>#N/A</v>
      </c>
      <c r="E84" s="17" t="e">
        <f t="shared" ca="1" si="8"/>
        <v>#N/A</v>
      </c>
      <c r="F84" s="17" t="e">
        <f t="shared" ca="1" si="8"/>
        <v>#N/A</v>
      </c>
      <c r="G84" s="17" t="e">
        <f t="shared" ca="1" si="8"/>
        <v>#N/A</v>
      </c>
      <c r="H84" s="17" t="e">
        <f t="shared" ca="1" si="8"/>
        <v>#N/A</v>
      </c>
      <c r="I84" s="18" t="e">
        <f t="array" aca="1" ref="I84" ca="1">INDEX(OFFSET(_summary!$A$24,0,MATCH(MID(CELL("filename",$A$1),FIND("]",CELL("filename",$A$1))+1,255),_summary!$B$24:$P$24,0),140,1),MATCH(1,($A84=_summary!$B$24:$B$141)*($B84=_summary!$C$24:$C$141),0))</f>
        <v>#N/A</v>
      </c>
    </row>
    <row r="85" spans="1:9" x14ac:dyDescent="0.3">
      <c r="A85" t="s">
        <v>7</v>
      </c>
      <c r="B85">
        <f t="shared" si="6"/>
        <v>3</v>
      </c>
      <c r="C85" s="18" t="e">
        <f ca="1">INDEX(OFFSET(_summary!$AJ$24,0,MATCH(MID(CELL("filename",$A$1),FIND("]",CELL("filename",$A$1))+1,255),_summary!$AK$24:$AX$24,0),140,1),MATCH($A85,_summary!$B$24:$B$141,0))</f>
        <v>#N/A</v>
      </c>
      <c r="D85" s="17" t="e">
        <f t="shared" ca="1" si="8"/>
        <v>#N/A</v>
      </c>
      <c r="E85" s="17" t="e">
        <f t="shared" ca="1" si="8"/>
        <v>#N/A</v>
      </c>
      <c r="F85" s="17" t="e">
        <f t="shared" ca="1" si="8"/>
        <v>#N/A</v>
      </c>
      <c r="G85" s="17" t="e">
        <f t="shared" ca="1" si="8"/>
        <v>#N/A</v>
      </c>
      <c r="H85" s="17" t="e">
        <f t="shared" ca="1" si="8"/>
        <v>#N/A</v>
      </c>
      <c r="I85" s="18" t="e">
        <f t="array" aca="1" ref="I85" ca="1">INDEX(OFFSET(_summary!$A$24,0,MATCH(MID(CELL("filename",$A$1),FIND("]",CELL("filename",$A$1))+1,255),_summary!$B$24:$P$24,0),140,1),MATCH(1,($A85=_summary!$B$24:$B$141)*($B85=_summary!$C$24:$C$141),0))</f>
        <v>#N/A</v>
      </c>
    </row>
    <row r="86" spans="1:9" x14ac:dyDescent="0.3">
      <c r="A86" t="s">
        <v>9</v>
      </c>
      <c r="B86">
        <f t="shared" si="6"/>
        <v>3</v>
      </c>
      <c r="C86" s="18" t="e">
        <f ca="1">INDEX(OFFSET(_summary!$AJ$24,0,MATCH(MID(CELL("filename",$A$1),FIND("]",CELL("filename",$A$1))+1,255),_summary!$AK$24:$AX$24,0),140,1),MATCH($A86,_summary!$B$24:$B$141,0))</f>
        <v>#N/A</v>
      </c>
      <c r="D86" s="17" t="e">
        <f t="shared" ca="1" si="8"/>
        <v>#N/A</v>
      </c>
      <c r="E86" s="17" t="e">
        <f t="shared" ca="1" si="8"/>
        <v>#N/A</v>
      </c>
      <c r="F86" s="17" t="e">
        <f t="shared" ca="1" si="8"/>
        <v>#N/A</v>
      </c>
      <c r="G86" s="17" t="e">
        <f t="shared" ca="1" si="8"/>
        <v>#N/A</v>
      </c>
      <c r="H86" s="17" t="e">
        <f t="shared" ca="1" si="8"/>
        <v>#N/A</v>
      </c>
      <c r="I86" s="18" t="e">
        <f t="array" aca="1" ref="I86" ca="1">INDEX(OFFSET(_summary!$A$24,0,MATCH(MID(CELL("filename",$A$1),FIND("]",CELL("filename",$A$1))+1,255),_summary!$B$24:$P$24,0),140,1),MATCH(1,($A86=_summary!$B$24:$B$141)*($B86=_summary!$C$24:$C$141),0))</f>
        <v>#N/A</v>
      </c>
    </row>
    <row r="87" spans="1:9" x14ac:dyDescent="0.3">
      <c r="A87" t="s">
        <v>14</v>
      </c>
      <c r="B87">
        <f t="shared" si="6"/>
        <v>3</v>
      </c>
      <c r="C87" s="18" t="e">
        <f ca="1">INDEX(OFFSET(_summary!$AJ$24,0,MATCH(MID(CELL("filename",$A$1),FIND("]",CELL("filename",$A$1))+1,255),_summary!$AK$24:$AX$24,0),140,1),MATCH($A87,_summary!$B$24:$B$141,0))</f>
        <v>#N/A</v>
      </c>
      <c r="D87" s="17" t="e">
        <f t="shared" ca="1" si="8"/>
        <v>#N/A</v>
      </c>
      <c r="E87" s="17" t="e">
        <f t="shared" ca="1" si="8"/>
        <v>#N/A</v>
      </c>
      <c r="F87" s="17" t="e">
        <f t="shared" ca="1" si="8"/>
        <v>#N/A</v>
      </c>
      <c r="G87" s="17" t="e">
        <f t="shared" ca="1" si="8"/>
        <v>#N/A</v>
      </c>
      <c r="H87" s="17" t="e">
        <f t="shared" ca="1" si="8"/>
        <v>#N/A</v>
      </c>
      <c r="I87" s="18" t="e">
        <f t="array" aca="1" ref="I87" ca="1">INDEX(OFFSET(_summary!$A$24,0,MATCH(MID(CELL("filename",$A$1),FIND("]",CELL("filename",$A$1))+1,255),_summary!$B$24:$P$24,0),140,1),MATCH(1,($A87=_summary!$B$24:$B$141)*($B87=_summary!$C$24:$C$141),0))</f>
        <v>#N/A</v>
      </c>
    </row>
    <row r="88" spans="1:9" x14ac:dyDescent="0.3">
      <c r="A88" t="s">
        <v>4</v>
      </c>
      <c r="B88">
        <f t="shared" si="6"/>
        <v>3</v>
      </c>
      <c r="C88" s="18" t="e">
        <f ca="1">INDEX(OFFSET(_summary!$AJ$24,0,MATCH(MID(CELL("filename",$A$1),FIND("]",CELL("filename",$A$1))+1,255),_summary!$AK$24:$AX$24,0),140,1),MATCH($A88,_summary!$B$24:$B$141,0))</f>
        <v>#N/A</v>
      </c>
      <c r="D88" s="17" t="e">
        <f t="shared" ca="1" si="8"/>
        <v>#N/A</v>
      </c>
      <c r="E88" s="17" t="e">
        <f t="shared" ca="1" si="8"/>
        <v>#N/A</v>
      </c>
      <c r="F88" s="17" t="e">
        <f t="shared" ca="1" si="8"/>
        <v>#N/A</v>
      </c>
      <c r="G88" s="17" t="e">
        <f t="shared" ca="1" si="8"/>
        <v>#N/A</v>
      </c>
      <c r="H88" s="17" t="e">
        <f t="shared" ca="1" si="8"/>
        <v>#N/A</v>
      </c>
      <c r="I88" s="18" t="e">
        <f t="array" aca="1" ref="I88" ca="1">INDEX(OFFSET(_summary!$A$24,0,MATCH(MID(CELL("filename",$A$1),FIND("]",CELL("filename",$A$1))+1,255),_summary!$B$24:$P$24,0),140,1),MATCH(1,($A88=_summary!$B$24:$B$141)*($B88=_summary!$C$24:$C$141),0))</f>
        <v>#N/A</v>
      </c>
    </row>
    <row r="89" spans="1:9" x14ac:dyDescent="0.3">
      <c r="A89" t="s">
        <v>12</v>
      </c>
      <c r="B89">
        <f t="shared" si="6"/>
        <v>4</v>
      </c>
      <c r="C89" s="18" t="e">
        <f ca="1">INDEX(OFFSET(_summary!$AJ$24,0,MATCH(MID(CELL("filename",$A$1),FIND("]",CELL("filename",$A$1))+1,255),_summary!$AK$24:$AX$24,0),140,1),MATCH($A89,_summary!$B$24:$B$141,0))</f>
        <v>#N/A</v>
      </c>
      <c r="D89" s="17" t="e">
        <f t="shared" ca="1" si="8"/>
        <v>#N/A</v>
      </c>
      <c r="E89" s="17" t="e">
        <f t="shared" ca="1" si="8"/>
        <v>#N/A</v>
      </c>
      <c r="F89" s="17" t="e">
        <f t="shared" ca="1" si="8"/>
        <v>#N/A</v>
      </c>
      <c r="G89" s="17" t="e">
        <f t="shared" ca="1" si="8"/>
        <v>#N/A</v>
      </c>
      <c r="H89" s="17" t="e">
        <f t="shared" ca="1" si="8"/>
        <v>#N/A</v>
      </c>
      <c r="I89" s="18" t="e">
        <f t="array" aca="1" ref="I89" ca="1">INDEX(OFFSET(_summary!$A$24,0,MATCH(MID(CELL("filename",$A$1),FIND("]",CELL("filename",$A$1))+1,255),_summary!$B$24:$P$24,0),140,1),MATCH(1,($A89=_summary!$B$24:$B$141)*($B89=_summary!$C$24:$C$141),0))</f>
        <v>#N/A</v>
      </c>
    </row>
    <row r="90" spans="1:9" x14ac:dyDescent="0.3">
      <c r="A90" t="s">
        <v>1</v>
      </c>
      <c r="B90">
        <f t="shared" si="6"/>
        <v>4</v>
      </c>
      <c r="C90" s="18" t="e">
        <f ca="1">INDEX(OFFSET(_summary!$AJ$24,0,MATCH(MID(CELL("filename",$A$1),FIND("]",CELL("filename",$A$1))+1,255),_summary!$AK$24:$AX$24,0),140,1),MATCH($A90,_summary!$B$24:$B$141,0))</f>
        <v>#N/A</v>
      </c>
      <c r="D90" s="17" t="e">
        <f t="shared" ca="1" si="8"/>
        <v>#N/A</v>
      </c>
      <c r="E90" s="17" t="e">
        <f t="shared" ca="1" si="8"/>
        <v>#N/A</v>
      </c>
      <c r="F90" s="17" t="e">
        <f t="shared" ca="1" si="8"/>
        <v>#N/A</v>
      </c>
      <c r="G90" s="17" t="e">
        <f t="shared" ca="1" si="8"/>
        <v>#N/A</v>
      </c>
      <c r="H90" s="17" t="e">
        <f t="shared" ca="1" si="8"/>
        <v>#N/A</v>
      </c>
      <c r="I90" s="18" t="e">
        <f t="array" aca="1" ref="I90" ca="1">INDEX(OFFSET(_summary!$A$24,0,MATCH(MID(CELL("filename",$A$1),FIND("]",CELL("filename",$A$1))+1,255),_summary!$B$24:$P$24,0),140,1),MATCH(1,($A90=_summary!$B$24:$B$141)*($B90=_summary!$C$24:$C$141),0))</f>
        <v>#N/A</v>
      </c>
    </row>
    <row r="91" spans="1:9" x14ac:dyDescent="0.3">
      <c r="A91" t="s">
        <v>19</v>
      </c>
      <c r="B91">
        <f t="shared" si="6"/>
        <v>4</v>
      </c>
      <c r="C91" s="18" t="e">
        <f ca="1">INDEX(OFFSET(_summary!$AJ$24,0,MATCH(MID(CELL("filename",$A$1),FIND("]",CELL("filename",$A$1))+1,255),_summary!$AK$24:$AX$24,0),140,1),MATCH($A91,_summary!$B$24:$B$141,0))</f>
        <v>#N/A</v>
      </c>
      <c r="D91" s="17" t="e">
        <f t="shared" ca="1" si="8"/>
        <v>#N/A</v>
      </c>
      <c r="E91" s="17" t="e">
        <f t="shared" ca="1" si="8"/>
        <v>#N/A</v>
      </c>
      <c r="F91" s="17" t="e">
        <f t="shared" ca="1" si="8"/>
        <v>#N/A</v>
      </c>
      <c r="G91" s="17" t="e">
        <f t="shared" ca="1" si="8"/>
        <v>#N/A</v>
      </c>
      <c r="H91" s="17" t="e">
        <f t="shared" ca="1" si="8"/>
        <v>#N/A</v>
      </c>
      <c r="I91" s="18" t="e">
        <f t="array" aca="1" ref="I91" ca="1">INDEX(OFFSET(_summary!$A$24,0,MATCH(MID(CELL("filename",$A$1),FIND("]",CELL("filename",$A$1))+1,255),_summary!$B$24:$P$24,0),140,1),MATCH(1,($A91=_summary!$B$24:$B$141)*($B91=_summary!$C$24:$C$141),0))</f>
        <v>#N/A</v>
      </c>
    </row>
    <row r="92" spans="1:9" x14ac:dyDescent="0.3">
      <c r="A92" t="s">
        <v>22</v>
      </c>
      <c r="B92">
        <f t="shared" si="6"/>
        <v>4</v>
      </c>
      <c r="C92" s="18" t="e">
        <f ca="1">INDEX(OFFSET(_summary!$AJ$24,0,MATCH(MID(CELL("filename",$A$1),FIND("]",CELL("filename",$A$1))+1,255),_summary!$AK$24:$AX$24,0),140,1),MATCH($A92,_summary!$B$24:$B$141,0))</f>
        <v>#N/A</v>
      </c>
      <c r="D92" s="17" t="e">
        <f t="shared" ca="1" si="8"/>
        <v>#N/A</v>
      </c>
      <c r="E92" s="17" t="e">
        <f t="shared" ca="1" si="8"/>
        <v>#N/A</v>
      </c>
      <c r="F92" s="17" t="e">
        <f t="shared" ca="1" si="8"/>
        <v>#N/A</v>
      </c>
      <c r="G92" s="17" t="e">
        <f t="shared" ca="1" si="8"/>
        <v>#N/A</v>
      </c>
      <c r="H92" s="17" t="e">
        <f t="shared" ca="1" si="8"/>
        <v>#N/A</v>
      </c>
      <c r="I92" s="18" t="e">
        <f t="array" aca="1" ref="I92" ca="1">INDEX(OFFSET(_summary!$A$24,0,MATCH(MID(CELL("filename",$A$1),FIND("]",CELL("filename",$A$1))+1,255),_summary!$B$24:$P$24,0),140,1),MATCH(1,($A92=_summary!$B$24:$B$141)*($B92=_summary!$C$24:$C$141),0))</f>
        <v>#N/A</v>
      </c>
    </row>
    <row r="93" spans="1:9" x14ac:dyDescent="0.3">
      <c r="A93" t="s">
        <v>28</v>
      </c>
      <c r="B93">
        <f t="shared" si="6"/>
        <v>4</v>
      </c>
      <c r="C93" s="18" t="e">
        <f ca="1">INDEX(OFFSET(_summary!$AJ$24,0,MATCH(MID(CELL("filename",$A$1),FIND("]",CELL("filename",$A$1))+1,255),_summary!$AK$24:$AX$24,0),140,1),MATCH($A93,_summary!$B$24:$B$141,0))</f>
        <v>#N/A</v>
      </c>
      <c r="D93" s="17" t="e">
        <f t="shared" ca="1" si="8"/>
        <v>#N/A</v>
      </c>
      <c r="E93" s="17" t="e">
        <f t="shared" ca="1" si="8"/>
        <v>#N/A</v>
      </c>
      <c r="F93" s="17" t="e">
        <f t="shared" ca="1" si="8"/>
        <v>#N/A</v>
      </c>
      <c r="G93" s="17" t="e">
        <f t="shared" ca="1" si="8"/>
        <v>#N/A</v>
      </c>
      <c r="H93" s="17" t="e">
        <f t="shared" ca="1" si="8"/>
        <v>#N/A</v>
      </c>
      <c r="I93" s="18" t="e">
        <f t="array" aca="1" ref="I93" ca="1">INDEX(OFFSET(_summary!$A$24,0,MATCH(MID(CELL("filename",$A$1),FIND("]",CELL("filename",$A$1))+1,255),_summary!$B$24:$P$24,0),140,1),MATCH(1,($A93=_summary!$B$24:$B$141)*($B93=_summary!$C$24:$C$141),0))</f>
        <v>#N/A</v>
      </c>
    </row>
    <row r="94" spans="1:9" x14ac:dyDescent="0.3">
      <c r="A94" t="s">
        <v>13</v>
      </c>
      <c r="B94">
        <f t="shared" si="6"/>
        <v>4</v>
      </c>
      <c r="C94" s="18" t="e">
        <f ca="1">INDEX(OFFSET(_summary!$AJ$24,0,MATCH(MID(CELL("filename",$A$1),FIND("]",CELL("filename",$A$1))+1,255),_summary!$AK$24:$AX$24,0),140,1),MATCH($A94,_summary!$B$24:$B$141,0))</f>
        <v>#N/A</v>
      </c>
      <c r="D94" s="17" t="e">
        <f t="shared" ca="1" si="8"/>
        <v>#N/A</v>
      </c>
      <c r="E94" s="17" t="e">
        <f t="shared" ca="1" si="8"/>
        <v>#N/A</v>
      </c>
      <c r="F94" s="17" t="e">
        <f t="shared" ca="1" si="8"/>
        <v>#N/A</v>
      </c>
      <c r="G94" s="17" t="e">
        <f t="shared" ca="1" si="8"/>
        <v>#N/A</v>
      </c>
      <c r="H94" s="17" t="e">
        <f t="shared" ca="1" si="8"/>
        <v>#N/A</v>
      </c>
      <c r="I94" s="18" t="e">
        <f t="array" aca="1" ref="I94" ca="1">INDEX(OFFSET(_summary!$A$24,0,MATCH(MID(CELL("filename",$A$1),FIND("]",CELL("filename",$A$1))+1,255),_summary!$B$24:$P$24,0),140,1),MATCH(1,($A94=_summary!$B$24:$B$141)*($B94=_summary!$C$24:$C$141),0))</f>
        <v>#N/A</v>
      </c>
    </row>
    <row r="95" spans="1:9" x14ac:dyDescent="0.3">
      <c r="A95" t="s">
        <v>17</v>
      </c>
      <c r="B95">
        <f t="shared" ref="B95:B117" si="9">B66+1</f>
        <v>4</v>
      </c>
      <c r="C95" s="18" t="e">
        <f ca="1">INDEX(OFFSET(_summary!$AJ$24,0,MATCH(MID(CELL("filename",$A$1),FIND("]",CELL("filename",$A$1))+1,255),_summary!$AK$24:$AX$24,0),140,1),MATCH($A95,_summary!$B$24:$B$141,0))</f>
        <v>#N/A</v>
      </c>
      <c r="D95" s="17" t="e">
        <f t="shared" ca="1" si="8"/>
        <v>#N/A</v>
      </c>
      <c r="E95" s="17" t="e">
        <f t="shared" ca="1" si="8"/>
        <v>#N/A</v>
      </c>
      <c r="F95" s="17" t="e">
        <f t="shared" ca="1" si="8"/>
        <v>#N/A</v>
      </c>
      <c r="G95" s="17" t="e">
        <f t="shared" ca="1" si="8"/>
        <v>#N/A</v>
      </c>
      <c r="H95" s="17" t="e">
        <f t="shared" ca="1" si="8"/>
        <v>#N/A</v>
      </c>
      <c r="I95" s="18" t="e">
        <f t="array" aca="1" ref="I95" ca="1">INDEX(OFFSET(_summary!$A$24,0,MATCH(MID(CELL("filename",$A$1),FIND("]",CELL("filename",$A$1))+1,255),_summary!$B$24:$P$24,0),140,1),MATCH(1,($A95=_summary!$B$24:$B$141)*($B95=_summary!$C$24:$C$141),0))</f>
        <v>#N/A</v>
      </c>
    </row>
    <row r="96" spans="1:9" x14ac:dyDescent="0.3">
      <c r="A96" t="s">
        <v>25</v>
      </c>
      <c r="B96">
        <f t="shared" si="9"/>
        <v>4</v>
      </c>
      <c r="C96" s="18" t="e">
        <f ca="1">INDEX(OFFSET(_summary!$AJ$24,0,MATCH(MID(CELL("filename",$A$1),FIND("]",CELL("filename",$A$1))+1,255),_summary!$AK$24:$AX$24,0),140,1),MATCH($A96,_summary!$B$24:$B$141,0))</f>
        <v>#N/A</v>
      </c>
      <c r="D96" s="17" t="e">
        <f t="shared" ca="1" si="8"/>
        <v>#N/A</v>
      </c>
      <c r="E96" s="17" t="e">
        <f t="shared" ca="1" si="8"/>
        <v>#N/A</v>
      </c>
      <c r="F96" s="17" t="e">
        <f t="shared" ca="1" si="8"/>
        <v>#N/A</v>
      </c>
      <c r="G96" s="17" t="e">
        <f t="shared" ca="1" si="8"/>
        <v>#N/A</v>
      </c>
      <c r="H96" s="17" t="e">
        <f t="shared" ca="1" si="8"/>
        <v>#N/A</v>
      </c>
      <c r="I96" s="18" t="e">
        <f t="array" aca="1" ref="I96" ca="1">INDEX(OFFSET(_summary!$A$24,0,MATCH(MID(CELL("filename",$A$1),FIND("]",CELL("filename",$A$1))+1,255),_summary!$B$24:$P$24,0),140,1),MATCH(1,($A96=_summary!$B$24:$B$141)*($B96=_summary!$C$24:$C$141),0))</f>
        <v>#N/A</v>
      </c>
    </row>
    <row r="97" spans="1:9" x14ac:dyDescent="0.3">
      <c r="A97" t="s">
        <v>11</v>
      </c>
      <c r="B97">
        <f t="shared" si="9"/>
        <v>4</v>
      </c>
      <c r="C97" s="18" t="e">
        <f ca="1">INDEX(OFFSET(_summary!$AJ$24,0,MATCH(MID(CELL("filename",$A$1),FIND("]",CELL("filename",$A$1))+1,255),_summary!$AK$24:$AX$24,0),140,1),MATCH($A97,_summary!$B$24:$B$141,0))</f>
        <v>#N/A</v>
      </c>
      <c r="D97" s="17" t="e">
        <f t="shared" ca="1" si="8"/>
        <v>#N/A</v>
      </c>
      <c r="E97" s="17" t="e">
        <f t="shared" ca="1" si="8"/>
        <v>#N/A</v>
      </c>
      <c r="F97" s="17" t="e">
        <f t="shared" ca="1" si="8"/>
        <v>#N/A</v>
      </c>
      <c r="G97" s="17" t="e">
        <f t="shared" ca="1" si="8"/>
        <v>#N/A</v>
      </c>
      <c r="H97" s="17" t="e">
        <f t="shared" ca="1" si="8"/>
        <v>#N/A</v>
      </c>
      <c r="I97" s="18" t="e">
        <f t="array" aca="1" ref="I97" ca="1">INDEX(OFFSET(_summary!$A$24,0,MATCH(MID(CELL("filename",$A$1),FIND("]",CELL("filename",$A$1))+1,255),_summary!$B$24:$P$24,0),140,1),MATCH(1,($A97=_summary!$B$24:$B$141)*($B97=_summary!$C$24:$C$141),0))</f>
        <v>#N/A</v>
      </c>
    </row>
    <row r="98" spans="1:9" x14ac:dyDescent="0.3">
      <c r="A98" t="s">
        <v>3</v>
      </c>
      <c r="B98">
        <f t="shared" si="9"/>
        <v>4</v>
      </c>
      <c r="C98" s="18" t="e">
        <f ca="1">INDEX(OFFSET(_summary!$AJ$24,0,MATCH(MID(CELL("filename",$A$1),FIND("]",CELL("filename",$A$1))+1,255),_summary!$AK$24:$AX$24,0),140,1),MATCH($A98,_summary!$B$24:$B$141,0))</f>
        <v>#N/A</v>
      </c>
      <c r="D98" s="17" t="e">
        <f t="shared" ca="1" si="8"/>
        <v>#N/A</v>
      </c>
      <c r="E98" s="17" t="e">
        <f t="shared" ca="1" si="8"/>
        <v>#N/A</v>
      </c>
      <c r="F98" s="17" t="e">
        <f t="shared" ca="1" si="8"/>
        <v>#N/A</v>
      </c>
      <c r="G98" s="17" t="e">
        <f t="shared" ca="1" si="8"/>
        <v>#N/A</v>
      </c>
      <c r="H98" s="17" t="e">
        <f t="shared" ca="1" si="8"/>
        <v>#N/A</v>
      </c>
      <c r="I98" s="18" t="e">
        <f t="array" aca="1" ref="I98" ca="1">INDEX(OFFSET(_summary!$A$24,0,MATCH(MID(CELL("filename",$A$1),FIND("]",CELL("filename",$A$1))+1,255),_summary!$B$24:$P$24,0),140,1),MATCH(1,($A98=_summary!$B$24:$B$141)*($B98=_summary!$C$24:$C$141),0))</f>
        <v>#N/A</v>
      </c>
    </row>
    <row r="99" spans="1:9" x14ac:dyDescent="0.3">
      <c r="A99" t="s">
        <v>2</v>
      </c>
      <c r="B99">
        <f t="shared" si="9"/>
        <v>4</v>
      </c>
      <c r="C99" s="18" t="e">
        <f ca="1">INDEX(OFFSET(_summary!$AJ$24,0,MATCH(MID(CELL("filename",$A$1),FIND("]",CELL("filename",$A$1))+1,255),_summary!$AK$24:$AX$24,0),140,1),MATCH($A99,_summary!$B$24:$B$141,0))</f>
        <v>#N/A</v>
      </c>
      <c r="D99" s="17" t="e">
        <f t="shared" ref="D99:H114" ca="1" si="10">C99-5*(C99-$I99)/($I$1-C$1)</f>
        <v>#N/A</v>
      </c>
      <c r="E99" s="17" t="e">
        <f t="shared" ca="1" si="10"/>
        <v>#N/A</v>
      </c>
      <c r="F99" s="17" t="e">
        <f t="shared" ca="1" si="10"/>
        <v>#N/A</v>
      </c>
      <c r="G99" s="17" t="e">
        <f t="shared" ca="1" si="10"/>
        <v>#N/A</v>
      </c>
      <c r="H99" s="17" t="e">
        <f t="shared" ca="1" si="10"/>
        <v>#N/A</v>
      </c>
      <c r="I99" s="18" t="e">
        <f t="array" aca="1" ref="I99" ca="1">INDEX(OFFSET(_summary!$A$24,0,MATCH(MID(CELL("filename",$A$1),FIND("]",CELL("filename",$A$1))+1,255),_summary!$B$24:$P$24,0),140,1),MATCH(1,($A99=_summary!$B$24:$B$141)*($B99=_summary!$C$24:$C$141),0))</f>
        <v>#N/A</v>
      </c>
    </row>
    <row r="100" spans="1:9" x14ac:dyDescent="0.3">
      <c r="A100" t="s">
        <v>16</v>
      </c>
      <c r="B100">
        <f t="shared" si="9"/>
        <v>4</v>
      </c>
      <c r="C100" s="18" t="e">
        <f ca="1">INDEX(OFFSET(_summary!$AJ$24,0,MATCH(MID(CELL("filename",$A$1),FIND("]",CELL("filename",$A$1))+1,255),_summary!$AK$24:$AX$24,0),140,1),MATCH($A100,_summary!$B$24:$B$141,0))</f>
        <v>#N/A</v>
      </c>
      <c r="D100" s="17" t="e">
        <f t="shared" ca="1" si="10"/>
        <v>#N/A</v>
      </c>
      <c r="E100" s="17" t="e">
        <f t="shared" ca="1" si="10"/>
        <v>#N/A</v>
      </c>
      <c r="F100" s="17" t="e">
        <f t="shared" ca="1" si="10"/>
        <v>#N/A</v>
      </c>
      <c r="G100" s="17" t="e">
        <f t="shared" ca="1" si="10"/>
        <v>#N/A</v>
      </c>
      <c r="H100" s="17" t="e">
        <f t="shared" ca="1" si="10"/>
        <v>#N/A</v>
      </c>
      <c r="I100" s="18" t="e">
        <f t="array" aca="1" ref="I100" ca="1">INDEX(OFFSET(_summary!$A$24,0,MATCH(MID(CELL("filename",$A$1),FIND("]",CELL("filename",$A$1))+1,255),_summary!$B$24:$P$24,0),140,1),MATCH(1,($A100=_summary!$B$24:$B$141)*($B100=_summary!$C$24:$C$141),0))</f>
        <v>#N/A</v>
      </c>
    </row>
    <row r="101" spans="1:9" x14ac:dyDescent="0.3">
      <c r="A101" t="s">
        <v>15</v>
      </c>
      <c r="B101">
        <f t="shared" si="9"/>
        <v>4</v>
      </c>
      <c r="C101" s="18" t="e">
        <f ca="1">INDEX(OFFSET(_summary!$AJ$24,0,MATCH(MID(CELL("filename",$A$1),FIND("]",CELL("filename",$A$1))+1,255),_summary!$AK$24:$AX$24,0),140,1),MATCH($A101,_summary!$B$24:$B$141,0))</f>
        <v>#N/A</v>
      </c>
      <c r="D101" s="17" t="e">
        <f t="shared" ca="1" si="10"/>
        <v>#N/A</v>
      </c>
      <c r="E101" s="17" t="e">
        <f t="shared" ca="1" si="10"/>
        <v>#N/A</v>
      </c>
      <c r="F101" s="17" t="e">
        <f t="shared" ca="1" si="10"/>
        <v>#N/A</v>
      </c>
      <c r="G101" s="17" t="e">
        <f t="shared" ca="1" si="10"/>
        <v>#N/A</v>
      </c>
      <c r="H101" s="17" t="e">
        <f t="shared" ca="1" si="10"/>
        <v>#N/A</v>
      </c>
      <c r="I101" s="18" t="e">
        <f t="array" aca="1" ref="I101" ca="1">INDEX(OFFSET(_summary!$A$24,0,MATCH(MID(CELL("filename",$A$1),FIND("]",CELL("filename",$A$1))+1,255),_summary!$B$24:$P$24,0),140,1),MATCH(1,($A101=_summary!$B$24:$B$141)*($B101=_summary!$C$24:$C$141),0))</f>
        <v>#N/A</v>
      </c>
    </row>
    <row r="102" spans="1:9" x14ac:dyDescent="0.3">
      <c r="A102" t="s">
        <v>18</v>
      </c>
      <c r="B102">
        <f t="shared" si="9"/>
        <v>4</v>
      </c>
      <c r="C102" s="18" t="e">
        <f ca="1">INDEX(OFFSET(_summary!$AJ$24,0,MATCH(MID(CELL("filename",$A$1),FIND("]",CELL("filename",$A$1))+1,255),_summary!$AK$24:$AX$24,0),140,1),MATCH($A102,_summary!$B$24:$B$141,0))</f>
        <v>#N/A</v>
      </c>
      <c r="D102" s="17" t="e">
        <f t="shared" ca="1" si="10"/>
        <v>#N/A</v>
      </c>
      <c r="E102" s="17" t="e">
        <f t="shared" ca="1" si="10"/>
        <v>#N/A</v>
      </c>
      <c r="F102" s="17" t="e">
        <f t="shared" ca="1" si="10"/>
        <v>#N/A</v>
      </c>
      <c r="G102" s="17" t="e">
        <f t="shared" ca="1" si="10"/>
        <v>#N/A</v>
      </c>
      <c r="H102" s="17" t="e">
        <f t="shared" ca="1" si="10"/>
        <v>#N/A</v>
      </c>
      <c r="I102" s="18" t="e">
        <f t="array" aca="1" ref="I102" ca="1">INDEX(OFFSET(_summary!$A$24,0,MATCH(MID(CELL("filename",$A$1),FIND("]",CELL("filename",$A$1))+1,255),_summary!$B$24:$P$24,0),140,1),MATCH(1,($A102=_summary!$B$24:$B$141)*($B102=_summary!$C$24:$C$141),0))</f>
        <v>#N/A</v>
      </c>
    </row>
    <row r="103" spans="1:9" x14ac:dyDescent="0.3">
      <c r="A103" t="s">
        <v>5</v>
      </c>
      <c r="B103">
        <f t="shared" si="9"/>
        <v>4</v>
      </c>
      <c r="C103" s="18" t="e">
        <f ca="1">INDEX(OFFSET(_summary!$AJ$24,0,MATCH(MID(CELL("filename",$A$1),FIND("]",CELL("filename",$A$1))+1,255),_summary!$AK$24:$AX$24,0),140,1),MATCH($A103,_summary!$B$24:$B$141,0))</f>
        <v>#N/A</v>
      </c>
      <c r="D103" s="17" t="e">
        <f t="shared" ca="1" si="10"/>
        <v>#N/A</v>
      </c>
      <c r="E103" s="17" t="e">
        <f t="shared" ca="1" si="10"/>
        <v>#N/A</v>
      </c>
      <c r="F103" s="17" t="e">
        <f t="shared" ca="1" si="10"/>
        <v>#N/A</v>
      </c>
      <c r="G103" s="17" t="e">
        <f t="shared" ca="1" si="10"/>
        <v>#N/A</v>
      </c>
      <c r="H103" s="17" t="e">
        <f t="shared" ca="1" si="10"/>
        <v>#N/A</v>
      </c>
      <c r="I103" s="18" t="e">
        <f t="array" aca="1" ref="I103" ca="1">INDEX(OFFSET(_summary!$A$24,0,MATCH(MID(CELL("filename",$A$1),FIND("]",CELL("filename",$A$1))+1,255),_summary!$B$24:$P$24,0),140,1),MATCH(1,($A103=_summary!$B$24:$B$141)*($B103=_summary!$C$24:$C$141),0))</f>
        <v>#N/A</v>
      </c>
    </row>
    <row r="104" spans="1:9" x14ac:dyDescent="0.3">
      <c r="A104" t="s">
        <v>23</v>
      </c>
      <c r="B104">
        <f t="shared" si="9"/>
        <v>4</v>
      </c>
      <c r="C104" s="18" t="e">
        <f ca="1">INDEX(OFFSET(_summary!$AJ$24,0,MATCH(MID(CELL("filename",$A$1),FIND("]",CELL("filename",$A$1))+1,255),_summary!$AK$24:$AX$24,0),140,1),MATCH($A104,_summary!$B$24:$B$141,0))</f>
        <v>#N/A</v>
      </c>
      <c r="D104" s="17" t="e">
        <f t="shared" ca="1" si="10"/>
        <v>#N/A</v>
      </c>
      <c r="E104" s="17" t="e">
        <f t="shared" ca="1" si="10"/>
        <v>#N/A</v>
      </c>
      <c r="F104" s="17" t="e">
        <f t="shared" ca="1" si="10"/>
        <v>#N/A</v>
      </c>
      <c r="G104" s="17" t="e">
        <f t="shared" ca="1" si="10"/>
        <v>#N/A</v>
      </c>
      <c r="H104" s="17" t="e">
        <f t="shared" ca="1" si="10"/>
        <v>#N/A</v>
      </c>
      <c r="I104" s="18" t="e">
        <f t="array" aca="1" ref="I104" ca="1">INDEX(OFFSET(_summary!$A$24,0,MATCH(MID(CELL("filename",$A$1),FIND("]",CELL("filename",$A$1))+1,255),_summary!$B$24:$P$24,0),140,1),MATCH(1,($A104=_summary!$B$24:$B$141)*($B104=_summary!$C$24:$C$141),0))</f>
        <v>#N/A</v>
      </c>
    </row>
    <row r="105" spans="1:9" x14ac:dyDescent="0.3">
      <c r="A105" t="s">
        <v>24</v>
      </c>
      <c r="B105">
        <f t="shared" si="9"/>
        <v>4</v>
      </c>
      <c r="C105" s="18" t="e">
        <f ca="1">INDEX(OFFSET(_summary!$AJ$24,0,MATCH(MID(CELL("filename",$A$1),FIND("]",CELL("filename",$A$1))+1,255),_summary!$AK$24:$AX$24,0),140,1),MATCH($A105,_summary!$B$24:$B$141,0))</f>
        <v>#N/A</v>
      </c>
      <c r="D105" s="17" t="e">
        <f t="shared" ca="1" si="10"/>
        <v>#N/A</v>
      </c>
      <c r="E105" s="17" t="e">
        <f t="shared" ca="1" si="10"/>
        <v>#N/A</v>
      </c>
      <c r="F105" s="17" t="e">
        <f t="shared" ca="1" si="10"/>
        <v>#N/A</v>
      </c>
      <c r="G105" s="17" t="e">
        <f t="shared" ca="1" si="10"/>
        <v>#N/A</v>
      </c>
      <c r="H105" s="17" t="e">
        <f t="shared" ca="1" si="10"/>
        <v>#N/A</v>
      </c>
      <c r="I105" s="18" t="e">
        <f t="array" aca="1" ref="I105" ca="1">INDEX(OFFSET(_summary!$A$24,0,MATCH(MID(CELL("filename",$A$1),FIND("]",CELL("filename",$A$1))+1,255),_summary!$B$24:$P$24,0),140,1),MATCH(1,($A105=_summary!$B$24:$B$141)*($B105=_summary!$C$24:$C$141),0))</f>
        <v>#N/A</v>
      </c>
    </row>
    <row r="106" spans="1:9" x14ac:dyDescent="0.3">
      <c r="A106" t="s">
        <v>27</v>
      </c>
      <c r="B106">
        <f t="shared" si="9"/>
        <v>4</v>
      </c>
      <c r="C106" s="18" t="e">
        <f ca="1">INDEX(OFFSET(_summary!$AJ$24,0,MATCH(MID(CELL("filename",$A$1),FIND("]",CELL("filename",$A$1))+1,255),_summary!$AK$24:$AX$24,0),140,1),MATCH($A106,_summary!$B$24:$B$141,0))</f>
        <v>#N/A</v>
      </c>
      <c r="D106" s="17" t="e">
        <f t="shared" ca="1" si="10"/>
        <v>#N/A</v>
      </c>
      <c r="E106" s="17" t="e">
        <f t="shared" ca="1" si="10"/>
        <v>#N/A</v>
      </c>
      <c r="F106" s="17" t="e">
        <f t="shared" ca="1" si="10"/>
        <v>#N/A</v>
      </c>
      <c r="G106" s="17" t="e">
        <f t="shared" ca="1" si="10"/>
        <v>#N/A</v>
      </c>
      <c r="H106" s="17" t="e">
        <f t="shared" ca="1" si="10"/>
        <v>#N/A</v>
      </c>
      <c r="I106" s="18" t="e">
        <f t="array" aca="1" ref="I106" ca="1">INDEX(OFFSET(_summary!$A$24,0,MATCH(MID(CELL("filename",$A$1),FIND("]",CELL("filename",$A$1))+1,255),_summary!$B$24:$P$24,0),140,1),MATCH(1,($A106=_summary!$B$24:$B$141)*($B106=_summary!$C$24:$C$141),0))</f>
        <v>#N/A</v>
      </c>
    </row>
    <row r="107" spans="1:9" x14ac:dyDescent="0.3">
      <c r="A107" t="s">
        <v>29</v>
      </c>
      <c r="B107">
        <f t="shared" si="9"/>
        <v>4</v>
      </c>
      <c r="C107" s="18" t="e">
        <f ca="1">INDEX(OFFSET(_summary!$AJ$24,0,MATCH(MID(CELL("filename",$A$1),FIND("]",CELL("filename",$A$1))+1,255),_summary!$AK$24:$AX$24,0),140,1),MATCH($A107,_summary!$B$24:$B$141,0))</f>
        <v>#N/A</v>
      </c>
      <c r="D107" s="17" t="e">
        <f t="shared" ca="1" si="10"/>
        <v>#N/A</v>
      </c>
      <c r="E107" s="17" t="e">
        <f t="shared" ca="1" si="10"/>
        <v>#N/A</v>
      </c>
      <c r="F107" s="17" t="e">
        <f t="shared" ca="1" si="10"/>
        <v>#N/A</v>
      </c>
      <c r="G107" s="17" t="e">
        <f t="shared" ca="1" si="10"/>
        <v>#N/A</v>
      </c>
      <c r="H107" s="17" t="e">
        <f t="shared" ca="1" si="10"/>
        <v>#N/A</v>
      </c>
      <c r="I107" s="18" t="e">
        <f t="array" aca="1" ref="I107" ca="1">INDEX(OFFSET(_summary!$A$24,0,MATCH(MID(CELL("filename",$A$1),FIND("]",CELL("filename",$A$1))+1,255),_summary!$B$24:$P$24,0),140,1),MATCH(1,($A107=_summary!$B$24:$B$141)*($B107=_summary!$C$24:$C$141),0))</f>
        <v>#N/A</v>
      </c>
    </row>
    <row r="108" spans="1:9" x14ac:dyDescent="0.3">
      <c r="A108" t="s">
        <v>8</v>
      </c>
      <c r="B108">
        <f t="shared" si="9"/>
        <v>4</v>
      </c>
      <c r="C108" s="18" t="e">
        <f ca="1">INDEX(OFFSET(_summary!$AJ$24,0,MATCH(MID(CELL("filename",$A$1),FIND("]",CELL("filename",$A$1))+1,255),_summary!$AK$24:$AX$24,0),140,1),MATCH($A108,_summary!$B$24:$B$141,0))</f>
        <v>#N/A</v>
      </c>
      <c r="D108" s="17" t="e">
        <f t="shared" ca="1" si="10"/>
        <v>#N/A</v>
      </c>
      <c r="E108" s="17" t="e">
        <f t="shared" ca="1" si="10"/>
        <v>#N/A</v>
      </c>
      <c r="F108" s="17" t="e">
        <f t="shared" ca="1" si="10"/>
        <v>#N/A</v>
      </c>
      <c r="G108" s="17" t="e">
        <f t="shared" ca="1" si="10"/>
        <v>#N/A</v>
      </c>
      <c r="H108" s="17" t="e">
        <f t="shared" ca="1" si="10"/>
        <v>#N/A</v>
      </c>
      <c r="I108" s="18" t="e">
        <f t="array" aca="1" ref="I108" ca="1">INDEX(OFFSET(_summary!$A$24,0,MATCH(MID(CELL("filename",$A$1),FIND("]",CELL("filename",$A$1))+1,255),_summary!$B$24:$P$24,0),140,1),MATCH(1,($A108=_summary!$B$24:$B$141)*($B108=_summary!$C$24:$C$141),0))</f>
        <v>#N/A</v>
      </c>
    </row>
    <row r="109" spans="1:9" x14ac:dyDescent="0.3">
      <c r="A109" t="s">
        <v>6</v>
      </c>
      <c r="B109">
        <f t="shared" si="9"/>
        <v>4</v>
      </c>
      <c r="C109" s="18" t="e">
        <f ca="1">INDEX(OFFSET(_summary!$AJ$24,0,MATCH(MID(CELL("filename",$A$1),FIND("]",CELL("filename",$A$1))+1,255),_summary!$AK$24:$AX$24,0),140,1),MATCH($A109,_summary!$B$24:$B$141,0))</f>
        <v>#N/A</v>
      </c>
      <c r="D109" s="17" t="e">
        <f t="shared" ca="1" si="10"/>
        <v>#N/A</v>
      </c>
      <c r="E109" s="17" t="e">
        <f t="shared" ca="1" si="10"/>
        <v>#N/A</v>
      </c>
      <c r="F109" s="17" t="e">
        <f t="shared" ca="1" si="10"/>
        <v>#N/A</v>
      </c>
      <c r="G109" s="17" t="e">
        <f t="shared" ca="1" si="10"/>
        <v>#N/A</v>
      </c>
      <c r="H109" s="17" t="e">
        <f t="shared" ca="1" si="10"/>
        <v>#N/A</v>
      </c>
      <c r="I109" s="18" t="e">
        <f t="array" aca="1" ref="I109" ca="1">INDEX(OFFSET(_summary!$A$24,0,MATCH(MID(CELL("filename",$A$1),FIND("]",CELL("filename",$A$1))+1,255),_summary!$B$24:$P$24,0),140,1),MATCH(1,($A109=_summary!$B$24:$B$141)*($B109=_summary!$C$24:$C$141),0))</f>
        <v>#N/A</v>
      </c>
    </row>
    <row r="110" spans="1:9" x14ac:dyDescent="0.3">
      <c r="A110" t="s">
        <v>21</v>
      </c>
      <c r="B110">
        <f t="shared" si="9"/>
        <v>4</v>
      </c>
      <c r="C110" s="18" t="e">
        <f ca="1">INDEX(OFFSET(_summary!$AJ$24,0,MATCH(MID(CELL("filename",$A$1),FIND("]",CELL("filename",$A$1))+1,255),_summary!$AK$24:$AX$24,0),140,1),MATCH($A110,_summary!$B$24:$B$141,0))</f>
        <v>#N/A</v>
      </c>
      <c r="D110" s="17" t="e">
        <f t="shared" ca="1" si="10"/>
        <v>#N/A</v>
      </c>
      <c r="E110" s="17" t="e">
        <f t="shared" ca="1" si="10"/>
        <v>#N/A</v>
      </c>
      <c r="F110" s="17" t="e">
        <f t="shared" ca="1" si="10"/>
        <v>#N/A</v>
      </c>
      <c r="G110" s="17" t="e">
        <f t="shared" ca="1" si="10"/>
        <v>#N/A</v>
      </c>
      <c r="H110" s="17" t="e">
        <f t="shared" ca="1" si="10"/>
        <v>#N/A</v>
      </c>
      <c r="I110" s="18" t="e">
        <f t="array" aca="1" ref="I110" ca="1">INDEX(OFFSET(_summary!$A$24,0,MATCH(MID(CELL("filename",$A$1),FIND("]",CELL("filename",$A$1))+1,255),_summary!$B$24:$P$24,0),140,1),MATCH(1,($A110=_summary!$B$24:$B$141)*($B110=_summary!$C$24:$C$141),0))</f>
        <v>#N/A</v>
      </c>
    </row>
    <row r="111" spans="1:9" x14ac:dyDescent="0.3">
      <c r="A111" t="s">
        <v>10</v>
      </c>
      <c r="B111">
        <f t="shared" si="9"/>
        <v>4</v>
      </c>
      <c r="C111" s="18" t="e">
        <f ca="1">INDEX(OFFSET(_summary!$AJ$24,0,MATCH(MID(CELL("filename",$A$1),FIND("]",CELL("filename",$A$1))+1,255),_summary!$AK$24:$AX$24,0),140,1),MATCH($A111,_summary!$B$24:$B$141,0))</f>
        <v>#N/A</v>
      </c>
      <c r="D111" s="17" t="e">
        <f t="shared" ca="1" si="10"/>
        <v>#N/A</v>
      </c>
      <c r="E111" s="17" t="e">
        <f t="shared" ca="1" si="10"/>
        <v>#N/A</v>
      </c>
      <c r="F111" s="17" t="e">
        <f t="shared" ca="1" si="10"/>
        <v>#N/A</v>
      </c>
      <c r="G111" s="17" t="e">
        <f t="shared" ca="1" si="10"/>
        <v>#N/A</v>
      </c>
      <c r="H111" s="17" t="e">
        <f t="shared" ca="1" si="10"/>
        <v>#N/A</v>
      </c>
      <c r="I111" s="18" t="e">
        <f t="array" aca="1" ref="I111" ca="1">INDEX(OFFSET(_summary!$A$24,0,MATCH(MID(CELL("filename",$A$1),FIND("]",CELL("filename",$A$1))+1,255),_summary!$B$24:$P$24,0),140,1),MATCH(1,($A111=_summary!$B$24:$B$141)*($B111=_summary!$C$24:$C$141),0))</f>
        <v>#N/A</v>
      </c>
    </row>
    <row r="112" spans="1:9" x14ac:dyDescent="0.3">
      <c r="A112" t="s">
        <v>20</v>
      </c>
      <c r="B112">
        <f t="shared" si="9"/>
        <v>4</v>
      </c>
      <c r="C112" s="18" t="e">
        <f ca="1">INDEX(OFFSET(_summary!$AJ$24,0,MATCH(MID(CELL("filename",$A$1),FIND("]",CELL("filename",$A$1))+1,255),_summary!$AK$24:$AX$24,0),140,1),MATCH($A112,_summary!$B$24:$B$141,0))</f>
        <v>#N/A</v>
      </c>
      <c r="D112" s="17" t="e">
        <f t="shared" ca="1" si="10"/>
        <v>#N/A</v>
      </c>
      <c r="E112" s="17" t="e">
        <f t="shared" ca="1" si="10"/>
        <v>#N/A</v>
      </c>
      <c r="F112" s="17" t="e">
        <f t="shared" ca="1" si="10"/>
        <v>#N/A</v>
      </c>
      <c r="G112" s="17" t="e">
        <f t="shared" ca="1" si="10"/>
        <v>#N/A</v>
      </c>
      <c r="H112" s="17" t="e">
        <f t="shared" ca="1" si="10"/>
        <v>#N/A</v>
      </c>
      <c r="I112" s="18" t="e">
        <f t="array" aca="1" ref="I112" ca="1">INDEX(OFFSET(_summary!$A$24,0,MATCH(MID(CELL("filename",$A$1),FIND("]",CELL("filename",$A$1))+1,255),_summary!$B$24:$P$24,0),140,1),MATCH(1,($A112=_summary!$B$24:$B$141)*($B112=_summary!$C$24:$C$141),0))</f>
        <v>#N/A</v>
      </c>
    </row>
    <row r="113" spans="1:9" x14ac:dyDescent="0.3">
      <c r="A113" t="s">
        <v>26</v>
      </c>
      <c r="B113">
        <f t="shared" si="9"/>
        <v>4</v>
      </c>
      <c r="C113" s="18" t="e">
        <f ca="1">INDEX(OFFSET(_summary!$AJ$24,0,MATCH(MID(CELL("filename",$A$1),FIND("]",CELL("filename",$A$1))+1,255),_summary!$AK$24:$AX$24,0),140,1),MATCH($A113,_summary!$B$24:$B$141,0))</f>
        <v>#N/A</v>
      </c>
      <c r="D113" s="17" t="e">
        <f t="shared" ca="1" si="10"/>
        <v>#N/A</v>
      </c>
      <c r="E113" s="17" t="e">
        <f t="shared" ca="1" si="10"/>
        <v>#N/A</v>
      </c>
      <c r="F113" s="17" t="e">
        <f t="shared" ca="1" si="10"/>
        <v>#N/A</v>
      </c>
      <c r="G113" s="17" t="e">
        <f t="shared" ca="1" si="10"/>
        <v>#N/A</v>
      </c>
      <c r="H113" s="17" t="e">
        <f t="shared" ca="1" si="10"/>
        <v>#N/A</v>
      </c>
      <c r="I113" s="18" t="e">
        <f t="array" aca="1" ref="I113" ca="1">INDEX(OFFSET(_summary!$A$24,0,MATCH(MID(CELL("filename",$A$1),FIND("]",CELL("filename",$A$1))+1,255),_summary!$B$24:$P$24,0),140,1),MATCH(1,($A113=_summary!$B$24:$B$141)*($B113=_summary!$C$24:$C$141),0))</f>
        <v>#N/A</v>
      </c>
    </row>
    <row r="114" spans="1:9" x14ac:dyDescent="0.3">
      <c r="A114" t="s">
        <v>7</v>
      </c>
      <c r="B114">
        <f t="shared" si="9"/>
        <v>4</v>
      </c>
      <c r="C114" s="18" t="e">
        <f ca="1">INDEX(OFFSET(_summary!$AJ$24,0,MATCH(MID(CELL("filename",$A$1),FIND("]",CELL("filename",$A$1))+1,255),_summary!$AK$24:$AX$24,0),140,1),MATCH($A114,_summary!$B$24:$B$141,0))</f>
        <v>#N/A</v>
      </c>
      <c r="D114" s="17" t="e">
        <f t="shared" ca="1" si="10"/>
        <v>#N/A</v>
      </c>
      <c r="E114" s="17" t="e">
        <f t="shared" ca="1" si="10"/>
        <v>#N/A</v>
      </c>
      <c r="F114" s="17" t="e">
        <f t="shared" ca="1" si="10"/>
        <v>#N/A</v>
      </c>
      <c r="G114" s="17" t="e">
        <f t="shared" ca="1" si="10"/>
        <v>#N/A</v>
      </c>
      <c r="H114" s="17" t="e">
        <f t="shared" ca="1" si="10"/>
        <v>#N/A</v>
      </c>
      <c r="I114" s="18" t="e">
        <f t="array" aca="1" ref="I114" ca="1">INDEX(OFFSET(_summary!$A$24,0,MATCH(MID(CELL("filename",$A$1),FIND("]",CELL("filename",$A$1))+1,255),_summary!$B$24:$P$24,0),140,1),MATCH(1,($A114=_summary!$B$24:$B$141)*($B114=_summary!$C$24:$C$141),0))</f>
        <v>#N/A</v>
      </c>
    </row>
    <row r="115" spans="1:9" x14ac:dyDescent="0.3">
      <c r="A115" t="s">
        <v>9</v>
      </c>
      <c r="B115">
        <f t="shared" si="9"/>
        <v>4</v>
      </c>
      <c r="C115" s="18" t="e">
        <f ca="1">INDEX(OFFSET(_summary!$AJ$24,0,MATCH(MID(CELL("filename",$A$1),FIND("]",CELL("filename",$A$1))+1,255),_summary!$AK$24:$AX$24,0),140,1),MATCH($A115,_summary!$B$24:$B$141,0))</f>
        <v>#N/A</v>
      </c>
      <c r="D115" s="17" t="e">
        <f t="shared" ref="D115:H117" ca="1" si="11">C115-5*(C115-$I115)/($I$1-C$1)</f>
        <v>#N/A</v>
      </c>
      <c r="E115" s="17" t="e">
        <f t="shared" ca="1" si="11"/>
        <v>#N/A</v>
      </c>
      <c r="F115" s="17" t="e">
        <f t="shared" ca="1" si="11"/>
        <v>#N/A</v>
      </c>
      <c r="G115" s="17" t="e">
        <f t="shared" ca="1" si="11"/>
        <v>#N/A</v>
      </c>
      <c r="H115" s="17" t="e">
        <f t="shared" ca="1" si="11"/>
        <v>#N/A</v>
      </c>
      <c r="I115" s="18" t="e">
        <f t="array" aca="1" ref="I115" ca="1">INDEX(OFFSET(_summary!$A$24,0,MATCH(MID(CELL("filename",$A$1),FIND("]",CELL("filename",$A$1))+1,255),_summary!$B$24:$P$24,0),140,1),MATCH(1,($A115=_summary!$B$24:$B$141)*($B115=_summary!$C$24:$C$141),0))</f>
        <v>#N/A</v>
      </c>
    </row>
    <row r="116" spans="1:9" x14ac:dyDescent="0.3">
      <c r="A116" t="s">
        <v>14</v>
      </c>
      <c r="B116">
        <f t="shared" si="9"/>
        <v>4</v>
      </c>
      <c r="C116" s="18" t="e">
        <f ca="1">INDEX(OFFSET(_summary!$AJ$24,0,MATCH(MID(CELL("filename",$A$1),FIND("]",CELL("filename",$A$1))+1,255),_summary!$AK$24:$AX$24,0),140,1),MATCH($A116,_summary!$B$24:$B$141,0))</f>
        <v>#N/A</v>
      </c>
      <c r="D116" s="17" t="e">
        <f t="shared" ca="1" si="11"/>
        <v>#N/A</v>
      </c>
      <c r="E116" s="17" t="e">
        <f t="shared" ca="1" si="11"/>
        <v>#N/A</v>
      </c>
      <c r="F116" s="17" t="e">
        <f t="shared" ca="1" si="11"/>
        <v>#N/A</v>
      </c>
      <c r="G116" s="17" t="e">
        <f t="shared" ca="1" si="11"/>
        <v>#N/A</v>
      </c>
      <c r="H116" s="17" t="e">
        <f t="shared" ca="1" si="11"/>
        <v>#N/A</v>
      </c>
      <c r="I116" s="18" t="e">
        <f t="array" aca="1" ref="I116" ca="1">INDEX(OFFSET(_summary!$A$24,0,MATCH(MID(CELL("filename",$A$1),FIND("]",CELL("filename",$A$1))+1,255),_summary!$B$24:$P$24,0),140,1),MATCH(1,($A116=_summary!$B$24:$B$141)*($B116=_summary!$C$24:$C$141),0))</f>
        <v>#N/A</v>
      </c>
    </row>
    <row r="117" spans="1:9" x14ac:dyDescent="0.3">
      <c r="A117" t="s">
        <v>4</v>
      </c>
      <c r="B117">
        <f t="shared" si="9"/>
        <v>4</v>
      </c>
      <c r="C117" s="18" t="e">
        <f ca="1">INDEX(OFFSET(_summary!$AJ$24,0,MATCH(MID(CELL("filename",$A$1),FIND("]",CELL("filename",$A$1))+1,255),_summary!$AK$24:$AX$24,0),140,1),MATCH($A117,_summary!$B$24:$B$141,0))</f>
        <v>#N/A</v>
      </c>
      <c r="D117" s="17" t="e">
        <f t="shared" ca="1" si="11"/>
        <v>#N/A</v>
      </c>
      <c r="E117" s="17" t="e">
        <f t="shared" ca="1" si="11"/>
        <v>#N/A</v>
      </c>
      <c r="F117" s="17" t="e">
        <f t="shared" ca="1" si="11"/>
        <v>#N/A</v>
      </c>
      <c r="G117" s="17" t="e">
        <f t="shared" ca="1" si="11"/>
        <v>#N/A</v>
      </c>
      <c r="H117" s="17" t="e">
        <f t="shared" ca="1" si="11"/>
        <v>#N/A</v>
      </c>
      <c r="I117" s="18" t="e">
        <f t="array" aca="1" ref="I117" ca="1">INDEX(OFFSET(_summary!$A$24,0,MATCH(MID(CELL("filename",$A$1),FIND("]",CELL("filename",$A$1))+1,255),_summary!$B$24:$P$24,0),140,1),MATCH(1,($A117=_summary!$B$24:$B$141)*($B117=_summary!$C$24:$C$141),0))</f>
        <v>#N/A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sheetPr codeName="Sheet6"/>
  <dimension ref="A1:N117"/>
  <sheetViews>
    <sheetView topLeftCell="A106" workbookViewId="0">
      <selection activeCell="F5" sqref="F5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</v>
      </c>
      <c r="D2" s="17">
        <f ca="1">C2-5*(C2-$I2)/($I$1-C$1)</f>
        <v>1</v>
      </c>
      <c r="E2" s="17">
        <f t="shared" ref="E2:H2" ca="1" si="0">D2-5*(D2-$I2)/($I$1-D$1)</f>
        <v>1</v>
      </c>
      <c r="F2" s="17">
        <f t="shared" ca="1" si="0"/>
        <v>1</v>
      </c>
      <c r="G2" s="17">
        <f t="shared" ca="1" si="0"/>
        <v>1</v>
      </c>
      <c r="H2" s="17">
        <f t="shared" ca="1" si="0"/>
        <v>1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</v>
      </c>
      <c r="D3" s="17">
        <f t="shared" ref="D3:H18" ca="1" si="1">C3-5*(C3-$I3)/($I$1-C$1)</f>
        <v>1</v>
      </c>
      <c r="E3" s="17">
        <f t="shared" ca="1" si="1"/>
        <v>1</v>
      </c>
      <c r="F3" s="17">
        <f t="shared" ca="1" si="1"/>
        <v>1</v>
      </c>
      <c r="G3" s="17">
        <f t="shared" ca="1" si="1"/>
        <v>1</v>
      </c>
      <c r="H3" s="17">
        <f t="shared" ca="1" si="1"/>
        <v>1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</v>
      </c>
      <c r="D4" s="17">
        <f t="shared" ca="1" si="1"/>
        <v>1</v>
      </c>
      <c r="E4" s="17">
        <f t="shared" ca="1" si="1"/>
        <v>1</v>
      </c>
      <c r="F4" s="17">
        <f t="shared" ca="1" si="1"/>
        <v>1</v>
      </c>
      <c r="G4" s="17">
        <f t="shared" ca="1" si="1"/>
        <v>1</v>
      </c>
      <c r="H4" s="17">
        <f t="shared" ca="1" si="1"/>
        <v>1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</v>
      </c>
      <c r="D5" s="17">
        <f t="shared" ca="1" si="1"/>
        <v>1</v>
      </c>
      <c r="E5" s="17">
        <f t="shared" ca="1" si="1"/>
        <v>1</v>
      </c>
      <c r="F5" s="17">
        <f t="shared" ca="1" si="1"/>
        <v>1</v>
      </c>
      <c r="G5" s="17">
        <f t="shared" ca="1" si="1"/>
        <v>1</v>
      </c>
      <c r="H5" s="17">
        <f t="shared" ca="1" si="1"/>
        <v>1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</v>
      </c>
      <c r="D6" s="17">
        <f t="shared" ca="1" si="1"/>
        <v>1</v>
      </c>
      <c r="E6" s="17">
        <f t="shared" ca="1" si="1"/>
        <v>1</v>
      </c>
      <c r="F6" s="17">
        <f t="shared" ca="1" si="1"/>
        <v>1</v>
      </c>
      <c r="G6" s="17">
        <f t="shared" ca="1" si="1"/>
        <v>1</v>
      </c>
      <c r="H6" s="17">
        <f t="shared" ca="1" si="1"/>
        <v>1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</v>
      </c>
      <c r="D7" s="17">
        <f t="shared" ca="1" si="1"/>
        <v>1</v>
      </c>
      <c r="E7" s="17">
        <f t="shared" ca="1" si="1"/>
        <v>1</v>
      </c>
      <c r="F7" s="17">
        <f t="shared" ca="1" si="1"/>
        <v>1</v>
      </c>
      <c r="G7" s="17">
        <f t="shared" ca="1" si="1"/>
        <v>1</v>
      </c>
      <c r="H7" s="17">
        <f t="shared" ca="1" si="1"/>
        <v>1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</v>
      </c>
      <c r="D8" s="17">
        <f t="shared" ca="1" si="1"/>
        <v>1</v>
      </c>
      <c r="E8" s="17">
        <f t="shared" ca="1" si="1"/>
        <v>1</v>
      </c>
      <c r="F8" s="17">
        <f t="shared" ca="1" si="1"/>
        <v>1</v>
      </c>
      <c r="G8" s="17">
        <f t="shared" ca="1" si="1"/>
        <v>1</v>
      </c>
      <c r="H8" s="17">
        <f t="shared" ca="1" si="1"/>
        <v>1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</v>
      </c>
      <c r="D9" s="17">
        <f t="shared" ca="1" si="1"/>
        <v>1</v>
      </c>
      <c r="E9" s="17">
        <f t="shared" ca="1" si="1"/>
        <v>1</v>
      </c>
      <c r="F9" s="17">
        <f t="shared" ca="1" si="1"/>
        <v>1</v>
      </c>
      <c r="G9" s="17">
        <f t="shared" ca="1" si="1"/>
        <v>1</v>
      </c>
      <c r="H9" s="17">
        <f t="shared" ca="1" si="1"/>
        <v>1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</v>
      </c>
      <c r="D10" s="17">
        <f t="shared" ca="1" si="1"/>
        <v>1</v>
      </c>
      <c r="E10" s="17">
        <f t="shared" ca="1" si="1"/>
        <v>1</v>
      </c>
      <c r="F10" s="17">
        <f t="shared" ca="1" si="1"/>
        <v>1</v>
      </c>
      <c r="G10" s="17">
        <f t="shared" ca="1" si="1"/>
        <v>1</v>
      </c>
      <c r="H10" s="17">
        <f t="shared" ca="1" si="1"/>
        <v>1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</v>
      </c>
      <c r="D11" s="17">
        <f t="shared" ca="1" si="1"/>
        <v>1</v>
      </c>
      <c r="E11" s="17">
        <f t="shared" ca="1" si="1"/>
        <v>1</v>
      </c>
      <c r="F11" s="17">
        <f t="shared" ca="1" si="1"/>
        <v>1</v>
      </c>
      <c r="G11" s="17">
        <f t="shared" ca="1" si="1"/>
        <v>1</v>
      </c>
      <c r="H11" s="17">
        <f t="shared" ca="1" si="1"/>
        <v>1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</v>
      </c>
      <c r="D12" s="17">
        <f t="shared" ca="1" si="1"/>
        <v>1</v>
      </c>
      <c r="E12" s="17">
        <f t="shared" ca="1" si="1"/>
        <v>1</v>
      </c>
      <c r="F12" s="17">
        <f t="shared" ca="1" si="1"/>
        <v>1</v>
      </c>
      <c r="G12" s="17">
        <f t="shared" ca="1" si="1"/>
        <v>1</v>
      </c>
      <c r="H12" s="17">
        <f t="shared" ca="1" si="1"/>
        <v>1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</v>
      </c>
      <c r="D13" s="17">
        <f t="shared" ca="1" si="1"/>
        <v>1</v>
      </c>
      <c r="E13" s="17">
        <f t="shared" ca="1" si="1"/>
        <v>1</v>
      </c>
      <c r="F13" s="17">
        <f t="shared" ca="1" si="1"/>
        <v>1</v>
      </c>
      <c r="G13" s="17">
        <f t="shared" ca="1" si="1"/>
        <v>1</v>
      </c>
      <c r="H13" s="17">
        <f t="shared" ca="1" si="1"/>
        <v>1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</v>
      </c>
      <c r="D14" s="17">
        <f t="shared" ca="1" si="1"/>
        <v>1</v>
      </c>
      <c r="E14" s="17">
        <f t="shared" ca="1" si="1"/>
        <v>1</v>
      </c>
      <c r="F14" s="17">
        <f t="shared" ca="1" si="1"/>
        <v>1</v>
      </c>
      <c r="G14" s="17">
        <f t="shared" ca="1" si="1"/>
        <v>1</v>
      </c>
      <c r="H14" s="17">
        <f t="shared" ca="1" si="1"/>
        <v>1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</v>
      </c>
      <c r="D15" s="17">
        <f t="shared" ca="1" si="1"/>
        <v>1</v>
      </c>
      <c r="E15" s="17">
        <f t="shared" ca="1" si="1"/>
        <v>1</v>
      </c>
      <c r="F15" s="17">
        <f t="shared" ca="1" si="1"/>
        <v>1</v>
      </c>
      <c r="G15" s="17">
        <f t="shared" ca="1" si="1"/>
        <v>1</v>
      </c>
      <c r="H15" s="17">
        <f t="shared" ca="1" si="1"/>
        <v>1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</v>
      </c>
      <c r="D16" s="17">
        <f t="shared" ca="1" si="1"/>
        <v>1</v>
      </c>
      <c r="E16" s="17">
        <f t="shared" ca="1" si="1"/>
        <v>1</v>
      </c>
      <c r="F16" s="17">
        <f t="shared" ca="1" si="1"/>
        <v>1</v>
      </c>
      <c r="G16" s="17">
        <f t="shared" ca="1" si="1"/>
        <v>1</v>
      </c>
      <c r="H16" s="17">
        <f t="shared" ca="1" si="1"/>
        <v>1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</v>
      </c>
      <c r="D17" s="17">
        <f t="shared" ca="1" si="1"/>
        <v>1</v>
      </c>
      <c r="E17" s="17">
        <f t="shared" ca="1" si="1"/>
        <v>1</v>
      </c>
      <c r="F17" s="17">
        <f t="shared" ca="1" si="1"/>
        <v>1</v>
      </c>
      <c r="G17" s="17">
        <f t="shared" ca="1" si="1"/>
        <v>1</v>
      </c>
      <c r="H17" s="17">
        <f t="shared" ca="1" si="1"/>
        <v>1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</v>
      </c>
      <c r="D18" s="17">
        <f t="shared" ca="1" si="1"/>
        <v>1</v>
      </c>
      <c r="E18" s="17">
        <f t="shared" ca="1" si="1"/>
        <v>1</v>
      </c>
      <c r="F18" s="17">
        <f t="shared" ca="1" si="1"/>
        <v>1</v>
      </c>
      <c r="G18" s="17">
        <f t="shared" ca="1" si="1"/>
        <v>1</v>
      </c>
      <c r="H18" s="17">
        <f t="shared" ca="1" si="1"/>
        <v>1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</v>
      </c>
      <c r="D19" s="17">
        <f t="shared" ref="D19:H34" ca="1" si="2">C19-5*(C19-$I19)/($I$1-C$1)</f>
        <v>1</v>
      </c>
      <c r="E19" s="17">
        <f t="shared" ca="1" si="2"/>
        <v>1</v>
      </c>
      <c r="F19" s="17">
        <f t="shared" ca="1" si="2"/>
        <v>1</v>
      </c>
      <c r="G19" s="17">
        <f t="shared" ca="1" si="2"/>
        <v>1</v>
      </c>
      <c r="H19" s="17">
        <f t="shared" ca="1" si="2"/>
        <v>1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</v>
      </c>
      <c r="D20" s="17">
        <f t="shared" ca="1" si="2"/>
        <v>1</v>
      </c>
      <c r="E20" s="17">
        <f t="shared" ca="1" si="2"/>
        <v>1</v>
      </c>
      <c r="F20" s="17">
        <f t="shared" ca="1" si="2"/>
        <v>1</v>
      </c>
      <c r="G20" s="17">
        <f t="shared" ca="1" si="2"/>
        <v>1</v>
      </c>
      <c r="H20" s="17">
        <f t="shared" ca="1" si="2"/>
        <v>1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</v>
      </c>
      <c r="D21" s="17">
        <f t="shared" ca="1" si="2"/>
        <v>1</v>
      </c>
      <c r="E21" s="17">
        <f t="shared" ca="1" si="2"/>
        <v>1</v>
      </c>
      <c r="F21" s="17">
        <f t="shared" ca="1" si="2"/>
        <v>1</v>
      </c>
      <c r="G21" s="17">
        <f t="shared" ca="1" si="2"/>
        <v>1</v>
      </c>
      <c r="H21" s="17">
        <f t="shared" ca="1" si="2"/>
        <v>1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</v>
      </c>
      <c r="D22" s="17">
        <f t="shared" ca="1" si="2"/>
        <v>1</v>
      </c>
      <c r="E22" s="17">
        <f t="shared" ca="1" si="2"/>
        <v>1</v>
      </c>
      <c r="F22" s="17">
        <f t="shared" ca="1" si="2"/>
        <v>1</v>
      </c>
      <c r="G22" s="17">
        <f t="shared" ca="1" si="2"/>
        <v>1</v>
      </c>
      <c r="H22" s="17">
        <f t="shared" ca="1" si="2"/>
        <v>1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</v>
      </c>
      <c r="D23" s="17">
        <f t="shared" ca="1" si="2"/>
        <v>1</v>
      </c>
      <c r="E23" s="17">
        <f t="shared" ca="1" si="2"/>
        <v>1</v>
      </c>
      <c r="F23" s="17">
        <f t="shared" ca="1" si="2"/>
        <v>1</v>
      </c>
      <c r="G23" s="17">
        <f t="shared" ca="1" si="2"/>
        <v>1</v>
      </c>
      <c r="H23" s="17">
        <f t="shared" ca="1" si="2"/>
        <v>1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</v>
      </c>
      <c r="D24" s="17">
        <f t="shared" ca="1" si="2"/>
        <v>1</v>
      </c>
      <c r="E24" s="17">
        <f t="shared" ca="1" si="2"/>
        <v>1</v>
      </c>
      <c r="F24" s="17">
        <f t="shared" ca="1" si="2"/>
        <v>1</v>
      </c>
      <c r="G24" s="17">
        <f t="shared" ca="1" si="2"/>
        <v>1</v>
      </c>
      <c r="H24" s="17">
        <f t="shared" ca="1" si="2"/>
        <v>1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</v>
      </c>
      <c r="D25" s="17">
        <f t="shared" ca="1" si="2"/>
        <v>1</v>
      </c>
      <c r="E25" s="17">
        <f t="shared" ca="1" si="2"/>
        <v>1</v>
      </c>
      <c r="F25" s="17">
        <f t="shared" ca="1" si="2"/>
        <v>1</v>
      </c>
      <c r="G25" s="17">
        <f t="shared" ca="1" si="2"/>
        <v>1</v>
      </c>
      <c r="H25" s="17">
        <f t="shared" ca="1" si="2"/>
        <v>1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</v>
      </c>
      <c r="D26" s="17">
        <f t="shared" ca="1" si="2"/>
        <v>1</v>
      </c>
      <c r="E26" s="17">
        <f t="shared" ca="1" si="2"/>
        <v>1</v>
      </c>
      <c r="F26" s="17">
        <f t="shared" ca="1" si="2"/>
        <v>1</v>
      </c>
      <c r="G26" s="17">
        <f t="shared" ca="1" si="2"/>
        <v>1</v>
      </c>
      <c r="H26" s="17">
        <f t="shared" ca="1" si="2"/>
        <v>1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</v>
      </c>
      <c r="D27" s="17">
        <f t="shared" ca="1" si="2"/>
        <v>1</v>
      </c>
      <c r="E27" s="17">
        <f t="shared" ca="1" si="2"/>
        <v>1</v>
      </c>
      <c r="F27" s="17">
        <f t="shared" ca="1" si="2"/>
        <v>1</v>
      </c>
      <c r="G27" s="17">
        <f t="shared" ca="1" si="2"/>
        <v>1</v>
      </c>
      <c r="H27" s="17">
        <f t="shared" ca="1" si="2"/>
        <v>1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</v>
      </c>
      <c r="D28" s="17">
        <f t="shared" ca="1" si="2"/>
        <v>1</v>
      </c>
      <c r="E28" s="17">
        <f t="shared" ca="1" si="2"/>
        <v>1</v>
      </c>
      <c r="F28" s="17">
        <f t="shared" ca="1" si="2"/>
        <v>1</v>
      </c>
      <c r="G28" s="17">
        <f t="shared" ca="1" si="2"/>
        <v>1</v>
      </c>
      <c r="H28" s="17">
        <f t="shared" ca="1" si="2"/>
        <v>1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</v>
      </c>
      <c r="D29" s="17">
        <f t="shared" ca="1" si="2"/>
        <v>1</v>
      </c>
      <c r="E29" s="17">
        <f t="shared" ca="1" si="2"/>
        <v>1</v>
      </c>
      <c r="F29" s="17">
        <f t="shared" ca="1" si="2"/>
        <v>1</v>
      </c>
      <c r="G29" s="17">
        <f t="shared" ca="1" si="2"/>
        <v>1</v>
      </c>
      <c r="H29" s="17">
        <f t="shared" ca="1" si="2"/>
        <v>1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</v>
      </c>
      <c r="D30" s="17">
        <f t="shared" ca="1" si="2"/>
        <v>1</v>
      </c>
      <c r="E30" s="17">
        <f t="shared" ca="1" si="2"/>
        <v>1</v>
      </c>
      <c r="F30" s="17">
        <f t="shared" ca="1" si="2"/>
        <v>1</v>
      </c>
      <c r="G30" s="17">
        <f t="shared" ca="1" si="2"/>
        <v>1</v>
      </c>
      <c r="H30" s="17">
        <f t="shared" ca="1" si="2"/>
        <v>1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</v>
      </c>
    </row>
    <row r="31" spans="1:9" x14ac:dyDescent="0.3">
      <c r="A31" t="s">
        <v>12</v>
      </c>
      <c r="B31">
        <f t="shared" ref="B31:B62" si="3">B2+1</f>
        <v>2</v>
      </c>
      <c r="C31" s="18">
        <f ca="1">INDEX(OFFSET(_summary!$AJ$24,0,MATCH(MID(CELL("filename",$A$1),FIND("]",CELL("filename",$A$1))+1,255),_summary!$AK$24:$AX$24,0),140,1),MATCH($A31,_summary!$B$24:$B$141,0))</f>
        <v>1</v>
      </c>
      <c r="D31" s="17">
        <f t="shared" ca="1" si="2"/>
        <v>1</v>
      </c>
      <c r="E31" s="17">
        <f t="shared" ca="1" si="2"/>
        <v>1</v>
      </c>
      <c r="F31" s="17">
        <f t="shared" ca="1" si="2"/>
        <v>1</v>
      </c>
      <c r="G31" s="17">
        <f t="shared" ca="1" si="2"/>
        <v>1</v>
      </c>
      <c r="H31" s="17">
        <f t="shared" ca="1" si="2"/>
        <v>1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</v>
      </c>
      <c r="D32" s="17">
        <f t="shared" ca="1" si="2"/>
        <v>1</v>
      </c>
      <c r="E32" s="17">
        <f t="shared" ca="1" si="2"/>
        <v>1</v>
      </c>
      <c r="F32" s="17">
        <f t="shared" ca="1" si="2"/>
        <v>1</v>
      </c>
      <c r="G32" s="17">
        <f t="shared" ca="1" si="2"/>
        <v>1</v>
      </c>
      <c r="H32" s="17">
        <f t="shared" ca="1" si="2"/>
        <v>1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</v>
      </c>
      <c r="D33" s="17">
        <f t="shared" ca="1" si="2"/>
        <v>1</v>
      </c>
      <c r="E33" s="17">
        <f t="shared" ca="1" si="2"/>
        <v>1</v>
      </c>
      <c r="F33" s="17">
        <f t="shared" ca="1" si="2"/>
        <v>1</v>
      </c>
      <c r="G33" s="17">
        <f t="shared" ca="1" si="2"/>
        <v>1</v>
      </c>
      <c r="H33" s="17">
        <f t="shared" ca="1" si="2"/>
        <v>1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</v>
      </c>
      <c r="D34" s="17">
        <f t="shared" ca="1" si="2"/>
        <v>1</v>
      </c>
      <c r="E34" s="17">
        <f t="shared" ca="1" si="2"/>
        <v>1</v>
      </c>
      <c r="F34" s="17">
        <f t="shared" ca="1" si="2"/>
        <v>1</v>
      </c>
      <c r="G34" s="17">
        <f t="shared" ca="1" si="2"/>
        <v>1</v>
      </c>
      <c r="H34" s="17">
        <f t="shared" ca="1" si="2"/>
        <v>1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</v>
      </c>
      <c r="D35" s="17">
        <f t="shared" ref="D35:H50" ca="1" si="4">C35-5*(C35-$I35)/($I$1-C$1)</f>
        <v>1</v>
      </c>
      <c r="E35" s="17">
        <f t="shared" ca="1" si="4"/>
        <v>1</v>
      </c>
      <c r="F35" s="17">
        <f t="shared" ca="1" si="4"/>
        <v>1</v>
      </c>
      <c r="G35" s="17">
        <f t="shared" ca="1" si="4"/>
        <v>1</v>
      </c>
      <c r="H35" s="17">
        <f t="shared" ca="1" si="4"/>
        <v>1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</v>
      </c>
      <c r="D36" s="17">
        <f t="shared" ca="1" si="4"/>
        <v>1</v>
      </c>
      <c r="E36" s="17">
        <f t="shared" ca="1" si="4"/>
        <v>1</v>
      </c>
      <c r="F36" s="17">
        <f t="shared" ca="1" si="4"/>
        <v>1</v>
      </c>
      <c r="G36" s="17">
        <f t="shared" ca="1" si="4"/>
        <v>1</v>
      </c>
      <c r="H36" s="17">
        <f t="shared" ca="1" si="4"/>
        <v>1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</v>
      </c>
      <c r="D37" s="17">
        <f t="shared" ca="1" si="4"/>
        <v>1</v>
      </c>
      <c r="E37" s="17">
        <f t="shared" ca="1" si="4"/>
        <v>1</v>
      </c>
      <c r="F37" s="17">
        <f t="shared" ca="1" si="4"/>
        <v>1</v>
      </c>
      <c r="G37" s="17">
        <f t="shared" ca="1" si="4"/>
        <v>1</v>
      </c>
      <c r="H37" s="17">
        <f t="shared" ca="1" si="4"/>
        <v>1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</v>
      </c>
      <c r="D38" s="17">
        <f t="shared" ca="1" si="4"/>
        <v>1</v>
      </c>
      <c r="E38" s="17">
        <f t="shared" ca="1" si="4"/>
        <v>1</v>
      </c>
      <c r="F38" s="17">
        <f t="shared" ca="1" si="4"/>
        <v>1</v>
      </c>
      <c r="G38" s="17">
        <f t="shared" ca="1" si="4"/>
        <v>1</v>
      </c>
      <c r="H38" s="17">
        <f t="shared" ca="1" si="4"/>
        <v>1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</v>
      </c>
      <c r="D39" s="17">
        <f t="shared" ca="1" si="4"/>
        <v>1</v>
      </c>
      <c r="E39" s="17">
        <f t="shared" ca="1" si="4"/>
        <v>1</v>
      </c>
      <c r="F39" s="17">
        <f t="shared" ca="1" si="4"/>
        <v>1</v>
      </c>
      <c r="G39" s="17">
        <f t="shared" ca="1" si="4"/>
        <v>1</v>
      </c>
      <c r="H39" s="17">
        <f t="shared" ca="1" si="4"/>
        <v>1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</v>
      </c>
      <c r="D40" s="17">
        <f t="shared" ca="1" si="4"/>
        <v>1</v>
      </c>
      <c r="E40" s="17">
        <f t="shared" ca="1" si="4"/>
        <v>1</v>
      </c>
      <c r="F40" s="17">
        <f t="shared" ca="1" si="4"/>
        <v>1</v>
      </c>
      <c r="G40" s="17">
        <f t="shared" ca="1" si="4"/>
        <v>1</v>
      </c>
      <c r="H40" s="17">
        <f t="shared" ca="1" si="4"/>
        <v>1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1</v>
      </c>
      <c r="D41" s="17">
        <f t="shared" ca="1" si="4"/>
        <v>1</v>
      </c>
      <c r="E41" s="17">
        <f t="shared" ca="1" si="4"/>
        <v>1</v>
      </c>
      <c r="F41" s="17">
        <f t="shared" ca="1" si="4"/>
        <v>1</v>
      </c>
      <c r="G41" s="17">
        <f t="shared" ca="1" si="4"/>
        <v>1</v>
      </c>
      <c r="H41" s="17">
        <f t="shared" ca="1" si="4"/>
        <v>1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</v>
      </c>
      <c r="D42" s="17">
        <f t="shared" ca="1" si="4"/>
        <v>1</v>
      </c>
      <c r="E42" s="17">
        <f t="shared" ca="1" si="4"/>
        <v>1</v>
      </c>
      <c r="F42" s="17">
        <f t="shared" ca="1" si="4"/>
        <v>1</v>
      </c>
      <c r="G42" s="17">
        <f t="shared" ca="1" si="4"/>
        <v>1</v>
      </c>
      <c r="H42" s="17">
        <f t="shared" ca="1" si="4"/>
        <v>1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</v>
      </c>
      <c r="D43" s="17">
        <f t="shared" ca="1" si="4"/>
        <v>1</v>
      </c>
      <c r="E43" s="17">
        <f t="shared" ca="1" si="4"/>
        <v>1</v>
      </c>
      <c r="F43" s="17">
        <f t="shared" ca="1" si="4"/>
        <v>1</v>
      </c>
      <c r="G43" s="17">
        <f t="shared" ca="1" si="4"/>
        <v>1</v>
      </c>
      <c r="H43" s="17">
        <f t="shared" ca="1" si="4"/>
        <v>1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</v>
      </c>
      <c r="D44" s="17">
        <f t="shared" ca="1" si="4"/>
        <v>1</v>
      </c>
      <c r="E44" s="17">
        <f t="shared" ca="1" si="4"/>
        <v>1</v>
      </c>
      <c r="F44" s="17">
        <f t="shared" ca="1" si="4"/>
        <v>1</v>
      </c>
      <c r="G44" s="17">
        <f t="shared" ca="1" si="4"/>
        <v>1</v>
      </c>
      <c r="H44" s="17">
        <f t="shared" ca="1" si="4"/>
        <v>1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</v>
      </c>
      <c r="D45" s="17">
        <f t="shared" ca="1" si="4"/>
        <v>1</v>
      </c>
      <c r="E45" s="17">
        <f t="shared" ca="1" si="4"/>
        <v>1</v>
      </c>
      <c r="F45" s="17">
        <f t="shared" ca="1" si="4"/>
        <v>1</v>
      </c>
      <c r="G45" s="17">
        <f t="shared" ca="1" si="4"/>
        <v>1</v>
      </c>
      <c r="H45" s="17">
        <f t="shared" ca="1" si="4"/>
        <v>1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</v>
      </c>
      <c r="D46" s="17">
        <f t="shared" ca="1" si="4"/>
        <v>1</v>
      </c>
      <c r="E46" s="17">
        <f t="shared" ca="1" si="4"/>
        <v>1</v>
      </c>
      <c r="F46" s="17">
        <f t="shared" ca="1" si="4"/>
        <v>1</v>
      </c>
      <c r="G46" s="17">
        <f t="shared" ca="1" si="4"/>
        <v>1</v>
      </c>
      <c r="H46" s="17">
        <f t="shared" ca="1" si="4"/>
        <v>1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</v>
      </c>
      <c r="D47" s="17">
        <f t="shared" ca="1" si="4"/>
        <v>1</v>
      </c>
      <c r="E47" s="17">
        <f t="shared" ca="1" si="4"/>
        <v>1</v>
      </c>
      <c r="F47" s="17">
        <f t="shared" ca="1" si="4"/>
        <v>1</v>
      </c>
      <c r="G47" s="17">
        <f t="shared" ca="1" si="4"/>
        <v>1</v>
      </c>
      <c r="H47" s="17">
        <f t="shared" ca="1" si="4"/>
        <v>1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</v>
      </c>
      <c r="D48" s="17">
        <f t="shared" ca="1" si="4"/>
        <v>1</v>
      </c>
      <c r="E48" s="17">
        <f t="shared" ca="1" si="4"/>
        <v>1</v>
      </c>
      <c r="F48" s="17">
        <f t="shared" ca="1" si="4"/>
        <v>1</v>
      </c>
      <c r="G48" s="17">
        <f t="shared" ca="1" si="4"/>
        <v>1</v>
      </c>
      <c r="H48" s="17">
        <f t="shared" ca="1" si="4"/>
        <v>1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</v>
      </c>
      <c r="D49" s="17">
        <f t="shared" ca="1" si="4"/>
        <v>1</v>
      </c>
      <c r="E49" s="17">
        <f t="shared" ca="1" si="4"/>
        <v>1</v>
      </c>
      <c r="F49" s="17">
        <f t="shared" ca="1" si="4"/>
        <v>1</v>
      </c>
      <c r="G49" s="17">
        <f t="shared" ca="1" si="4"/>
        <v>1</v>
      </c>
      <c r="H49" s="17">
        <f t="shared" ca="1" si="4"/>
        <v>1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</v>
      </c>
      <c r="D50" s="17">
        <f t="shared" ca="1" si="4"/>
        <v>1</v>
      </c>
      <c r="E50" s="17">
        <f t="shared" ca="1" si="4"/>
        <v>1</v>
      </c>
      <c r="F50" s="17">
        <f t="shared" ca="1" si="4"/>
        <v>1</v>
      </c>
      <c r="G50" s="17">
        <f t="shared" ca="1" si="4"/>
        <v>1</v>
      </c>
      <c r="H50" s="17">
        <f t="shared" ca="1" si="4"/>
        <v>1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</v>
      </c>
      <c r="D51" s="17">
        <f t="shared" ref="D51:H66" ca="1" si="5">C51-5*(C51-$I51)/($I$1-C$1)</f>
        <v>1</v>
      </c>
      <c r="E51" s="17">
        <f t="shared" ca="1" si="5"/>
        <v>1</v>
      </c>
      <c r="F51" s="17">
        <f t="shared" ca="1" si="5"/>
        <v>1</v>
      </c>
      <c r="G51" s="17">
        <f t="shared" ca="1" si="5"/>
        <v>1</v>
      </c>
      <c r="H51" s="17">
        <f t="shared" ca="1" si="5"/>
        <v>1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</v>
      </c>
      <c r="D52" s="17">
        <f t="shared" ca="1" si="5"/>
        <v>1</v>
      </c>
      <c r="E52" s="17">
        <f t="shared" ca="1" si="5"/>
        <v>1</v>
      </c>
      <c r="F52" s="17">
        <f t="shared" ca="1" si="5"/>
        <v>1</v>
      </c>
      <c r="G52" s="17">
        <f t="shared" ca="1" si="5"/>
        <v>1</v>
      </c>
      <c r="H52" s="17">
        <f t="shared" ca="1" si="5"/>
        <v>1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</v>
      </c>
      <c r="D53" s="17">
        <f t="shared" ca="1" si="5"/>
        <v>1</v>
      </c>
      <c r="E53" s="17">
        <f t="shared" ca="1" si="5"/>
        <v>1</v>
      </c>
      <c r="F53" s="17">
        <f t="shared" ca="1" si="5"/>
        <v>1</v>
      </c>
      <c r="G53" s="17">
        <f t="shared" ca="1" si="5"/>
        <v>1</v>
      </c>
      <c r="H53" s="17">
        <f t="shared" ca="1" si="5"/>
        <v>1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</v>
      </c>
      <c r="D54" s="17">
        <f t="shared" ca="1" si="5"/>
        <v>1</v>
      </c>
      <c r="E54" s="17">
        <f t="shared" ca="1" si="5"/>
        <v>1</v>
      </c>
      <c r="F54" s="17">
        <f t="shared" ca="1" si="5"/>
        <v>1</v>
      </c>
      <c r="G54" s="17">
        <f t="shared" ca="1" si="5"/>
        <v>1</v>
      </c>
      <c r="H54" s="17">
        <f t="shared" ca="1" si="5"/>
        <v>1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</v>
      </c>
      <c r="D55" s="17">
        <f t="shared" ca="1" si="5"/>
        <v>1</v>
      </c>
      <c r="E55" s="17">
        <f t="shared" ca="1" si="5"/>
        <v>1</v>
      </c>
      <c r="F55" s="17">
        <f t="shared" ca="1" si="5"/>
        <v>1</v>
      </c>
      <c r="G55" s="17">
        <f t="shared" ca="1" si="5"/>
        <v>1</v>
      </c>
      <c r="H55" s="17">
        <f t="shared" ca="1" si="5"/>
        <v>1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</v>
      </c>
      <c r="D56" s="17">
        <f t="shared" ca="1" si="5"/>
        <v>1</v>
      </c>
      <c r="E56" s="17">
        <f t="shared" ca="1" si="5"/>
        <v>1</v>
      </c>
      <c r="F56" s="17">
        <f t="shared" ca="1" si="5"/>
        <v>1</v>
      </c>
      <c r="G56" s="17">
        <f t="shared" ca="1" si="5"/>
        <v>1</v>
      </c>
      <c r="H56" s="17">
        <f t="shared" ca="1" si="5"/>
        <v>1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</v>
      </c>
      <c r="D57" s="17">
        <f t="shared" ca="1" si="5"/>
        <v>1</v>
      </c>
      <c r="E57" s="17">
        <f t="shared" ca="1" si="5"/>
        <v>1</v>
      </c>
      <c r="F57" s="17">
        <f t="shared" ca="1" si="5"/>
        <v>1</v>
      </c>
      <c r="G57" s="17">
        <f t="shared" ca="1" si="5"/>
        <v>1</v>
      </c>
      <c r="H57" s="17">
        <f t="shared" ca="1" si="5"/>
        <v>1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</v>
      </c>
      <c r="D58" s="17">
        <f t="shared" ca="1" si="5"/>
        <v>1</v>
      </c>
      <c r="E58" s="17">
        <f t="shared" ca="1" si="5"/>
        <v>1</v>
      </c>
      <c r="F58" s="17">
        <f t="shared" ca="1" si="5"/>
        <v>1</v>
      </c>
      <c r="G58" s="17">
        <f t="shared" ca="1" si="5"/>
        <v>1</v>
      </c>
      <c r="H58" s="17">
        <f t="shared" ca="1" si="5"/>
        <v>1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</v>
      </c>
      <c r="D59" s="17">
        <f t="shared" ca="1" si="5"/>
        <v>1</v>
      </c>
      <c r="E59" s="17">
        <f t="shared" ca="1" si="5"/>
        <v>1</v>
      </c>
      <c r="F59" s="17">
        <f t="shared" ca="1" si="5"/>
        <v>1</v>
      </c>
      <c r="G59" s="17">
        <f t="shared" ca="1" si="5"/>
        <v>1</v>
      </c>
      <c r="H59" s="17">
        <f t="shared" ca="1" si="5"/>
        <v>1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</v>
      </c>
      <c r="D60" s="17">
        <f t="shared" ca="1" si="5"/>
        <v>1</v>
      </c>
      <c r="E60" s="17">
        <f t="shared" ca="1" si="5"/>
        <v>1</v>
      </c>
      <c r="F60" s="17">
        <f t="shared" ca="1" si="5"/>
        <v>1</v>
      </c>
      <c r="G60" s="17">
        <f t="shared" ca="1" si="5"/>
        <v>1</v>
      </c>
      <c r="H60" s="17">
        <f t="shared" ca="1" si="5"/>
        <v>1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</v>
      </c>
      <c r="D61" s="17">
        <f t="shared" ca="1" si="5"/>
        <v>1</v>
      </c>
      <c r="E61" s="17">
        <f t="shared" ca="1" si="5"/>
        <v>1</v>
      </c>
      <c r="F61" s="17">
        <f t="shared" ca="1" si="5"/>
        <v>1</v>
      </c>
      <c r="G61" s="17">
        <f t="shared" ca="1" si="5"/>
        <v>1</v>
      </c>
      <c r="H61" s="17">
        <f t="shared" ca="1" si="5"/>
        <v>1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</v>
      </c>
      <c r="D62" s="17">
        <f t="shared" ca="1" si="5"/>
        <v>1</v>
      </c>
      <c r="E62" s="17">
        <f t="shared" ca="1" si="5"/>
        <v>1</v>
      </c>
      <c r="F62" s="17">
        <f t="shared" ca="1" si="5"/>
        <v>1</v>
      </c>
      <c r="G62" s="17">
        <f t="shared" ca="1" si="5"/>
        <v>1</v>
      </c>
      <c r="H62" s="17">
        <f t="shared" ca="1" si="5"/>
        <v>1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</v>
      </c>
    </row>
    <row r="63" spans="1:9" x14ac:dyDescent="0.3">
      <c r="A63" t="s">
        <v>22</v>
      </c>
      <c r="B63">
        <f t="shared" ref="B63:B94" si="6">B34+1</f>
        <v>3</v>
      </c>
      <c r="C63" s="18">
        <f ca="1">INDEX(OFFSET(_summary!$AJ$24,0,MATCH(MID(CELL("filename",$A$1),FIND("]",CELL("filename",$A$1))+1,255),_summary!$AK$24:$AX$24,0),140,1),MATCH($A63,_summary!$B$24:$B$141,0))</f>
        <v>1</v>
      </c>
      <c r="D63" s="17">
        <f t="shared" ca="1" si="5"/>
        <v>1</v>
      </c>
      <c r="E63" s="17">
        <f t="shared" ca="1" si="5"/>
        <v>1</v>
      </c>
      <c r="F63" s="17">
        <f t="shared" ca="1" si="5"/>
        <v>1</v>
      </c>
      <c r="G63" s="17">
        <f t="shared" ca="1" si="5"/>
        <v>1</v>
      </c>
      <c r="H63" s="17">
        <f t="shared" ca="1" si="5"/>
        <v>1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</v>
      </c>
    </row>
    <row r="64" spans="1:9" x14ac:dyDescent="0.3">
      <c r="A64" t="s">
        <v>28</v>
      </c>
      <c r="B64">
        <f t="shared" si="6"/>
        <v>3</v>
      </c>
      <c r="C64" s="18">
        <f ca="1">INDEX(OFFSET(_summary!$AJ$24,0,MATCH(MID(CELL("filename",$A$1),FIND("]",CELL("filename",$A$1))+1,255),_summary!$AK$24:$AX$24,0),140,1),MATCH($A64,_summary!$B$24:$B$141,0))</f>
        <v>1</v>
      </c>
      <c r="D64" s="17">
        <f t="shared" ca="1" si="5"/>
        <v>1</v>
      </c>
      <c r="E64" s="17">
        <f t="shared" ca="1" si="5"/>
        <v>1</v>
      </c>
      <c r="F64" s="17">
        <f t="shared" ca="1" si="5"/>
        <v>1</v>
      </c>
      <c r="G64" s="17">
        <f t="shared" ca="1" si="5"/>
        <v>1</v>
      </c>
      <c r="H64" s="17">
        <f t="shared" ca="1" si="5"/>
        <v>1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</v>
      </c>
    </row>
    <row r="65" spans="1:9" x14ac:dyDescent="0.3">
      <c r="A65" t="s">
        <v>13</v>
      </c>
      <c r="B65">
        <f t="shared" si="6"/>
        <v>3</v>
      </c>
      <c r="C65" s="18">
        <f ca="1">INDEX(OFFSET(_summary!$AJ$24,0,MATCH(MID(CELL("filename",$A$1),FIND("]",CELL("filename",$A$1))+1,255),_summary!$AK$24:$AX$24,0),140,1),MATCH($A65,_summary!$B$24:$B$141,0))</f>
        <v>1</v>
      </c>
      <c r="D65" s="17">
        <f t="shared" ca="1" si="5"/>
        <v>1</v>
      </c>
      <c r="E65" s="17">
        <f t="shared" ca="1" si="5"/>
        <v>1</v>
      </c>
      <c r="F65" s="17">
        <f t="shared" ca="1" si="5"/>
        <v>1</v>
      </c>
      <c r="G65" s="17">
        <f t="shared" ca="1" si="5"/>
        <v>1</v>
      </c>
      <c r="H65" s="17">
        <f t="shared" ca="1" si="5"/>
        <v>1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</v>
      </c>
    </row>
    <row r="66" spans="1:9" x14ac:dyDescent="0.3">
      <c r="A66" t="s">
        <v>17</v>
      </c>
      <c r="B66">
        <f t="shared" si="6"/>
        <v>3</v>
      </c>
      <c r="C66" s="18">
        <f ca="1">INDEX(OFFSET(_summary!$AJ$24,0,MATCH(MID(CELL("filename",$A$1),FIND("]",CELL("filename",$A$1))+1,255),_summary!$AK$24:$AX$24,0),140,1),MATCH($A66,_summary!$B$24:$B$141,0))</f>
        <v>1</v>
      </c>
      <c r="D66" s="17">
        <f t="shared" ca="1" si="5"/>
        <v>1</v>
      </c>
      <c r="E66" s="17">
        <f t="shared" ca="1" si="5"/>
        <v>1</v>
      </c>
      <c r="F66" s="17">
        <f t="shared" ca="1" si="5"/>
        <v>1</v>
      </c>
      <c r="G66" s="17">
        <f t="shared" ca="1" si="5"/>
        <v>1</v>
      </c>
      <c r="H66" s="17">
        <f t="shared" ca="1" si="5"/>
        <v>1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</v>
      </c>
    </row>
    <row r="67" spans="1:9" x14ac:dyDescent="0.3">
      <c r="A67" t="s">
        <v>25</v>
      </c>
      <c r="B67">
        <f t="shared" si="6"/>
        <v>3</v>
      </c>
      <c r="C67" s="18">
        <f ca="1">INDEX(OFFSET(_summary!$AJ$24,0,MATCH(MID(CELL("filename",$A$1),FIND("]",CELL("filename",$A$1))+1,255),_summary!$AK$24:$AX$24,0),140,1),MATCH($A67,_summary!$B$24:$B$141,0))</f>
        <v>1</v>
      </c>
      <c r="D67" s="17">
        <f t="shared" ref="D67:H82" ca="1" si="7">C67-5*(C67-$I67)/($I$1-C$1)</f>
        <v>1</v>
      </c>
      <c r="E67" s="17">
        <f t="shared" ca="1" si="7"/>
        <v>1</v>
      </c>
      <c r="F67" s="17">
        <f t="shared" ca="1" si="7"/>
        <v>1</v>
      </c>
      <c r="G67" s="17">
        <f t="shared" ca="1" si="7"/>
        <v>1</v>
      </c>
      <c r="H67" s="17">
        <f t="shared" ca="1" si="7"/>
        <v>1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</v>
      </c>
    </row>
    <row r="68" spans="1:9" x14ac:dyDescent="0.3">
      <c r="A68" t="s">
        <v>11</v>
      </c>
      <c r="B68">
        <f t="shared" si="6"/>
        <v>3</v>
      </c>
      <c r="C68" s="18">
        <f ca="1">INDEX(OFFSET(_summary!$AJ$24,0,MATCH(MID(CELL("filename",$A$1),FIND("]",CELL("filename",$A$1))+1,255),_summary!$AK$24:$AX$24,0),140,1),MATCH($A68,_summary!$B$24:$B$141,0))</f>
        <v>1</v>
      </c>
      <c r="D68" s="17">
        <f t="shared" ca="1" si="7"/>
        <v>1</v>
      </c>
      <c r="E68" s="17">
        <f t="shared" ca="1" si="7"/>
        <v>1</v>
      </c>
      <c r="F68" s="17">
        <f t="shared" ca="1" si="7"/>
        <v>1</v>
      </c>
      <c r="G68" s="17">
        <f t="shared" ca="1" si="7"/>
        <v>1</v>
      </c>
      <c r="H68" s="17">
        <f t="shared" ca="1" si="7"/>
        <v>1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</v>
      </c>
    </row>
    <row r="69" spans="1:9" x14ac:dyDescent="0.3">
      <c r="A69" t="s">
        <v>3</v>
      </c>
      <c r="B69">
        <f t="shared" si="6"/>
        <v>3</v>
      </c>
      <c r="C69" s="18">
        <f ca="1">INDEX(OFFSET(_summary!$AJ$24,0,MATCH(MID(CELL("filename",$A$1),FIND("]",CELL("filename",$A$1))+1,255),_summary!$AK$24:$AX$24,0),140,1),MATCH($A69,_summary!$B$24:$B$141,0))</f>
        <v>1</v>
      </c>
      <c r="D69" s="17">
        <f t="shared" ca="1" si="7"/>
        <v>1</v>
      </c>
      <c r="E69" s="17">
        <f t="shared" ca="1" si="7"/>
        <v>1</v>
      </c>
      <c r="F69" s="17">
        <f t="shared" ca="1" si="7"/>
        <v>1</v>
      </c>
      <c r="G69" s="17">
        <f t="shared" ca="1" si="7"/>
        <v>1</v>
      </c>
      <c r="H69" s="17">
        <f t="shared" ca="1" si="7"/>
        <v>1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</v>
      </c>
    </row>
    <row r="70" spans="1:9" x14ac:dyDescent="0.3">
      <c r="A70" t="s">
        <v>2</v>
      </c>
      <c r="B70">
        <f t="shared" si="6"/>
        <v>3</v>
      </c>
      <c r="C70" s="18">
        <f ca="1">INDEX(OFFSET(_summary!$AJ$24,0,MATCH(MID(CELL("filename",$A$1),FIND("]",CELL("filename",$A$1))+1,255),_summary!$AK$24:$AX$24,0),140,1),MATCH($A70,_summary!$B$24:$B$141,0))</f>
        <v>1</v>
      </c>
      <c r="D70" s="17">
        <f t="shared" ca="1" si="7"/>
        <v>1</v>
      </c>
      <c r="E70" s="17">
        <f t="shared" ca="1" si="7"/>
        <v>1</v>
      </c>
      <c r="F70" s="17">
        <f t="shared" ca="1" si="7"/>
        <v>1</v>
      </c>
      <c r="G70" s="17">
        <f t="shared" ca="1" si="7"/>
        <v>1</v>
      </c>
      <c r="H70" s="17">
        <f t="shared" ca="1" si="7"/>
        <v>1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</v>
      </c>
    </row>
    <row r="71" spans="1:9" x14ac:dyDescent="0.3">
      <c r="A71" t="s">
        <v>16</v>
      </c>
      <c r="B71">
        <f t="shared" si="6"/>
        <v>3</v>
      </c>
      <c r="C71" s="18">
        <f ca="1">INDEX(OFFSET(_summary!$AJ$24,0,MATCH(MID(CELL("filename",$A$1),FIND("]",CELL("filename",$A$1))+1,255),_summary!$AK$24:$AX$24,0),140,1),MATCH($A71,_summary!$B$24:$B$141,0))</f>
        <v>1</v>
      </c>
      <c r="D71" s="17">
        <f t="shared" ca="1" si="7"/>
        <v>1</v>
      </c>
      <c r="E71" s="17">
        <f t="shared" ca="1" si="7"/>
        <v>1</v>
      </c>
      <c r="F71" s="17">
        <f t="shared" ca="1" si="7"/>
        <v>1</v>
      </c>
      <c r="G71" s="17">
        <f t="shared" ca="1" si="7"/>
        <v>1</v>
      </c>
      <c r="H71" s="17">
        <f t="shared" ca="1" si="7"/>
        <v>1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</v>
      </c>
    </row>
    <row r="72" spans="1:9" x14ac:dyDescent="0.3">
      <c r="A72" t="s">
        <v>15</v>
      </c>
      <c r="B72">
        <f t="shared" si="6"/>
        <v>3</v>
      </c>
      <c r="C72" s="18">
        <f ca="1">INDEX(OFFSET(_summary!$AJ$24,0,MATCH(MID(CELL("filename",$A$1),FIND("]",CELL("filename",$A$1))+1,255),_summary!$AK$24:$AX$24,0),140,1),MATCH($A72,_summary!$B$24:$B$141,0))</f>
        <v>1</v>
      </c>
      <c r="D72" s="17">
        <f t="shared" ca="1" si="7"/>
        <v>1</v>
      </c>
      <c r="E72" s="17">
        <f t="shared" ca="1" si="7"/>
        <v>1</v>
      </c>
      <c r="F72" s="17">
        <f t="shared" ca="1" si="7"/>
        <v>1</v>
      </c>
      <c r="G72" s="17">
        <f t="shared" ca="1" si="7"/>
        <v>1</v>
      </c>
      <c r="H72" s="17">
        <f t="shared" ca="1" si="7"/>
        <v>1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</v>
      </c>
    </row>
    <row r="73" spans="1:9" x14ac:dyDescent="0.3">
      <c r="A73" t="s">
        <v>18</v>
      </c>
      <c r="B73">
        <f t="shared" si="6"/>
        <v>3</v>
      </c>
      <c r="C73" s="18">
        <f ca="1">INDEX(OFFSET(_summary!$AJ$24,0,MATCH(MID(CELL("filename",$A$1),FIND("]",CELL("filename",$A$1))+1,255),_summary!$AK$24:$AX$24,0),140,1),MATCH($A73,_summary!$B$24:$B$141,0))</f>
        <v>1</v>
      </c>
      <c r="D73" s="17">
        <f t="shared" ca="1" si="7"/>
        <v>1</v>
      </c>
      <c r="E73" s="17">
        <f t="shared" ca="1" si="7"/>
        <v>1</v>
      </c>
      <c r="F73" s="17">
        <f t="shared" ca="1" si="7"/>
        <v>1</v>
      </c>
      <c r="G73" s="17">
        <f t="shared" ca="1" si="7"/>
        <v>1</v>
      </c>
      <c r="H73" s="17">
        <f t="shared" ca="1" si="7"/>
        <v>1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</v>
      </c>
    </row>
    <row r="74" spans="1:9" x14ac:dyDescent="0.3">
      <c r="A74" t="s">
        <v>5</v>
      </c>
      <c r="B74">
        <f t="shared" si="6"/>
        <v>3</v>
      </c>
      <c r="C74" s="18">
        <f ca="1">INDEX(OFFSET(_summary!$AJ$24,0,MATCH(MID(CELL("filename",$A$1),FIND("]",CELL("filename",$A$1))+1,255),_summary!$AK$24:$AX$24,0),140,1),MATCH($A74,_summary!$B$24:$B$141,0))</f>
        <v>1</v>
      </c>
      <c r="D74" s="17">
        <f t="shared" ca="1" si="7"/>
        <v>1</v>
      </c>
      <c r="E74" s="17">
        <f t="shared" ca="1" si="7"/>
        <v>1</v>
      </c>
      <c r="F74" s="17">
        <f t="shared" ca="1" si="7"/>
        <v>1</v>
      </c>
      <c r="G74" s="17">
        <f t="shared" ca="1" si="7"/>
        <v>1</v>
      </c>
      <c r="H74" s="17">
        <f t="shared" ca="1" si="7"/>
        <v>1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</v>
      </c>
    </row>
    <row r="75" spans="1:9" x14ac:dyDescent="0.3">
      <c r="A75" t="s">
        <v>23</v>
      </c>
      <c r="B75">
        <f t="shared" si="6"/>
        <v>3</v>
      </c>
      <c r="C75" s="18">
        <f ca="1">INDEX(OFFSET(_summary!$AJ$24,0,MATCH(MID(CELL("filename",$A$1),FIND("]",CELL("filename",$A$1))+1,255),_summary!$AK$24:$AX$24,0),140,1),MATCH($A75,_summary!$B$24:$B$141,0))</f>
        <v>1</v>
      </c>
      <c r="D75" s="17">
        <f t="shared" ca="1" si="7"/>
        <v>1</v>
      </c>
      <c r="E75" s="17">
        <f t="shared" ca="1" si="7"/>
        <v>1</v>
      </c>
      <c r="F75" s="17">
        <f t="shared" ca="1" si="7"/>
        <v>1</v>
      </c>
      <c r="G75" s="17">
        <f t="shared" ca="1" si="7"/>
        <v>1</v>
      </c>
      <c r="H75" s="17">
        <f t="shared" ca="1" si="7"/>
        <v>1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</v>
      </c>
    </row>
    <row r="76" spans="1:9" x14ac:dyDescent="0.3">
      <c r="A76" t="s">
        <v>24</v>
      </c>
      <c r="B76">
        <f t="shared" si="6"/>
        <v>3</v>
      </c>
      <c r="C76" s="18">
        <f ca="1">INDEX(OFFSET(_summary!$AJ$24,0,MATCH(MID(CELL("filename",$A$1),FIND("]",CELL("filename",$A$1))+1,255),_summary!$AK$24:$AX$24,0),140,1),MATCH($A76,_summary!$B$24:$B$141,0))</f>
        <v>1</v>
      </c>
      <c r="D76" s="17">
        <f t="shared" ca="1" si="7"/>
        <v>1</v>
      </c>
      <c r="E76" s="17">
        <f t="shared" ca="1" si="7"/>
        <v>1</v>
      </c>
      <c r="F76" s="17">
        <f t="shared" ca="1" si="7"/>
        <v>1</v>
      </c>
      <c r="G76" s="17">
        <f t="shared" ca="1" si="7"/>
        <v>1</v>
      </c>
      <c r="H76" s="17">
        <f t="shared" ca="1" si="7"/>
        <v>1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</v>
      </c>
    </row>
    <row r="77" spans="1:9" x14ac:dyDescent="0.3">
      <c r="A77" t="s">
        <v>27</v>
      </c>
      <c r="B77">
        <f t="shared" si="6"/>
        <v>3</v>
      </c>
      <c r="C77" s="18">
        <f ca="1">INDEX(OFFSET(_summary!$AJ$24,0,MATCH(MID(CELL("filename",$A$1),FIND("]",CELL("filename",$A$1))+1,255),_summary!$AK$24:$AX$24,0),140,1),MATCH($A77,_summary!$B$24:$B$141,0))</f>
        <v>1</v>
      </c>
      <c r="D77" s="17">
        <f t="shared" ca="1" si="7"/>
        <v>1</v>
      </c>
      <c r="E77" s="17">
        <f t="shared" ca="1" si="7"/>
        <v>1</v>
      </c>
      <c r="F77" s="17">
        <f t="shared" ca="1" si="7"/>
        <v>1</v>
      </c>
      <c r="G77" s="17">
        <f t="shared" ca="1" si="7"/>
        <v>1</v>
      </c>
      <c r="H77" s="17">
        <f t="shared" ca="1" si="7"/>
        <v>1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</v>
      </c>
    </row>
    <row r="78" spans="1:9" x14ac:dyDescent="0.3">
      <c r="A78" t="s">
        <v>29</v>
      </c>
      <c r="B78">
        <f t="shared" si="6"/>
        <v>3</v>
      </c>
      <c r="C78" s="18">
        <f ca="1">INDEX(OFFSET(_summary!$AJ$24,0,MATCH(MID(CELL("filename",$A$1),FIND("]",CELL("filename",$A$1))+1,255),_summary!$AK$24:$AX$24,0),140,1),MATCH($A78,_summary!$B$24:$B$141,0))</f>
        <v>1</v>
      </c>
      <c r="D78" s="17">
        <f t="shared" ca="1" si="7"/>
        <v>1</v>
      </c>
      <c r="E78" s="17">
        <f t="shared" ca="1" si="7"/>
        <v>1</v>
      </c>
      <c r="F78" s="17">
        <f t="shared" ca="1" si="7"/>
        <v>1</v>
      </c>
      <c r="G78" s="17">
        <f t="shared" ca="1" si="7"/>
        <v>1</v>
      </c>
      <c r="H78" s="17">
        <f t="shared" ca="1" si="7"/>
        <v>1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</v>
      </c>
    </row>
    <row r="79" spans="1:9" x14ac:dyDescent="0.3">
      <c r="A79" t="s">
        <v>8</v>
      </c>
      <c r="B79">
        <f t="shared" si="6"/>
        <v>3</v>
      </c>
      <c r="C79" s="18">
        <f ca="1">INDEX(OFFSET(_summary!$AJ$24,0,MATCH(MID(CELL("filename",$A$1),FIND("]",CELL("filename",$A$1))+1,255),_summary!$AK$24:$AX$24,0),140,1),MATCH($A79,_summary!$B$24:$B$141,0))</f>
        <v>1</v>
      </c>
      <c r="D79" s="17">
        <f t="shared" ca="1" si="7"/>
        <v>1</v>
      </c>
      <c r="E79" s="17">
        <f t="shared" ca="1" si="7"/>
        <v>1</v>
      </c>
      <c r="F79" s="17">
        <f t="shared" ca="1" si="7"/>
        <v>1</v>
      </c>
      <c r="G79" s="17">
        <f t="shared" ca="1" si="7"/>
        <v>1</v>
      </c>
      <c r="H79" s="17">
        <f t="shared" ca="1" si="7"/>
        <v>1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</v>
      </c>
    </row>
    <row r="80" spans="1:9" x14ac:dyDescent="0.3">
      <c r="A80" t="s">
        <v>6</v>
      </c>
      <c r="B80">
        <f t="shared" si="6"/>
        <v>3</v>
      </c>
      <c r="C80" s="18">
        <f ca="1">INDEX(OFFSET(_summary!$AJ$24,0,MATCH(MID(CELL("filename",$A$1),FIND("]",CELL("filename",$A$1))+1,255),_summary!$AK$24:$AX$24,0),140,1),MATCH($A80,_summary!$B$24:$B$141,0))</f>
        <v>1</v>
      </c>
      <c r="D80" s="17">
        <f t="shared" ca="1" si="7"/>
        <v>1</v>
      </c>
      <c r="E80" s="17">
        <f t="shared" ca="1" si="7"/>
        <v>1</v>
      </c>
      <c r="F80" s="17">
        <f t="shared" ca="1" si="7"/>
        <v>1</v>
      </c>
      <c r="G80" s="17">
        <f t="shared" ca="1" si="7"/>
        <v>1</v>
      </c>
      <c r="H80" s="17">
        <f t="shared" ca="1" si="7"/>
        <v>1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</v>
      </c>
    </row>
    <row r="81" spans="1:9" x14ac:dyDescent="0.3">
      <c r="A81" t="s">
        <v>21</v>
      </c>
      <c r="B81">
        <f t="shared" si="6"/>
        <v>3</v>
      </c>
      <c r="C81" s="18">
        <f ca="1">INDEX(OFFSET(_summary!$AJ$24,0,MATCH(MID(CELL("filename",$A$1),FIND("]",CELL("filename",$A$1))+1,255),_summary!$AK$24:$AX$24,0),140,1),MATCH($A81,_summary!$B$24:$B$141,0))</f>
        <v>1</v>
      </c>
      <c r="D81" s="17">
        <f t="shared" ca="1" si="7"/>
        <v>1</v>
      </c>
      <c r="E81" s="17">
        <f t="shared" ca="1" si="7"/>
        <v>1</v>
      </c>
      <c r="F81" s="17">
        <f t="shared" ca="1" si="7"/>
        <v>1</v>
      </c>
      <c r="G81" s="17">
        <f t="shared" ca="1" si="7"/>
        <v>1</v>
      </c>
      <c r="H81" s="17">
        <f t="shared" ca="1" si="7"/>
        <v>1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</v>
      </c>
    </row>
    <row r="82" spans="1:9" x14ac:dyDescent="0.3">
      <c r="A82" t="s">
        <v>10</v>
      </c>
      <c r="B82">
        <f t="shared" si="6"/>
        <v>3</v>
      </c>
      <c r="C82" s="18">
        <f ca="1">INDEX(OFFSET(_summary!$AJ$24,0,MATCH(MID(CELL("filename",$A$1),FIND("]",CELL("filename",$A$1))+1,255),_summary!$AK$24:$AX$24,0),140,1),MATCH($A82,_summary!$B$24:$B$141,0))</f>
        <v>1</v>
      </c>
      <c r="D82" s="17">
        <f t="shared" ca="1" si="7"/>
        <v>1</v>
      </c>
      <c r="E82" s="17">
        <f t="shared" ca="1" si="7"/>
        <v>1</v>
      </c>
      <c r="F82" s="17">
        <f t="shared" ca="1" si="7"/>
        <v>1</v>
      </c>
      <c r="G82" s="17">
        <f t="shared" ca="1" si="7"/>
        <v>1</v>
      </c>
      <c r="H82" s="17">
        <f t="shared" ca="1" si="7"/>
        <v>1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</v>
      </c>
    </row>
    <row r="83" spans="1:9" x14ac:dyDescent="0.3">
      <c r="A83" t="s">
        <v>20</v>
      </c>
      <c r="B83">
        <f t="shared" si="6"/>
        <v>3</v>
      </c>
      <c r="C83" s="18">
        <f ca="1">INDEX(OFFSET(_summary!$AJ$24,0,MATCH(MID(CELL("filename",$A$1),FIND("]",CELL("filename",$A$1))+1,255),_summary!$AK$24:$AX$24,0),140,1),MATCH($A83,_summary!$B$24:$B$141,0))</f>
        <v>1</v>
      </c>
      <c r="D83" s="17">
        <f t="shared" ref="D83:H98" ca="1" si="8">C83-5*(C83-$I83)/($I$1-C$1)</f>
        <v>1</v>
      </c>
      <c r="E83" s="17">
        <f t="shared" ca="1" si="8"/>
        <v>1</v>
      </c>
      <c r="F83" s="17">
        <f t="shared" ca="1" si="8"/>
        <v>1</v>
      </c>
      <c r="G83" s="17">
        <f t="shared" ca="1" si="8"/>
        <v>1</v>
      </c>
      <c r="H83" s="17">
        <f t="shared" ca="1" si="8"/>
        <v>1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</v>
      </c>
    </row>
    <row r="84" spans="1:9" x14ac:dyDescent="0.3">
      <c r="A84" t="s">
        <v>26</v>
      </c>
      <c r="B84">
        <f t="shared" si="6"/>
        <v>3</v>
      </c>
      <c r="C84" s="18">
        <f ca="1">INDEX(OFFSET(_summary!$AJ$24,0,MATCH(MID(CELL("filename",$A$1),FIND("]",CELL("filename",$A$1))+1,255),_summary!$AK$24:$AX$24,0),140,1),MATCH($A84,_summary!$B$24:$B$141,0))</f>
        <v>1</v>
      </c>
      <c r="D84" s="17">
        <f t="shared" ca="1" si="8"/>
        <v>1</v>
      </c>
      <c r="E84" s="17">
        <f t="shared" ca="1" si="8"/>
        <v>1</v>
      </c>
      <c r="F84" s="17">
        <f t="shared" ca="1" si="8"/>
        <v>1</v>
      </c>
      <c r="G84" s="17">
        <f t="shared" ca="1" si="8"/>
        <v>1</v>
      </c>
      <c r="H84" s="17">
        <f t="shared" ca="1" si="8"/>
        <v>1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</v>
      </c>
    </row>
    <row r="85" spans="1:9" x14ac:dyDescent="0.3">
      <c r="A85" t="s">
        <v>7</v>
      </c>
      <c r="B85">
        <f t="shared" si="6"/>
        <v>3</v>
      </c>
      <c r="C85" s="18">
        <f ca="1">INDEX(OFFSET(_summary!$AJ$24,0,MATCH(MID(CELL("filename",$A$1),FIND("]",CELL("filename",$A$1))+1,255),_summary!$AK$24:$AX$24,0),140,1),MATCH($A85,_summary!$B$24:$B$141,0))</f>
        <v>1</v>
      </c>
      <c r="D85" s="17">
        <f t="shared" ca="1" si="8"/>
        <v>1</v>
      </c>
      <c r="E85" s="17">
        <f t="shared" ca="1" si="8"/>
        <v>1</v>
      </c>
      <c r="F85" s="17">
        <f t="shared" ca="1" si="8"/>
        <v>1</v>
      </c>
      <c r="G85" s="17">
        <f t="shared" ca="1" si="8"/>
        <v>1</v>
      </c>
      <c r="H85" s="17">
        <f t="shared" ca="1" si="8"/>
        <v>1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</v>
      </c>
    </row>
    <row r="86" spans="1:9" x14ac:dyDescent="0.3">
      <c r="A86" t="s">
        <v>9</v>
      </c>
      <c r="B86">
        <f t="shared" si="6"/>
        <v>3</v>
      </c>
      <c r="C86" s="18">
        <f ca="1">INDEX(OFFSET(_summary!$AJ$24,0,MATCH(MID(CELL("filename",$A$1),FIND("]",CELL("filename",$A$1))+1,255),_summary!$AK$24:$AX$24,0),140,1),MATCH($A86,_summary!$B$24:$B$141,0))</f>
        <v>1</v>
      </c>
      <c r="D86" s="17">
        <f t="shared" ca="1" si="8"/>
        <v>1</v>
      </c>
      <c r="E86" s="17">
        <f t="shared" ca="1" si="8"/>
        <v>1</v>
      </c>
      <c r="F86" s="17">
        <f t="shared" ca="1" si="8"/>
        <v>1</v>
      </c>
      <c r="G86" s="17">
        <f t="shared" ca="1" si="8"/>
        <v>1</v>
      </c>
      <c r="H86" s="17">
        <f t="shared" ca="1" si="8"/>
        <v>1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</v>
      </c>
    </row>
    <row r="87" spans="1:9" x14ac:dyDescent="0.3">
      <c r="A87" t="s">
        <v>14</v>
      </c>
      <c r="B87">
        <f t="shared" si="6"/>
        <v>3</v>
      </c>
      <c r="C87" s="18">
        <f ca="1">INDEX(OFFSET(_summary!$AJ$24,0,MATCH(MID(CELL("filename",$A$1),FIND("]",CELL("filename",$A$1))+1,255),_summary!$AK$24:$AX$24,0),140,1),MATCH($A87,_summary!$B$24:$B$141,0))</f>
        <v>1</v>
      </c>
      <c r="D87" s="17">
        <f t="shared" ca="1" si="8"/>
        <v>1</v>
      </c>
      <c r="E87" s="17">
        <f t="shared" ca="1" si="8"/>
        <v>1</v>
      </c>
      <c r="F87" s="17">
        <f t="shared" ca="1" si="8"/>
        <v>1</v>
      </c>
      <c r="G87" s="17">
        <f t="shared" ca="1" si="8"/>
        <v>1</v>
      </c>
      <c r="H87" s="17">
        <f t="shared" ca="1" si="8"/>
        <v>1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</v>
      </c>
    </row>
    <row r="88" spans="1:9" x14ac:dyDescent="0.3">
      <c r="A88" t="s">
        <v>4</v>
      </c>
      <c r="B88">
        <f t="shared" si="6"/>
        <v>3</v>
      </c>
      <c r="C88" s="18">
        <f ca="1">INDEX(OFFSET(_summary!$AJ$24,0,MATCH(MID(CELL("filename",$A$1),FIND("]",CELL("filename",$A$1))+1,255),_summary!$AK$24:$AX$24,0),140,1),MATCH($A88,_summary!$B$24:$B$141,0))</f>
        <v>1</v>
      </c>
      <c r="D88" s="17">
        <f t="shared" ca="1" si="8"/>
        <v>1</v>
      </c>
      <c r="E88" s="17">
        <f t="shared" ca="1" si="8"/>
        <v>1</v>
      </c>
      <c r="F88" s="17">
        <f t="shared" ca="1" si="8"/>
        <v>1</v>
      </c>
      <c r="G88" s="17">
        <f t="shared" ca="1" si="8"/>
        <v>1</v>
      </c>
      <c r="H88" s="17">
        <f t="shared" ca="1" si="8"/>
        <v>1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</v>
      </c>
    </row>
    <row r="89" spans="1:9" x14ac:dyDescent="0.3">
      <c r="A89" t="s">
        <v>12</v>
      </c>
      <c r="B89">
        <f t="shared" si="6"/>
        <v>4</v>
      </c>
      <c r="C89" s="18">
        <f ca="1">INDEX(OFFSET(_summary!$AJ$24,0,MATCH(MID(CELL("filename",$A$1),FIND("]",CELL("filename",$A$1))+1,255),_summary!$AK$24:$AX$24,0),140,1),MATCH($A89,_summary!$B$24:$B$141,0))</f>
        <v>1</v>
      </c>
      <c r="D89" s="17">
        <f t="shared" ca="1" si="8"/>
        <v>1</v>
      </c>
      <c r="E89" s="17">
        <f t="shared" ca="1" si="8"/>
        <v>1</v>
      </c>
      <c r="F89" s="17">
        <f t="shared" ca="1" si="8"/>
        <v>1</v>
      </c>
      <c r="G89" s="17">
        <f t="shared" ca="1" si="8"/>
        <v>1</v>
      </c>
      <c r="H89" s="17">
        <f t="shared" ca="1" si="8"/>
        <v>1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</v>
      </c>
    </row>
    <row r="90" spans="1:9" x14ac:dyDescent="0.3">
      <c r="A90" t="s">
        <v>1</v>
      </c>
      <c r="B90">
        <f t="shared" si="6"/>
        <v>4</v>
      </c>
      <c r="C90" s="18">
        <f ca="1">INDEX(OFFSET(_summary!$AJ$24,0,MATCH(MID(CELL("filename",$A$1),FIND("]",CELL("filename",$A$1))+1,255),_summary!$AK$24:$AX$24,0),140,1),MATCH($A90,_summary!$B$24:$B$141,0))</f>
        <v>1</v>
      </c>
      <c r="D90" s="17">
        <f t="shared" ca="1" si="8"/>
        <v>1</v>
      </c>
      <c r="E90" s="17">
        <f t="shared" ca="1" si="8"/>
        <v>1</v>
      </c>
      <c r="F90" s="17">
        <f t="shared" ca="1" si="8"/>
        <v>1</v>
      </c>
      <c r="G90" s="17">
        <f t="shared" ca="1" si="8"/>
        <v>1</v>
      </c>
      <c r="H90" s="17">
        <f t="shared" ca="1" si="8"/>
        <v>1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</v>
      </c>
    </row>
    <row r="91" spans="1:9" x14ac:dyDescent="0.3">
      <c r="A91" t="s">
        <v>19</v>
      </c>
      <c r="B91">
        <f t="shared" si="6"/>
        <v>4</v>
      </c>
      <c r="C91" s="18">
        <f ca="1">INDEX(OFFSET(_summary!$AJ$24,0,MATCH(MID(CELL("filename",$A$1),FIND("]",CELL("filename",$A$1))+1,255),_summary!$AK$24:$AX$24,0),140,1),MATCH($A91,_summary!$B$24:$B$141,0))</f>
        <v>1</v>
      </c>
      <c r="D91" s="17">
        <f t="shared" ca="1" si="8"/>
        <v>1</v>
      </c>
      <c r="E91" s="17">
        <f t="shared" ca="1" si="8"/>
        <v>1</v>
      </c>
      <c r="F91" s="17">
        <f t="shared" ca="1" si="8"/>
        <v>1</v>
      </c>
      <c r="G91" s="17">
        <f t="shared" ca="1" si="8"/>
        <v>1</v>
      </c>
      <c r="H91" s="17">
        <f t="shared" ca="1" si="8"/>
        <v>1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</v>
      </c>
    </row>
    <row r="92" spans="1:9" x14ac:dyDescent="0.3">
      <c r="A92" t="s">
        <v>22</v>
      </c>
      <c r="B92">
        <f t="shared" si="6"/>
        <v>4</v>
      </c>
      <c r="C92" s="18">
        <f ca="1">INDEX(OFFSET(_summary!$AJ$24,0,MATCH(MID(CELL("filename",$A$1),FIND("]",CELL("filename",$A$1))+1,255),_summary!$AK$24:$AX$24,0),140,1),MATCH($A92,_summary!$B$24:$B$141,0))</f>
        <v>1</v>
      </c>
      <c r="D92" s="17">
        <f t="shared" ca="1" si="8"/>
        <v>1</v>
      </c>
      <c r="E92" s="17">
        <f t="shared" ca="1" si="8"/>
        <v>1</v>
      </c>
      <c r="F92" s="17">
        <f t="shared" ca="1" si="8"/>
        <v>1</v>
      </c>
      <c r="G92" s="17">
        <f t="shared" ca="1" si="8"/>
        <v>1</v>
      </c>
      <c r="H92" s="17">
        <f t="shared" ca="1" si="8"/>
        <v>1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</v>
      </c>
    </row>
    <row r="93" spans="1:9" x14ac:dyDescent="0.3">
      <c r="A93" t="s">
        <v>28</v>
      </c>
      <c r="B93">
        <f t="shared" si="6"/>
        <v>4</v>
      </c>
      <c r="C93" s="18">
        <f ca="1">INDEX(OFFSET(_summary!$AJ$24,0,MATCH(MID(CELL("filename",$A$1),FIND("]",CELL("filename",$A$1))+1,255),_summary!$AK$24:$AX$24,0),140,1),MATCH($A93,_summary!$B$24:$B$141,0))</f>
        <v>1</v>
      </c>
      <c r="D93" s="17">
        <f t="shared" ca="1" si="8"/>
        <v>1</v>
      </c>
      <c r="E93" s="17">
        <f t="shared" ca="1" si="8"/>
        <v>1</v>
      </c>
      <c r="F93" s="17">
        <f t="shared" ca="1" si="8"/>
        <v>1</v>
      </c>
      <c r="G93" s="17">
        <f t="shared" ca="1" si="8"/>
        <v>1</v>
      </c>
      <c r="H93" s="17">
        <f t="shared" ca="1" si="8"/>
        <v>1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</v>
      </c>
    </row>
    <row r="94" spans="1:9" x14ac:dyDescent="0.3">
      <c r="A94" t="s">
        <v>13</v>
      </c>
      <c r="B94">
        <f t="shared" si="6"/>
        <v>4</v>
      </c>
      <c r="C94" s="18">
        <f ca="1">INDEX(OFFSET(_summary!$AJ$24,0,MATCH(MID(CELL("filename",$A$1),FIND("]",CELL("filename",$A$1))+1,255),_summary!$AK$24:$AX$24,0),140,1),MATCH($A94,_summary!$B$24:$B$141,0))</f>
        <v>1</v>
      </c>
      <c r="D94" s="17">
        <f t="shared" ca="1" si="8"/>
        <v>1</v>
      </c>
      <c r="E94" s="17">
        <f t="shared" ca="1" si="8"/>
        <v>1</v>
      </c>
      <c r="F94" s="17">
        <f t="shared" ca="1" si="8"/>
        <v>1</v>
      </c>
      <c r="G94" s="17">
        <f t="shared" ca="1" si="8"/>
        <v>1</v>
      </c>
      <c r="H94" s="17">
        <f t="shared" ca="1" si="8"/>
        <v>1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</v>
      </c>
    </row>
    <row r="95" spans="1:9" x14ac:dyDescent="0.3">
      <c r="A95" t="s">
        <v>17</v>
      </c>
      <c r="B95">
        <f t="shared" ref="B95:B117" si="9">B66+1</f>
        <v>4</v>
      </c>
      <c r="C95" s="18">
        <f ca="1">INDEX(OFFSET(_summary!$AJ$24,0,MATCH(MID(CELL("filename",$A$1),FIND("]",CELL("filename",$A$1))+1,255),_summary!$AK$24:$AX$24,0),140,1),MATCH($A95,_summary!$B$24:$B$141,0))</f>
        <v>1</v>
      </c>
      <c r="D95" s="17">
        <f t="shared" ca="1" si="8"/>
        <v>1</v>
      </c>
      <c r="E95" s="17">
        <f t="shared" ca="1" si="8"/>
        <v>1</v>
      </c>
      <c r="F95" s="17">
        <f t="shared" ca="1" si="8"/>
        <v>1</v>
      </c>
      <c r="G95" s="17">
        <f t="shared" ca="1" si="8"/>
        <v>1</v>
      </c>
      <c r="H95" s="17">
        <f t="shared" ca="1" si="8"/>
        <v>1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</v>
      </c>
    </row>
    <row r="96" spans="1:9" x14ac:dyDescent="0.3">
      <c r="A96" t="s">
        <v>25</v>
      </c>
      <c r="B96">
        <f t="shared" si="9"/>
        <v>4</v>
      </c>
      <c r="C96" s="18">
        <f ca="1">INDEX(OFFSET(_summary!$AJ$24,0,MATCH(MID(CELL("filename",$A$1),FIND("]",CELL("filename",$A$1))+1,255),_summary!$AK$24:$AX$24,0),140,1),MATCH($A96,_summary!$B$24:$B$141,0))</f>
        <v>1</v>
      </c>
      <c r="D96" s="17">
        <f t="shared" ca="1" si="8"/>
        <v>1</v>
      </c>
      <c r="E96" s="17">
        <f t="shared" ca="1" si="8"/>
        <v>1</v>
      </c>
      <c r="F96" s="17">
        <f t="shared" ca="1" si="8"/>
        <v>1</v>
      </c>
      <c r="G96" s="17">
        <f t="shared" ca="1" si="8"/>
        <v>1</v>
      </c>
      <c r="H96" s="17">
        <f t="shared" ca="1" si="8"/>
        <v>1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</v>
      </c>
    </row>
    <row r="97" spans="1:9" x14ac:dyDescent="0.3">
      <c r="A97" t="s">
        <v>11</v>
      </c>
      <c r="B97">
        <f t="shared" si="9"/>
        <v>4</v>
      </c>
      <c r="C97" s="18">
        <f ca="1">INDEX(OFFSET(_summary!$AJ$24,0,MATCH(MID(CELL("filename",$A$1),FIND("]",CELL("filename",$A$1))+1,255),_summary!$AK$24:$AX$24,0),140,1),MATCH($A97,_summary!$B$24:$B$141,0))</f>
        <v>1</v>
      </c>
      <c r="D97" s="17">
        <f t="shared" ca="1" si="8"/>
        <v>1</v>
      </c>
      <c r="E97" s="17">
        <f t="shared" ca="1" si="8"/>
        <v>1</v>
      </c>
      <c r="F97" s="17">
        <f t="shared" ca="1" si="8"/>
        <v>1</v>
      </c>
      <c r="G97" s="17">
        <f t="shared" ca="1" si="8"/>
        <v>1</v>
      </c>
      <c r="H97" s="17">
        <f t="shared" ca="1" si="8"/>
        <v>1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</v>
      </c>
    </row>
    <row r="98" spans="1:9" x14ac:dyDescent="0.3">
      <c r="A98" t="s">
        <v>3</v>
      </c>
      <c r="B98">
        <f t="shared" si="9"/>
        <v>4</v>
      </c>
      <c r="C98" s="18">
        <f ca="1">INDEX(OFFSET(_summary!$AJ$24,0,MATCH(MID(CELL("filename",$A$1),FIND("]",CELL("filename",$A$1))+1,255),_summary!$AK$24:$AX$24,0),140,1),MATCH($A98,_summary!$B$24:$B$141,0))</f>
        <v>1</v>
      </c>
      <c r="D98" s="17">
        <f t="shared" ca="1" si="8"/>
        <v>1</v>
      </c>
      <c r="E98" s="17">
        <f t="shared" ca="1" si="8"/>
        <v>1</v>
      </c>
      <c r="F98" s="17">
        <f t="shared" ca="1" si="8"/>
        <v>1</v>
      </c>
      <c r="G98" s="17">
        <f t="shared" ca="1" si="8"/>
        <v>1</v>
      </c>
      <c r="H98" s="17">
        <f t="shared" ca="1" si="8"/>
        <v>1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</v>
      </c>
    </row>
    <row r="99" spans="1:9" x14ac:dyDescent="0.3">
      <c r="A99" t="s">
        <v>2</v>
      </c>
      <c r="B99">
        <f t="shared" si="9"/>
        <v>4</v>
      </c>
      <c r="C99" s="18">
        <f ca="1">INDEX(OFFSET(_summary!$AJ$24,0,MATCH(MID(CELL("filename",$A$1),FIND("]",CELL("filename",$A$1))+1,255),_summary!$AK$24:$AX$24,0),140,1),MATCH($A99,_summary!$B$24:$B$141,0))</f>
        <v>1</v>
      </c>
      <c r="D99" s="17">
        <f t="shared" ref="D99:H114" ca="1" si="10">C99-5*(C99-$I99)/($I$1-C$1)</f>
        <v>1</v>
      </c>
      <c r="E99" s="17">
        <f t="shared" ca="1" si="10"/>
        <v>1</v>
      </c>
      <c r="F99" s="17">
        <f t="shared" ca="1" si="10"/>
        <v>1</v>
      </c>
      <c r="G99" s="17">
        <f t="shared" ca="1" si="10"/>
        <v>1</v>
      </c>
      <c r="H99" s="17">
        <f t="shared" ca="1" si="10"/>
        <v>1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</v>
      </c>
    </row>
    <row r="100" spans="1:9" x14ac:dyDescent="0.3">
      <c r="A100" t="s">
        <v>16</v>
      </c>
      <c r="B100">
        <f t="shared" si="9"/>
        <v>4</v>
      </c>
      <c r="C100" s="18">
        <f ca="1">INDEX(OFFSET(_summary!$AJ$24,0,MATCH(MID(CELL("filename",$A$1),FIND("]",CELL("filename",$A$1))+1,255),_summary!$AK$24:$AX$24,0),140,1),MATCH($A100,_summary!$B$24:$B$141,0))</f>
        <v>1</v>
      </c>
      <c r="D100" s="17">
        <f t="shared" ca="1" si="10"/>
        <v>1</v>
      </c>
      <c r="E100" s="17">
        <f t="shared" ca="1" si="10"/>
        <v>1</v>
      </c>
      <c r="F100" s="17">
        <f t="shared" ca="1" si="10"/>
        <v>1</v>
      </c>
      <c r="G100" s="17">
        <f t="shared" ca="1" si="10"/>
        <v>1</v>
      </c>
      <c r="H100" s="17">
        <f t="shared" ca="1" si="10"/>
        <v>1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</v>
      </c>
    </row>
    <row r="101" spans="1:9" x14ac:dyDescent="0.3">
      <c r="A101" t="s">
        <v>15</v>
      </c>
      <c r="B101">
        <f t="shared" si="9"/>
        <v>4</v>
      </c>
      <c r="C101" s="18">
        <f ca="1">INDEX(OFFSET(_summary!$AJ$24,0,MATCH(MID(CELL("filename",$A$1),FIND("]",CELL("filename",$A$1))+1,255),_summary!$AK$24:$AX$24,0),140,1),MATCH($A101,_summary!$B$24:$B$141,0))</f>
        <v>1</v>
      </c>
      <c r="D101" s="17">
        <f t="shared" ca="1" si="10"/>
        <v>1</v>
      </c>
      <c r="E101" s="17">
        <f t="shared" ca="1" si="10"/>
        <v>1</v>
      </c>
      <c r="F101" s="17">
        <f t="shared" ca="1" si="10"/>
        <v>1</v>
      </c>
      <c r="G101" s="17">
        <f t="shared" ca="1" si="10"/>
        <v>1</v>
      </c>
      <c r="H101" s="17">
        <f t="shared" ca="1" si="10"/>
        <v>1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</v>
      </c>
    </row>
    <row r="102" spans="1:9" x14ac:dyDescent="0.3">
      <c r="A102" t="s">
        <v>18</v>
      </c>
      <c r="B102">
        <f t="shared" si="9"/>
        <v>4</v>
      </c>
      <c r="C102" s="18">
        <f ca="1">INDEX(OFFSET(_summary!$AJ$24,0,MATCH(MID(CELL("filename",$A$1),FIND("]",CELL("filename",$A$1))+1,255),_summary!$AK$24:$AX$24,0),140,1),MATCH($A102,_summary!$B$24:$B$141,0))</f>
        <v>1</v>
      </c>
      <c r="D102" s="17">
        <f t="shared" ca="1" si="10"/>
        <v>1</v>
      </c>
      <c r="E102" s="17">
        <f t="shared" ca="1" si="10"/>
        <v>1</v>
      </c>
      <c r="F102" s="17">
        <f t="shared" ca="1" si="10"/>
        <v>1</v>
      </c>
      <c r="G102" s="17">
        <f t="shared" ca="1" si="10"/>
        <v>1</v>
      </c>
      <c r="H102" s="17">
        <f t="shared" ca="1" si="10"/>
        <v>1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</v>
      </c>
    </row>
    <row r="103" spans="1:9" x14ac:dyDescent="0.3">
      <c r="A103" t="s">
        <v>5</v>
      </c>
      <c r="B103">
        <f t="shared" si="9"/>
        <v>4</v>
      </c>
      <c r="C103" s="18">
        <f ca="1">INDEX(OFFSET(_summary!$AJ$24,0,MATCH(MID(CELL("filename",$A$1),FIND("]",CELL("filename",$A$1))+1,255),_summary!$AK$24:$AX$24,0),140,1),MATCH($A103,_summary!$B$24:$B$141,0))</f>
        <v>1</v>
      </c>
      <c r="D103" s="17">
        <f t="shared" ca="1" si="10"/>
        <v>1</v>
      </c>
      <c r="E103" s="17">
        <f t="shared" ca="1" si="10"/>
        <v>1</v>
      </c>
      <c r="F103" s="17">
        <f t="shared" ca="1" si="10"/>
        <v>1</v>
      </c>
      <c r="G103" s="17">
        <f t="shared" ca="1" si="10"/>
        <v>1</v>
      </c>
      <c r="H103" s="17">
        <f t="shared" ca="1" si="10"/>
        <v>1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</v>
      </c>
    </row>
    <row r="104" spans="1:9" x14ac:dyDescent="0.3">
      <c r="A104" t="s">
        <v>23</v>
      </c>
      <c r="B104">
        <f t="shared" si="9"/>
        <v>4</v>
      </c>
      <c r="C104" s="18">
        <f ca="1">INDEX(OFFSET(_summary!$AJ$24,0,MATCH(MID(CELL("filename",$A$1),FIND("]",CELL("filename",$A$1))+1,255),_summary!$AK$24:$AX$24,0),140,1),MATCH($A104,_summary!$B$24:$B$141,0))</f>
        <v>1</v>
      </c>
      <c r="D104" s="17">
        <f t="shared" ca="1" si="10"/>
        <v>1</v>
      </c>
      <c r="E104" s="17">
        <f t="shared" ca="1" si="10"/>
        <v>1</v>
      </c>
      <c r="F104" s="17">
        <f t="shared" ca="1" si="10"/>
        <v>1</v>
      </c>
      <c r="G104" s="17">
        <f t="shared" ca="1" si="10"/>
        <v>1</v>
      </c>
      <c r="H104" s="17">
        <f t="shared" ca="1" si="10"/>
        <v>1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</v>
      </c>
    </row>
    <row r="105" spans="1:9" x14ac:dyDescent="0.3">
      <c r="A105" t="s">
        <v>24</v>
      </c>
      <c r="B105">
        <f t="shared" si="9"/>
        <v>4</v>
      </c>
      <c r="C105" s="18">
        <f ca="1">INDEX(OFFSET(_summary!$AJ$24,0,MATCH(MID(CELL("filename",$A$1),FIND("]",CELL("filename",$A$1))+1,255),_summary!$AK$24:$AX$24,0),140,1),MATCH($A105,_summary!$B$24:$B$141,0))</f>
        <v>1</v>
      </c>
      <c r="D105" s="17">
        <f t="shared" ca="1" si="10"/>
        <v>1</v>
      </c>
      <c r="E105" s="17">
        <f t="shared" ca="1" si="10"/>
        <v>1</v>
      </c>
      <c r="F105" s="17">
        <f t="shared" ca="1" si="10"/>
        <v>1</v>
      </c>
      <c r="G105" s="17">
        <f t="shared" ca="1" si="10"/>
        <v>1</v>
      </c>
      <c r="H105" s="17">
        <f t="shared" ca="1" si="10"/>
        <v>1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</v>
      </c>
    </row>
    <row r="106" spans="1:9" x14ac:dyDescent="0.3">
      <c r="A106" t="s">
        <v>27</v>
      </c>
      <c r="B106">
        <f t="shared" si="9"/>
        <v>4</v>
      </c>
      <c r="C106" s="18">
        <f ca="1">INDEX(OFFSET(_summary!$AJ$24,0,MATCH(MID(CELL("filename",$A$1),FIND("]",CELL("filename",$A$1))+1,255),_summary!$AK$24:$AX$24,0),140,1),MATCH($A106,_summary!$B$24:$B$141,0))</f>
        <v>1</v>
      </c>
      <c r="D106" s="17">
        <f t="shared" ca="1" si="10"/>
        <v>1</v>
      </c>
      <c r="E106" s="17">
        <f t="shared" ca="1" si="10"/>
        <v>1</v>
      </c>
      <c r="F106" s="17">
        <f t="shared" ca="1" si="10"/>
        <v>1</v>
      </c>
      <c r="G106" s="17">
        <f t="shared" ca="1" si="10"/>
        <v>1</v>
      </c>
      <c r="H106" s="17">
        <f t="shared" ca="1" si="10"/>
        <v>1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</v>
      </c>
    </row>
    <row r="107" spans="1:9" x14ac:dyDescent="0.3">
      <c r="A107" t="s">
        <v>29</v>
      </c>
      <c r="B107">
        <f t="shared" si="9"/>
        <v>4</v>
      </c>
      <c r="C107" s="18">
        <f ca="1">INDEX(OFFSET(_summary!$AJ$24,0,MATCH(MID(CELL("filename",$A$1),FIND("]",CELL("filename",$A$1))+1,255),_summary!$AK$24:$AX$24,0),140,1),MATCH($A107,_summary!$B$24:$B$141,0))</f>
        <v>1</v>
      </c>
      <c r="D107" s="17">
        <f t="shared" ca="1" si="10"/>
        <v>1</v>
      </c>
      <c r="E107" s="17">
        <f t="shared" ca="1" si="10"/>
        <v>1</v>
      </c>
      <c r="F107" s="17">
        <f t="shared" ca="1" si="10"/>
        <v>1</v>
      </c>
      <c r="G107" s="17">
        <f t="shared" ca="1" si="10"/>
        <v>1</v>
      </c>
      <c r="H107" s="17">
        <f t="shared" ca="1" si="10"/>
        <v>1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</v>
      </c>
    </row>
    <row r="108" spans="1:9" x14ac:dyDescent="0.3">
      <c r="A108" t="s">
        <v>8</v>
      </c>
      <c r="B108">
        <f t="shared" si="9"/>
        <v>4</v>
      </c>
      <c r="C108" s="18">
        <f ca="1">INDEX(OFFSET(_summary!$AJ$24,0,MATCH(MID(CELL("filename",$A$1),FIND("]",CELL("filename",$A$1))+1,255),_summary!$AK$24:$AX$24,0),140,1),MATCH($A108,_summary!$B$24:$B$141,0))</f>
        <v>1</v>
      </c>
      <c r="D108" s="17">
        <f t="shared" ca="1" si="10"/>
        <v>1</v>
      </c>
      <c r="E108" s="17">
        <f t="shared" ca="1" si="10"/>
        <v>1</v>
      </c>
      <c r="F108" s="17">
        <f t="shared" ca="1" si="10"/>
        <v>1</v>
      </c>
      <c r="G108" s="17">
        <f t="shared" ca="1" si="10"/>
        <v>1</v>
      </c>
      <c r="H108" s="17">
        <f t="shared" ca="1" si="10"/>
        <v>1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</v>
      </c>
    </row>
    <row r="109" spans="1:9" x14ac:dyDescent="0.3">
      <c r="A109" t="s">
        <v>6</v>
      </c>
      <c r="B109">
        <f t="shared" si="9"/>
        <v>4</v>
      </c>
      <c r="C109" s="18">
        <f ca="1">INDEX(OFFSET(_summary!$AJ$24,0,MATCH(MID(CELL("filename",$A$1),FIND("]",CELL("filename",$A$1))+1,255),_summary!$AK$24:$AX$24,0),140,1),MATCH($A109,_summary!$B$24:$B$141,0))</f>
        <v>1</v>
      </c>
      <c r="D109" s="17">
        <f t="shared" ca="1" si="10"/>
        <v>1</v>
      </c>
      <c r="E109" s="17">
        <f t="shared" ca="1" si="10"/>
        <v>1</v>
      </c>
      <c r="F109" s="17">
        <f t="shared" ca="1" si="10"/>
        <v>1</v>
      </c>
      <c r="G109" s="17">
        <f t="shared" ca="1" si="10"/>
        <v>1</v>
      </c>
      <c r="H109" s="17">
        <f t="shared" ca="1" si="10"/>
        <v>1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</v>
      </c>
    </row>
    <row r="110" spans="1:9" x14ac:dyDescent="0.3">
      <c r="A110" t="s">
        <v>21</v>
      </c>
      <c r="B110">
        <f t="shared" si="9"/>
        <v>4</v>
      </c>
      <c r="C110" s="18">
        <f ca="1">INDEX(OFFSET(_summary!$AJ$24,0,MATCH(MID(CELL("filename",$A$1),FIND("]",CELL("filename",$A$1))+1,255),_summary!$AK$24:$AX$24,0),140,1),MATCH($A110,_summary!$B$24:$B$141,0))</f>
        <v>1</v>
      </c>
      <c r="D110" s="17">
        <f t="shared" ca="1" si="10"/>
        <v>1</v>
      </c>
      <c r="E110" s="17">
        <f t="shared" ca="1" si="10"/>
        <v>1</v>
      </c>
      <c r="F110" s="17">
        <f t="shared" ca="1" si="10"/>
        <v>1</v>
      </c>
      <c r="G110" s="17">
        <f t="shared" ca="1" si="10"/>
        <v>1</v>
      </c>
      <c r="H110" s="17">
        <f t="shared" ca="1" si="10"/>
        <v>1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</v>
      </c>
    </row>
    <row r="111" spans="1:9" x14ac:dyDescent="0.3">
      <c r="A111" t="s">
        <v>10</v>
      </c>
      <c r="B111">
        <f t="shared" si="9"/>
        <v>4</v>
      </c>
      <c r="C111" s="18">
        <f ca="1">INDEX(OFFSET(_summary!$AJ$24,0,MATCH(MID(CELL("filename",$A$1),FIND("]",CELL("filename",$A$1))+1,255),_summary!$AK$24:$AX$24,0),140,1),MATCH($A111,_summary!$B$24:$B$141,0))</f>
        <v>1</v>
      </c>
      <c r="D111" s="17">
        <f t="shared" ca="1" si="10"/>
        <v>1</v>
      </c>
      <c r="E111" s="17">
        <f t="shared" ca="1" si="10"/>
        <v>1</v>
      </c>
      <c r="F111" s="17">
        <f t="shared" ca="1" si="10"/>
        <v>1</v>
      </c>
      <c r="G111" s="17">
        <f t="shared" ca="1" si="10"/>
        <v>1</v>
      </c>
      <c r="H111" s="17">
        <f t="shared" ca="1" si="10"/>
        <v>1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</v>
      </c>
    </row>
    <row r="112" spans="1:9" x14ac:dyDescent="0.3">
      <c r="A112" t="s">
        <v>20</v>
      </c>
      <c r="B112">
        <f t="shared" si="9"/>
        <v>4</v>
      </c>
      <c r="C112" s="18">
        <f ca="1">INDEX(OFFSET(_summary!$AJ$24,0,MATCH(MID(CELL("filename",$A$1),FIND("]",CELL("filename",$A$1))+1,255),_summary!$AK$24:$AX$24,0),140,1),MATCH($A112,_summary!$B$24:$B$141,0))</f>
        <v>1</v>
      </c>
      <c r="D112" s="17">
        <f t="shared" ca="1" si="10"/>
        <v>1</v>
      </c>
      <c r="E112" s="17">
        <f t="shared" ca="1" si="10"/>
        <v>1</v>
      </c>
      <c r="F112" s="17">
        <f t="shared" ca="1" si="10"/>
        <v>1</v>
      </c>
      <c r="G112" s="17">
        <f t="shared" ca="1" si="10"/>
        <v>1</v>
      </c>
      <c r="H112" s="17">
        <f t="shared" ca="1" si="10"/>
        <v>1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</v>
      </c>
    </row>
    <row r="113" spans="1:9" x14ac:dyDescent="0.3">
      <c r="A113" t="s">
        <v>26</v>
      </c>
      <c r="B113">
        <f t="shared" si="9"/>
        <v>4</v>
      </c>
      <c r="C113" s="18">
        <f ca="1">INDEX(OFFSET(_summary!$AJ$24,0,MATCH(MID(CELL("filename",$A$1),FIND("]",CELL("filename",$A$1))+1,255),_summary!$AK$24:$AX$24,0),140,1),MATCH($A113,_summary!$B$24:$B$141,0))</f>
        <v>1</v>
      </c>
      <c r="D113" s="17">
        <f t="shared" ca="1" si="10"/>
        <v>1</v>
      </c>
      <c r="E113" s="17">
        <f t="shared" ca="1" si="10"/>
        <v>1</v>
      </c>
      <c r="F113" s="17">
        <f t="shared" ca="1" si="10"/>
        <v>1</v>
      </c>
      <c r="G113" s="17">
        <f t="shared" ca="1" si="10"/>
        <v>1</v>
      </c>
      <c r="H113" s="17">
        <f t="shared" ca="1" si="10"/>
        <v>1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</v>
      </c>
    </row>
    <row r="114" spans="1:9" x14ac:dyDescent="0.3">
      <c r="A114" t="s">
        <v>7</v>
      </c>
      <c r="B114">
        <f t="shared" si="9"/>
        <v>4</v>
      </c>
      <c r="C114" s="18">
        <f ca="1">INDEX(OFFSET(_summary!$AJ$24,0,MATCH(MID(CELL("filename",$A$1),FIND("]",CELL("filename",$A$1))+1,255),_summary!$AK$24:$AX$24,0),140,1),MATCH($A114,_summary!$B$24:$B$141,0))</f>
        <v>1</v>
      </c>
      <c r="D114" s="17">
        <f t="shared" ca="1" si="10"/>
        <v>1</v>
      </c>
      <c r="E114" s="17">
        <f t="shared" ca="1" si="10"/>
        <v>1</v>
      </c>
      <c r="F114" s="17">
        <f t="shared" ca="1" si="10"/>
        <v>1</v>
      </c>
      <c r="G114" s="17">
        <f t="shared" ca="1" si="10"/>
        <v>1</v>
      </c>
      <c r="H114" s="17">
        <f t="shared" ca="1" si="10"/>
        <v>1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</v>
      </c>
    </row>
    <row r="115" spans="1:9" x14ac:dyDescent="0.3">
      <c r="A115" t="s">
        <v>9</v>
      </c>
      <c r="B115">
        <f t="shared" si="9"/>
        <v>4</v>
      </c>
      <c r="C115" s="18">
        <f ca="1">INDEX(OFFSET(_summary!$AJ$24,0,MATCH(MID(CELL("filename",$A$1),FIND("]",CELL("filename",$A$1))+1,255),_summary!$AK$24:$AX$24,0),140,1),MATCH($A115,_summary!$B$24:$B$141,0))</f>
        <v>1</v>
      </c>
      <c r="D115" s="17">
        <f t="shared" ref="D115:H117" ca="1" si="11">C115-5*(C115-$I115)/($I$1-C$1)</f>
        <v>1</v>
      </c>
      <c r="E115" s="17">
        <f t="shared" ca="1" si="11"/>
        <v>1</v>
      </c>
      <c r="F115" s="17">
        <f t="shared" ca="1" si="11"/>
        <v>1</v>
      </c>
      <c r="G115" s="17">
        <f t="shared" ca="1" si="11"/>
        <v>1</v>
      </c>
      <c r="H115" s="17">
        <f t="shared" ca="1" si="11"/>
        <v>1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</v>
      </c>
    </row>
    <row r="116" spans="1:9" x14ac:dyDescent="0.3">
      <c r="A116" t="s">
        <v>14</v>
      </c>
      <c r="B116">
        <f t="shared" si="9"/>
        <v>4</v>
      </c>
      <c r="C116" s="18">
        <f ca="1">INDEX(OFFSET(_summary!$AJ$24,0,MATCH(MID(CELL("filename",$A$1),FIND("]",CELL("filename",$A$1))+1,255),_summary!$AK$24:$AX$24,0),140,1),MATCH($A116,_summary!$B$24:$B$141,0))</f>
        <v>1</v>
      </c>
      <c r="D116" s="17">
        <f t="shared" ca="1" si="11"/>
        <v>1</v>
      </c>
      <c r="E116" s="17">
        <f t="shared" ca="1" si="11"/>
        <v>1</v>
      </c>
      <c r="F116" s="17">
        <f t="shared" ca="1" si="11"/>
        <v>1</v>
      </c>
      <c r="G116" s="17">
        <f t="shared" ca="1" si="11"/>
        <v>1</v>
      </c>
      <c r="H116" s="17">
        <f t="shared" ca="1" si="11"/>
        <v>1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</v>
      </c>
    </row>
    <row r="117" spans="1:9" x14ac:dyDescent="0.3">
      <c r="A117" t="s">
        <v>4</v>
      </c>
      <c r="B117">
        <f t="shared" si="9"/>
        <v>4</v>
      </c>
      <c r="C117" s="18">
        <f ca="1">INDEX(OFFSET(_summary!$AJ$24,0,MATCH(MID(CELL("filename",$A$1),FIND("]",CELL("filename",$A$1))+1,255),_summary!$AK$24:$AX$24,0),140,1),MATCH($A117,_summary!$B$24:$B$141,0))</f>
        <v>1</v>
      </c>
      <c r="D117" s="17">
        <f t="shared" ca="1" si="11"/>
        <v>1</v>
      </c>
      <c r="E117" s="17">
        <f t="shared" ca="1" si="11"/>
        <v>1</v>
      </c>
      <c r="F117" s="17">
        <f t="shared" ca="1" si="11"/>
        <v>1</v>
      </c>
      <c r="G117" s="17">
        <f t="shared" ca="1" si="11"/>
        <v>1</v>
      </c>
      <c r="H117" s="17">
        <f t="shared" ca="1" si="11"/>
        <v>1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sheetPr codeName="Sheet7"/>
  <dimension ref="A1:N117"/>
  <sheetViews>
    <sheetView workbookViewId="0">
      <selection activeCell="F5" sqref="F5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</v>
      </c>
      <c r="D2" s="17">
        <f ca="1">C2-5*(C2-$I2)/($I$1-C$1)</f>
        <v>1</v>
      </c>
      <c r="E2" s="17">
        <f t="shared" ref="E2:H2" ca="1" si="0">D2-5*(D2-$I2)/($I$1-D$1)</f>
        <v>1</v>
      </c>
      <c r="F2" s="17">
        <f t="shared" ca="1" si="0"/>
        <v>1</v>
      </c>
      <c r="G2" s="17">
        <f t="shared" ca="1" si="0"/>
        <v>1</v>
      </c>
      <c r="H2" s="17">
        <f t="shared" ca="1" si="0"/>
        <v>1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</v>
      </c>
      <c r="D3" s="17">
        <f t="shared" ref="D3:H18" ca="1" si="1">C3-5*(C3-$I3)/($I$1-C$1)</f>
        <v>1</v>
      </c>
      <c r="E3" s="17">
        <f t="shared" ca="1" si="1"/>
        <v>1</v>
      </c>
      <c r="F3" s="17">
        <f t="shared" ca="1" si="1"/>
        <v>1</v>
      </c>
      <c r="G3" s="17">
        <f t="shared" ca="1" si="1"/>
        <v>1</v>
      </c>
      <c r="H3" s="17">
        <f t="shared" ca="1" si="1"/>
        <v>1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</v>
      </c>
      <c r="D4" s="17">
        <f t="shared" ca="1" si="1"/>
        <v>1</v>
      </c>
      <c r="E4" s="17">
        <f t="shared" ca="1" si="1"/>
        <v>1</v>
      </c>
      <c r="F4" s="17">
        <f t="shared" ca="1" si="1"/>
        <v>1</v>
      </c>
      <c r="G4" s="17">
        <f t="shared" ca="1" si="1"/>
        <v>1</v>
      </c>
      <c r="H4" s="17">
        <f t="shared" ca="1" si="1"/>
        <v>1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</v>
      </c>
      <c r="D5" s="17">
        <f t="shared" ca="1" si="1"/>
        <v>1</v>
      </c>
      <c r="E5" s="17">
        <f t="shared" ca="1" si="1"/>
        <v>1</v>
      </c>
      <c r="F5" s="17">
        <f t="shared" ca="1" si="1"/>
        <v>1</v>
      </c>
      <c r="G5" s="17">
        <f t="shared" ca="1" si="1"/>
        <v>1</v>
      </c>
      <c r="H5" s="17">
        <f t="shared" ca="1" si="1"/>
        <v>1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</v>
      </c>
      <c r="D6" s="17">
        <f t="shared" ca="1" si="1"/>
        <v>1</v>
      </c>
      <c r="E6" s="17">
        <f t="shared" ca="1" si="1"/>
        <v>1</v>
      </c>
      <c r="F6" s="17">
        <f t="shared" ca="1" si="1"/>
        <v>1</v>
      </c>
      <c r="G6" s="17">
        <f t="shared" ca="1" si="1"/>
        <v>1</v>
      </c>
      <c r="H6" s="17">
        <f t="shared" ca="1" si="1"/>
        <v>1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</v>
      </c>
      <c r="D7" s="17">
        <f t="shared" ca="1" si="1"/>
        <v>1</v>
      </c>
      <c r="E7" s="17">
        <f t="shared" ca="1" si="1"/>
        <v>1</v>
      </c>
      <c r="F7" s="17">
        <f t="shared" ca="1" si="1"/>
        <v>1</v>
      </c>
      <c r="G7" s="17">
        <f t="shared" ca="1" si="1"/>
        <v>1</v>
      </c>
      <c r="H7" s="17">
        <f t="shared" ca="1" si="1"/>
        <v>1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</v>
      </c>
      <c r="D8" s="17">
        <f t="shared" ca="1" si="1"/>
        <v>1</v>
      </c>
      <c r="E8" s="17">
        <f t="shared" ca="1" si="1"/>
        <v>1</v>
      </c>
      <c r="F8" s="17">
        <f t="shared" ca="1" si="1"/>
        <v>1</v>
      </c>
      <c r="G8" s="17">
        <f t="shared" ca="1" si="1"/>
        <v>1</v>
      </c>
      <c r="H8" s="17">
        <f t="shared" ca="1" si="1"/>
        <v>1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</v>
      </c>
      <c r="D9" s="17">
        <f t="shared" ca="1" si="1"/>
        <v>1</v>
      </c>
      <c r="E9" s="17">
        <f t="shared" ca="1" si="1"/>
        <v>1</v>
      </c>
      <c r="F9" s="17">
        <f t="shared" ca="1" si="1"/>
        <v>1</v>
      </c>
      <c r="G9" s="17">
        <f t="shared" ca="1" si="1"/>
        <v>1</v>
      </c>
      <c r="H9" s="17">
        <f t="shared" ca="1" si="1"/>
        <v>1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</v>
      </c>
      <c r="D10" s="17">
        <f t="shared" ca="1" si="1"/>
        <v>1</v>
      </c>
      <c r="E10" s="17">
        <f t="shared" ca="1" si="1"/>
        <v>1</v>
      </c>
      <c r="F10" s="17">
        <f t="shared" ca="1" si="1"/>
        <v>1</v>
      </c>
      <c r="G10" s="17">
        <f t="shared" ca="1" si="1"/>
        <v>1</v>
      </c>
      <c r="H10" s="17">
        <f t="shared" ca="1" si="1"/>
        <v>1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</v>
      </c>
      <c r="D11" s="17">
        <f t="shared" ca="1" si="1"/>
        <v>1</v>
      </c>
      <c r="E11" s="17">
        <f t="shared" ca="1" si="1"/>
        <v>1</v>
      </c>
      <c r="F11" s="17">
        <f t="shared" ca="1" si="1"/>
        <v>1</v>
      </c>
      <c r="G11" s="17">
        <f t="shared" ca="1" si="1"/>
        <v>1</v>
      </c>
      <c r="H11" s="17">
        <f t="shared" ca="1" si="1"/>
        <v>1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</v>
      </c>
      <c r="D12" s="17">
        <f t="shared" ca="1" si="1"/>
        <v>1</v>
      </c>
      <c r="E12" s="17">
        <f t="shared" ca="1" si="1"/>
        <v>1</v>
      </c>
      <c r="F12" s="17">
        <f t="shared" ca="1" si="1"/>
        <v>1</v>
      </c>
      <c r="G12" s="17">
        <f t="shared" ca="1" si="1"/>
        <v>1</v>
      </c>
      <c r="H12" s="17">
        <f t="shared" ca="1" si="1"/>
        <v>1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</v>
      </c>
      <c r="D13" s="17">
        <f t="shared" ca="1" si="1"/>
        <v>1</v>
      </c>
      <c r="E13" s="17">
        <f t="shared" ca="1" si="1"/>
        <v>1</v>
      </c>
      <c r="F13" s="17">
        <f t="shared" ca="1" si="1"/>
        <v>1</v>
      </c>
      <c r="G13" s="17">
        <f t="shared" ca="1" si="1"/>
        <v>1</v>
      </c>
      <c r="H13" s="17">
        <f t="shared" ca="1" si="1"/>
        <v>1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</v>
      </c>
      <c r="D14" s="17">
        <f t="shared" ca="1" si="1"/>
        <v>1</v>
      </c>
      <c r="E14" s="17">
        <f t="shared" ca="1" si="1"/>
        <v>1</v>
      </c>
      <c r="F14" s="17">
        <f t="shared" ca="1" si="1"/>
        <v>1</v>
      </c>
      <c r="G14" s="17">
        <f t="shared" ca="1" si="1"/>
        <v>1</v>
      </c>
      <c r="H14" s="17">
        <f t="shared" ca="1" si="1"/>
        <v>1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</v>
      </c>
      <c r="D15" s="17">
        <f t="shared" ca="1" si="1"/>
        <v>1</v>
      </c>
      <c r="E15" s="17">
        <f t="shared" ca="1" si="1"/>
        <v>1</v>
      </c>
      <c r="F15" s="17">
        <f t="shared" ca="1" si="1"/>
        <v>1</v>
      </c>
      <c r="G15" s="17">
        <f t="shared" ca="1" si="1"/>
        <v>1</v>
      </c>
      <c r="H15" s="17">
        <f t="shared" ca="1" si="1"/>
        <v>1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</v>
      </c>
      <c r="D16" s="17">
        <f t="shared" ca="1" si="1"/>
        <v>1</v>
      </c>
      <c r="E16" s="17">
        <f t="shared" ca="1" si="1"/>
        <v>1</v>
      </c>
      <c r="F16" s="17">
        <f t="shared" ca="1" si="1"/>
        <v>1</v>
      </c>
      <c r="G16" s="17">
        <f t="shared" ca="1" si="1"/>
        <v>1</v>
      </c>
      <c r="H16" s="17">
        <f t="shared" ca="1" si="1"/>
        <v>1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</v>
      </c>
      <c r="D17" s="17">
        <f t="shared" ca="1" si="1"/>
        <v>1</v>
      </c>
      <c r="E17" s="17">
        <f t="shared" ca="1" si="1"/>
        <v>1</v>
      </c>
      <c r="F17" s="17">
        <f t="shared" ca="1" si="1"/>
        <v>1</v>
      </c>
      <c r="G17" s="17">
        <f t="shared" ca="1" si="1"/>
        <v>1</v>
      </c>
      <c r="H17" s="17">
        <f t="shared" ca="1" si="1"/>
        <v>1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</v>
      </c>
      <c r="D18" s="17">
        <f t="shared" ca="1" si="1"/>
        <v>1</v>
      </c>
      <c r="E18" s="17">
        <f t="shared" ca="1" si="1"/>
        <v>1</v>
      </c>
      <c r="F18" s="17">
        <f t="shared" ca="1" si="1"/>
        <v>1</v>
      </c>
      <c r="G18" s="17">
        <f t="shared" ca="1" si="1"/>
        <v>1</v>
      </c>
      <c r="H18" s="17">
        <f t="shared" ca="1" si="1"/>
        <v>1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</v>
      </c>
      <c r="D19" s="17">
        <f t="shared" ref="D19:H34" ca="1" si="2">C19-5*(C19-$I19)/($I$1-C$1)</f>
        <v>1</v>
      </c>
      <c r="E19" s="17">
        <f t="shared" ca="1" si="2"/>
        <v>1</v>
      </c>
      <c r="F19" s="17">
        <f t="shared" ca="1" si="2"/>
        <v>1</v>
      </c>
      <c r="G19" s="17">
        <f t="shared" ca="1" si="2"/>
        <v>1</v>
      </c>
      <c r="H19" s="17">
        <f t="shared" ca="1" si="2"/>
        <v>1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</v>
      </c>
      <c r="D20" s="17">
        <f t="shared" ca="1" si="2"/>
        <v>1</v>
      </c>
      <c r="E20" s="17">
        <f t="shared" ca="1" si="2"/>
        <v>1</v>
      </c>
      <c r="F20" s="17">
        <f t="shared" ca="1" si="2"/>
        <v>1</v>
      </c>
      <c r="G20" s="17">
        <f t="shared" ca="1" si="2"/>
        <v>1</v>
      </c>
      <c r="H20" s="17">
        <f t="shared" ca="1" si="2"/>
        <v>1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</v>
      </c>
      <c r="D21" s="17">
        <f t="shared" ca="1" si="2"/>
        <v>1</v>
      </c>
      <c r="E21" s="17">
        <f t="shared" ca="1" si="2"/>
        <v>1</v>
      </c>
      <c r="F21" s="17">
        <f t="shared" ca="1" si="2"/>
        <v>1</v>
      </c>
      <c r="G21" s="17">
        <f t="shared" ca="1" si="2"/>
        <v>1</v>
      </c>
      <c r="H21" s="17">
        <f t="shared" ca="1" si="2"/>
        <v>1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</v>
      </c>
      <c r="D22" s="17">
        <f t="shared" ca="1" si="2"/>
        <v>1</v>
      </c>
      <c r="E22" s="17">
        <f t="shared" ca="1" si="2"/>
        <v>1</v>
      </c>
      <c r="F22" s="17">
        <f t="shared" ca="1" si="2"/>
        <v>1</v>
      </c>
      <c r="G22" s="17">
        <f t="shared" ca="1" si="2"/>
        <v>1</v>
      </c>
      <c r="H22" s="17">
        <f t="shared" ca="1" si="2"/>
        <v>1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</v>
      </c>
      <c r="D23" s="17">
        <f t="shared" ca="1" si="2"/>
        <v>1</v>
      </c>
      <c r="E23" s="17">
        <f t="shared" ca="1" si="2"/>
        <v>1</v>
      </c>
      <c r="F23" s="17">
        <f t="shared" ca="1" si="2"/>
        <v>1</v>
      </c>
      <c r="G23" s="17">
        <f t="shared" ca="1" si="2"/>
        <v>1</v>
      </c>
      <c r="H23" s="17">
        <f t="shared" ca="1" si="2"/>
        <v>1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</v>
      </c>
      <c r="D24" s="17">
        <f t="shared" ca="1" si="2"/>
        <v>1</v>
      </c>
      <c r="E24" s="17">
        <f t="shared" ca="1" si="2"/>
        <v>1</v>
      </c>
      <c r="F24" s="17">
        <f t="shared" ca="1" si="2"/>
        <v>1</v>
      </c>
      <c r="G24" s="17">
        <f t="shared" ca="1" si="2"/>
        <v>1</v>
      </c>
      <c r="H24" s="17">
        <f t="shared" ca="1" si="2"/>
        <v>1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</v>
      </c>
      <c r="D25" s="17">
        <f t="shared" ca="1" si="2"/>
        <v>1</v>
      </c>
      <c r="E25" s="17">
        <f t="shared" ca="1" si="2"/>
        <v>1</v>
      </c>
      <c r="F25" s="17">
        <f t="shared" ca="1" si="2"/>
        <v>1</v>
      </c>
      <c r="G25" s="17">
        <f t="shared" ca="1" si="2"/>
        <v>1</v>
      </c>
      <c r="H25" s="17">
        <f t="shared" ca="1" si="2"/>
        <v>1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</v>
      </c>
      <c r="D26" s="17">
        <f t="shared" ca="1" si="2"/>
        <v>1</v>
      </c>
      <c r="E26" s="17">
        <f t="shared" ca="1" si="2"/>
        <v>1</v>
      </c>
      <c r="F26" s="17">
        <f t="shared" ca="1" si="2"/>
        <v>1</v>
      </c>
      <c r="G26" s="17">
        <f t="shared" ca="1" si="2"/>
        <v>1</v>
      </c>
      <c r="H26" s="17">
        <f t="shared" ca="1" si="2"/>
        <v>1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</v>
      </c>
      <c r="D27" s="17">
        <f t="shared" ca="1" si="2"/>
        <v>1</v>
      </c>
      <c r="E27" s="17">
        <f t="shared" ca="1" si="2"/>
        <v>1</v>
      </c>
      <c r="F27" s="17">
        <f t="shared" ca="1" si="2"/>
        <v>1</v>
      </c>
      <c r="G27" s="17">
        <f t="shared" ca="1" si="2"/>
        <v>1</v>
      </c>
      <c r="H27" s="17">
        <f t="shared" ca="1" si="2"/>
        <v>1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</v>
      </c>
      <c r="D28" s="17">
        <f t="shared" ca="1" si="2"/>
        <v>1</v>
      </c>
      <c r="E28" s="17">
        <f t="shared" ca="1" si="2"/>
        <v>1</v>
      </c>
      <c r="F28" s="17">
        <f t="shared" ca="1" si="2"/>
        <v>1</v>
      </c>
      <c r="G28" s="17">
        <f t="shared" ca="1" si="2"/>
        <v>1</v>
      </c>
      <c r="H28" s="17">
        <f t="shared" ca="1" si="2"/>
        <v>1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</v>
      </c>
      <c r="D29" s="17">
        <f t="shared" ca="1" si="2"/>
        <v>1</v>
      </c>
      <c r="E29" s="17">
        <f t="shared" ca="1" si="2"/>
        <v>1</v>
      </c>
      <c r="F29" s="17">
        <f t="shared" ca="1" si="2"/>
        <v>1</v>
      </c>
      <c r="G29" s="17">
        <f t="shared" ca="1" si="2"/>
        <v>1</v>
      </c>
      <c r="H29" s="17">
        <f t="shared" ca="1" si="2"/>
        <v>1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</v>
      </c>
      <c r="D30" s="17">
        <f t="shared" ca="1" si="2"/>
        <v>1</v>
      </c>
      <c r="E30" s="17">
        <f t="shared" ca="1" si="2"/>
        <v>1</v>
      </c>
      <c r="F30" s="17">
        <f t="shared" ca="1" si="2"/>
        <v>1</v>
      </c>
      <c r="G30" s="17">
        <f t="shared" ca="1" si="2"/>
        <v>1</v>
      </c>
      <c r="H30" s="17">
        <f t="shared" ca="1" si="2"/>
        <v>1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</v>
      </c>
    </row>
    <row r="31" spans="1:9" x14ac:dyDescent="0.3">
      <c r="A31" t="s">
        <v>12</v>
      </c>
      <c r="B31">
        <f t="shared" ref="B31:B62" si="3">B2+1</f>
        <v>2</v>
      </c>
      <c r="C31" s="18">
        <f ca="1">INDEX(OFFSET(_summary!$AJ$24,0,MATCH(MID(CELL("filename",$A$1),FIND("]",CELL("filename",$A$1))+1,255),_summary!$AK$24:$AX$24,0),140,1),MATCH($A31,_summary!$B$24:$B$141,0))</f>
        <v>1</v>
      </c>
      <c r="D31" s="17">
        <f t="shared" ca="1" si="2"/>
        <v>1</v>
      </c>
      <c r="E31" s="17">
        <f t="shared" ca="1" si="2"/>
        <v>1</v>
      </c>
      <c r="F31" s="17">
        <f t="shared" ca="1" si="2"/>
        <v>1</v>
      </c>
      <c r="G31" s="17">
        <f t="shared" ca="1" si="2"/>
        <v>1</v>
      </c>
      <c r="H31" s="17">
        <f t="shared" ca="1" si="2"/>
        <v>1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</v>
      </c>
      <c r="D32" s="17">
        <f t="shared" ca="1" si="2"/>
        <v>1</v>
      </c>
      <c r="E32" s="17">
        <f t="shared" ca="1" si="2"/>
        <v>1</v>
      </c>
      <c r="F32" s="17">
        <f t="shared" ca="1" si="2"/>
        <v>1</v>
      </c>
      <c r="G32" s="17">
        <f t="shared" ca="1" si="2"/>
        <v>1</v>
      </c>
      <c r="H32" s="17">
        <f t="shared" ca="1" si="2"/>
        <v>1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</v>
      </c>
      <c r="D33" s="17">
        <f t="shared" ca="1" si="2"/>
        <v>1</v>
      </c>
      <c r="E33" s="17">
        <f t="shared" ca="1" si="2"/>
        <v>1</v>
      </c>
      <c r="F33" s="17">
        <f t="shared" ca="1" si="2"/>
        <v>1</v>
      </c>
      <c r="G33" s="17">
        <f t="shared" ca="1" si="2"/>
        <v>1</v>
      </c>
      <c r="H33" s="17">
        <f t="shared" ca="1" si="2"/>
        <v>1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</v>
      </c>
      <c r="D34" s="17">
        <f t="shared" ca="1" si="2"/>
        <v>1</v>
      </c>
      <c r="E34" s="17">
        <f t="shared" ca="1" si="2"/>
        <v>1</v>
      </c>
      <c r="F34" s="17">
        <f t="shared" ca="1" si="2"/>
        <v>1</v>
      </c>
      <c r="G34" s="17">
        <f t="shared" ca="1" si="2"/>
        <v>1</v>
      </c>
      <c r="H34" s="17">
        <f t="shared" ca="1" si="2"/>
        <v>1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</v>
      </c>
      <c r="D35" s="17">
        <f t="shared" ref="D35:H50" ca="1" si="4">C35-5*(C35-$I35)/($I$1-C$1)</f>
        <v>1</v>
      </c>
      <c r="E35" s="17">
        <f t="shared" ca="1" si="4"/>
        <v>1</v>
      </c>
      <c r="F35" s="17">
        <f t="shared" ca="1" si="4"/>
        <v>1</v>
      </c>
      <c r="G35" s="17">
        <f t="shared" ca="1" si="4"/>
        <v>1</v>
      </c>
      <c r="H35" s="17">
        <f t="shared" ca="1" si="4"/>
        <v>1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</v>
      </c>
      <c r="D36" s="17">
        <f t="shared" ca="1" si="4"/>
        <v>1</v>
      </c>
      <c r="E36" s="17">
        <f t="shared" ca="1" si="4"/>
        <v>1</v>
      </c>
      <c r="F36" s="17">
        <f t="shared" ca="1" si="4"/>
        <v>1</v>
      </c>
      <c r="G36" s="17">
        <f t="shared" ca="1" si="4"/>
        <v>1</v>
      </c>
      <c r="H36" s="17">
        <f t="shared" ca="1" si="4"/>
        <v>1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</v>
      </c>
      <c r="D37" s="17">
        <f t="shared" ca="1" si="4"/>
        <v>1</v>
      </c>
      <c r="E37" s="17">
        <f t="shared" ca="1" si="4"/>
        <v>1</v>
      </c>
      <c r="F37" s="17">
        <f t="shared" ca="1" si="4"/>
        <v>1</v>
      </c>
      <c r="G37" s="17">
        <f t="shared" ca="1" si="4"/>
        <v>1</v>
      </c>
      <c r="H37" s="17">
        <f t="shared" ca="1" si="4"/>
        <v>1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</v>
      </c>
      <c r="D38" s="17">
        <f t="shared" ca="1" si="4"/>
        <v>1</v>
      </c>
      <c r="E38" s="17">
        <f t="shared" ca="1" si="4"/>
        <v>1</v>
      </c>
      <c r="F38" s="17">
        <f t="shared" ca="1" si="4"/>
        <v>1</v>
      </c>
      <c r="G38" s="17">
        <f t="shared" ca="1" si="4"/>
        <v>1</v>
      </c>
      <c r="H38" s="17">
        <f t="shared" ca="1" si="4"/>
        <v>1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</v>
      </c>
      <c r="D39" s="17">
        <f t="shared" ca="1" si="4"/>
        <v>1</v>
      </c>
      <c r="E39" s="17">
        <f t="shared" ca="1" si="4"/>
        <v>1</v>
      </c>
      <c r="F39" s="17">
        <f t="shared" ca="1" si="4"/>
        <v>1</v>
      </c>
      <c r="G39" s="17">
        <f t="shared" ca="1" si="4"/>
        <v>1</v>
      </c>
      <c r="H39" s="17">
        <f t="shared" ca="1" si="4"/>
        <v>1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</v>
      </c>
      <c r="D40" s="17">
        <f t="shared" ca="1" si="4"/>
        <v>1</v>
      </c>
      <c r="E40" s="17">
        <f t="shared" ca="1" si="4"/>
        <v>1</v>
      </c>
      <c r="F40" s="17">
        <f t="shared" ca="1" si="4"/>
        <v>1</v>
      </c>
      <c r="G40" s="17">
        <f t="shared" ca="1" si="4"/>
        <v>1</v>
      </c>
      <c r="H40" s="17">
        <f t="shared" ca="1" si="4"/>
        <v>1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1</v>
      </c>
      <c r="D41" s="17">
        <f t="shared" ca="1" si="4"/>
        <v>1</v>
      </c>
      <c r="E41" s="17">
        <f t="shared" ca="1" si="4"/>
        <v>1</v>
      </c>
      <c r="F41" s="17">
        <f t="shared" ca="1" si="4"/>
        <v>1</v>
      </c>
      <c r="G41" s="17">
        <f t="shared" ca="1" si="4"/>
        <v>1</v>
      </c>
      <c r="H41" s="17">
        <f t="shared" ca="1" si="4"/>
        <v>1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</v>
      </c>
      <c r="D42" s="17">
        <f t="shared" ca="1" si="4"/>
        <v>1</v>
      </c>
      <c r="E42" s="17">
        <f t="shared" ca="1" si="4"/>
        <v>1</v>
      </c>
      <c r="F42" s="17">
        <f t="shared" ca="1" si="4"/>
        <v>1</v>
      </c>
      <c r="G42" s="17">
        <f t="shared" ca="1" si="4"/>
        <v>1</v>
      </c>
      <c r="H42" s="17">
        <f t="shared" ca="1" si="4"/>
        <v>1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</v>
      </c>
      <c r="D43" s="17">
        <f t="shared" ca="1" si="4"/>
        <v>1</v>
      </c>
      <c r="E43" s="17">
        <f t="shared" ca="1" si="4"/>
        <v>1</v>
      </c>
      <c r="F43" s="17">
        <f t="shared" ca="1" si="4"/>
        <v>1</v>
      </c>
      <c r="G43" s="17">
        <f t="shared" ca="1" si="4"/>
        <v>1</v>
      </c>
      <c r="H43" s="17">
        <f t="shared" ca="1" si="4"/>
        <v>1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</v>
      </c>
      <c r="D44" s="17">
        <f t="shared" ca="1" si="4"/>
        <v>1</v>
      </c>
      <c r="E44" s="17">
        <f t="shared" ca="1" si="4"/>
        <v>1</v>
      </c>
      <c r="F44" s="17">
        <f t="shared" ca="1" si="4"/>
        <v>1</v>
      </c>
      <c r="G44" s="17">
        <f t="shared" ca="1" si="4"/>
        <v>1</v>
      </c>
      <c r="H44" s="17">
        <f t="shared" ca="1" si="4"/>
        <v>1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</v>
      </c>
      <c r="D45" s="17">
        <f t="shared" ca="1" si="4"/>
        <v>1</v>
      </c>
      <c r="E45" s="17">
        <f t="shared" ca="1" si="4"/>
        <v>1</v>
      </c>
      <c r="F45" s="17">
        <f t="shared" ca="1" si="4"/>
        <v>1</v>
      </c>
      <c r="G45" s="17">
        <f t="shared" ca="1" si="4"/>
        <v>1</v>
      </c>
      <c r="H45" s="17">
        <f t="shared" ca="1" si="4"/>
        <v>1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</v>
      </c>
      <c r="D46" s="17">
        <f t="shared" ca="1" si="4"/>
        <v>1</v>
      </c>
      <c r="E46" s="17">
        <f t="shared" ca="1" si="4"/>
        <v>1</v>
      </c>
      <c r="F46" s="17">
        <f t="shared" ca="1" si="4"/>
        <v>1</v>
      </c>
      <c r="G46" s="17">
        <f t="shared" ca="1" si="4"/>
        <v>1</v>
      </c>
      <c r="H46" s="17">
        <f t="shared" ca="1" si="4"/>
        <v>1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</v>
      </c>
      <c r="D47" s="17">
        <f t="shared" ca="1" si="4"/>
        <v>1</v>
      </c>
      <c r="E47" s="17">
        <f t="shared" ca="1" si="4"/>
        <v>1</v>
      </c>
      <c r="F47" s="17">
        <f t="shared" ca="1" si="4"/>
        <v>1</v>
      </c>
      <c r="G47" s="17">
        <f t="shared" ca="1" si="4"/>
        <v>1</v>
      </c>
      <c r="H47" s="17">
        <f t="shared" ca="1" si="4"/>
        <v>1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</v>
      </c>
      <c r="D48" s="17">
        <f t="shared" ca="1" si="4"/>
        <v>1</v>
      </c>
      <c r="E48" s="17">
        <f t="shared" ca="1" si="4"/>
        <v>1</v>
      </c>
      <c r="F48" s="17">
        <f t="shared" ca="1" si="4"/>
        <v>1</v>
      </c>
      <c r="G48" s="17">
        <f t="shared" ca="1" si="4"/>
        <v>1</v>
      </c>
      <c r="H48" s="17">
        <f t="shared" ca="1" si="4"/>
        <v>1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</v>
      </c>
      <c r="D49" s="17">
        <f t="shared" ca="1" si="4"/>
        <v>1</v>
      </c>
      <c r="E49" s="17">
        <f t="shared" ca="1" si="4"/>
        <v>1</v>
      </c>
      <c r="F49" s="17">
        <f t="shared" ca="1" si="4"/>
        <v>1</v>
      </c>
      <c r="G49" s="17">
        <f t="shared" ca="1" si="4"/>
        <v>1</v>
      </c>
      <c r="H49" s="17">
        <f t="shared" ca="1" si="4"/>
        <v>1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</v>
      </c>
      <c r="D50" s="17">
        <f t="shared" ca="1" si="4"/>
        <v>1</v>
      </c>
      <c r="E50" s="17">
        <f t="shared" ca="1" si="4"/>
        <v>1</v>
      </c>
      <c r="F50" s="17">
        <f t="shared" ca="1" si="4"/>
        <v>1</v>
      </c>
      <c r="G50" s="17">
        <f t="shared" ca="1" si="4"/>
        <v>1</v>
      </c>
      <c r="H50" s="17">
        <f t="shared" ca="1" si="4"/>
        <v>1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</v>
      </c>
      <c r="D51" s="17">
        <f t="shared" ref="D51:H66" ca="1" si="5">C51-5*(C51-$I51)/($I$1-C$1)</f>
        <v>1</v>
      </c>
      <c r="E51" s="17">
        <f t="shared" ca="1" si="5"/>
        <v>1</v>
      </c>
      <c r="F51" s="17">
        <f t="shared" ca="1" si="5"/>
        <v>1</v>
      </c>
      <c r="G51" s="17">
        <f t="shared" ca="1" si="5"/>
        <v>1</v>
      </c>
      <c r="H51" s="17">
        <f t="shared" ca="1" si="5"/>
        <v>1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</v>
      </c>
      <c r="D52" s="17">
        <f t="shared" ca="1" si="5"/>
        <v>1</v>
      </c>
      <c r="E52" s="17">
        <f t="shared" ca="1" si="5"/>
        <v>1</v>
      </c>
      <c r="F52" s="17">
        <f t="shared" ca="1" si="5"/>
        <v>1</v>
      </c>
      <c r="G52" s="17">
        <f t="shared" ca="1" si="5"/>
        <v>1</v>
      </c>
      <c r="H52" s="17">
        <f t="shared" ca="1" si="5"/>
        <v>1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</v>
      </c>
      <c r="D53" s="17">
        <f t="shared" ca="1" si="5"/>
        <v>1</v>
      </c>
      <c r="E53" s="17">
        <f t="shared" ca="1" si="5"/>
        <v>1</v>
      </c>
      <c r="F53" s="17">
        <f t="shared" ca="1" si="5"/>
        <v>1</v>
      </c>
      <c r="G53" s="17">
        <f t="shared" ca="1" si="5"/>
        <v>1</v>
      </c>
      <c r="H53" s="17">
        <f t="shared" ca="1" si="5"/>
        <v>1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</v>
      </c>
      <c r="D54" s="17">
        <f t="shared" ca="1" si="5"/>
        <v>1</v>
      </c>
      <c r="E54" s="17">
        <f t="shared" ca="1" si="5"/>
        <v>1</v>
      </c>
      <c r="F54" s="17">
        <f t="shared" ca="1" si="5"/>
        <v>1</v>
      </c>
      <c r="G54" s="17">
        <f t="shared" ca="1" si="5"/>
        <v>1</v>
      </c>
      <c r="H54" s="17">
        <f t="shared" ca="1" si="5"/>
        <v>1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</v>
      </c>
      <c r="D55" s="17">
        <f t="shared" ca="1" si="5"/>
        <v>1</v>
      </c>
      <c r="E55" s="17">
        <f t="shared" ca="1" si="5"/>
        <v>1</v>
      </c>
      <c r="F55" s="17">
        <f t="shared" ca="1" si="5"/>
        <v>1</v>
      </c>
      <c r="G55" s="17">
        <f t="shared" ca="1" si="5"/>
        <v>1</v>
      </c>
      <c r="H55" s="17">
        <f t="shared" ca="1" si="5"/>
        <v>1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</v>
      </c>
      <c r="D56" s="17">
        <f t="shared" ca="1" si="5"/>
        <v>1</v>
      </c>
      <c r="E56" s="17">
        <f t="shared" ca="1" si="5"/>
        <v>1</v>
      </c>
      <c r="F56" s="17">
        <f t="shared" ca="1" si="5"/>
        <v>1</v>
      </c>
      <c r="G56" s="17">
        <f t="shared" ca="1" si="5"/>
        <v>1</v>
      </c>
      <c r="H56" s="17">
        <f t="shared" ca="1" si="5"/>
        <v>1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</v>
      </c>
      <c r="D57" s="17">
        <f t="shared" ca="1" si="5"/>
        <v>1</v>
      </c>
      <c r="E57" s="17">
        <f t="shared" ca="1" si="5"/>
        <v>1</v>
      </c>
      <c r="F57" s="17">
        <f t="shared" ca="1" si="5"/>
        <v>1</v>
      </c>
      <c r="G57" s="17">
        <f t="shared" ca="1" si="5"/>
        <v>1</v>
      </c>
      <c r="H57" s="17">
        <f t="shared" ca="1" si="5"/>
        <v>1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</v>
      </c>
      <c r="D58" s="17">
        <f t="shared" ca="1" si="5"/>
        <v>1</v>
      </c>
      <c r="E58" s="17">
        <f t="shared" ca="1" si="5"/>
        <v>1</v>
      </c>
      <c r="F58" s="17">
        <f t="shared" ca="1" si="5"/>
        <v>1</v>
      </c>
      <c r="G58" s="17">
        <f t="shared" ca="1" si="5"/>
        <v>1</v>
      </c>
      <c r="H58" s="17">
        <f t="shared" ca="1" si="5"/>
        <v>1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</v>
      </c>
      <c r="D59" s="17">
        <f t="shared" ca="1" si="5"/>
        <v>1</v>
      </c>
      <c r="E59" s="17">
        <f t="shared" ca="1" si="5"/>
        <v>1</v>
      </c>
      <c r="F59" s="17">
        <f t="shared" ca="1" si="5"/>
        <v>1</v>
      </c>
      <c r="G59" s="17">
        <f t="shared" ca="1" si="5"/>
        <v>1</v>
      </c>
      <c r="H59" s="17">
        <f t="shared" ca="1" si="5"/>
        <v>1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</v>
      </c>
      <c r="D60" s="17">
        <f t="shared" ca="1" si="5"/>
        <v>1</v>
      </c>
      <c r="E60" s="17">
        <f t="shared" ca="1" si="5"/>
        <v>1</v>
      </c>
      <c r="F60" s="17">
        <f t="shared" ca="1" si="5"/>
        <v>1</v>
      </c>
      <c r="G60" s="17">
        <f t="shared" ca="1" si="5"/>
        <v>1</v>
      </c>
      <c r="H60" s="17">
        <f t="shared" ca="1" si="5"/>
        <v>1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</v>
      </c>
      <c r="D61" s="17">
        <f t="shared" ca="1" si="5"/>
        <v>1</v>
      </c>
      <c r="E61" s="17">
        <f t="shared" ca="1" si="5"/>
        <v>1</v>
      </c>
      <c r="F61" s="17">
        <f t="shared" ca="1" si="5"/>
        <v>1</v>
      </c>
      <c r="G61" s="17">
        <f t="shared" ca="1" si="5"/>
        <v>1</v>
      </c>
      <c r="H61" s="17">
        <f t="shared" ca="1" si="5"/>
        <v>1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</v>
      </c>
      <c r="D62" s="17">
        <f t="shared" ca="1" si="5"/>
        <v>1</v>
      </c>
      <c r="E62" s="17">
        <f t="shared" ca="1" si="5"/>
        <v>1</v>
      </c>
      <c r="F62" s="17">
        <f t="shared" ca="1" si="5"/>
        <v>1</v>
      </c>
      <c r="G62" s="17">
        <f t="shared" ca="1" si="5"/>
        <v>1</v>
      </c>
      <c r="H62" s="17">
        <f t="shared" ca="1" si="5"/>
        <v>1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</v>
      </c>
    </row>
    <row r="63" spans="1:9" x14ac:dyDescent="0.3">
      <c r="A63" t="s">
        <v>22</v>
      </c>
      <c r="B63">
        <f t="shared" ref="B63:B94" si="6">B34+1</f>
        <v>3</v>
      </c>
      <c r="C63" s="18">
        <f ca="1">INDEX(OFFSET(_summary!$AJ$24,0,MATCH(MID(CELL("filename",$A$1),FIND("]",CELL("filename",$A$1))+1,255),_summary!$AK$24:$AX$24,0),140,1),MATCH($A63,_summary!$B$24:$B$141,0))</f>
        <v>1</v>
      </c>
      <c r="D63" s="17">
        <f t="shared" ca="1" si="5"/>
        <v>1</v>
      </c>
      <c r="E63" s="17">
        <f t="shared" ca="1" si="5"/>
        <v>1</v>
      </c>
      <c r="F63" s="17">
        <f t="shared" ca="1" si="5"/>
        <v>1</v>
      </c>
      <c r="G63" s="17">
        <f t="shared" ca="1" si="5"/>
        <v>1</v>
      </c>
      <c r="H63" s="17">
        <f t="shared" ca="1" si="5"/>
        <v>1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</v>
      </c>
    </row>
    <row r="64" spans="1:9" x14ac:dyDescent="0.3">
      <c r="A64" t="s">
        <v>28</v>
      </c>
      <c r="B64">
        <f t="shared" si="6"/>
        <v>3</v>
      </c>
      <c r="C64" s="18">
        <f ca="1">INDEX(OFFSET(_summary!$AJ$24,0,MATCH(MID(CELL("filename",$A$1),FIND("]",CELL("filename",$A$1))+1,255),_summary!$AK$24:$AX$24,0),140,1),MATCH($A64,_summary!$B$24:$B$141,0))</f>
        <v>1</v>
      </c>
      <c r="D64" s="17">
        <f t="shared" ca="1" si="5"/>
        <v>1</v>
      </c>
      <c r="E64" s="17">
        <f t="shared" ca="1" si="5"/>
        <v>1</v>
      </c>
      <c r="F64" s="17">
        <f t="shared" ca="1" si="5"/>
        <v>1</v>
      </c>
      <c r="G64" s="17">
        <f t="shared" ca="1" si="5"/>
        <v>1</v>
      </c>
      <c r="H64" s="17">
        <f t="shared" ca="1" si="5"/>
        <v>1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</v>
      </c>
    </row>
    <row r="65" spans="1:9" x14ac:dyDescent="0.3">
      <c r="A65" t="s">
        <v>13</v>
      </c>
      <c r="B65">
        <f t="shared" si="6"/>
        <v>3</v>
      </c>
      <c r="C65" s="18">
        <f ca="1">INDEX(OFFSET(_summary!$AJ$24,0,MATCH(MID(CELL("filename",$A$1),FIND("]",CELL("filename",$A$1))+1,255),_summary!$AK$24:$AX$24,0),140,1),MATCH($A65,_summary!$B$24:$B$141,0))</f>
        <v>1</v>
      </c>
      <c r="D65" s="17">
        <f t="shared" ca="1" si="5"/>
        <v>1</v>
      </c>
      <c r="E65" s="17">
        <f t="shared" ca="1" si="5"/>
        <v>1</v>
      </c>
      <c r="F65" s="17">
        <f t="shared" ca="1" si="5"/>
        <v>1</v>
      </c>
      <c r="G65" s="17">
        <f t="shared" ca="1" si="5"/>
        <v>1</v>
      </c>
      <c r="H65" s="17">
        <f t="shared" ca="1" si="5"/>
        <v>1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</v>
      </c>
    </row>
    <row r="66" spans="1:9" x14ac:dyDescent="0.3">
      <c r="A66" t="s">
        <v>17</v>
      </c>
      <c r="B66">
        <f t="shared" si="6"/>
        <v>3</v>
      </c>
      <c r="C66" s="18">
        <f ca="1">INDEX(OFFSET(_summary!$AJ$24,0,MATCH(MID(CELL("filename",$A$1),FIND("]",CELL("filename",$A$1))+1,255),_summary!$AK$24:$AX$24,0),140,1),MATCH($A66,_summary!$B$24:$B$141,0))</f>
        <v>1</v>
      </c>
      <c r="D66" s="17">
        <f t="shared" ca="1" si="5"/>
        <v>1</v>
      </c>
      <c r="E66" s="17">
        <f t="shared" ca="1" si="5"/>
        <v>1</v>
      </c>
      <c r="F66" s="17">
        <f t="shared" ca="1" si="5"/>
        <v>1</v>
      </c>
      <c r="G66" s="17">
        <f t="shared" ca="1" si="5"/>
        <v>1</v>
      </c>
      <c r="H66" s="17">
        <f t="shared" ca="1" si="5"/>
        <v>1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</v>
      </c>
    </row>
    <row r="67" spans="1:9" x14ac:dyDescent="0.3">
      <c r="A67" t="s">
        <v>25</v>
      </c>
      <c r="B67">
        <f t="shared" si="6"/>
        <v>3</v>
      </c>
      <c r="C67" s="18">
        <f ca="1">INDEX(OFFSET(_summary!$AJ$24,0,MATCH(MID(CELL("filename",$A$1),FIND("]",CELL("filename",$A$1))+1,255),_summary!$AK$24:$AX$24,0),140,1),MATCH($A67,_summary!$B$24:$B$141,0))</f>
        <v>1</v>
      </c>
      <c r="D67" s="17">
        <f t="shared" ref="D67:H82" ca="1" si="7">C67-5*(C67-$I67)/($I$1-C$1)</f>
        <v>1</v>
      </c>
      <c r="E67" s="17">
        <f t="shared" ca="1" si="7"/>
        <v>1</v>
      </c>
      <c r="F67" s="17">
        <f t="shared" ca="1" si="7"/>
        <v>1</v>
      </c>
      <c r="G67" s="17">
        <f t="shared" ca="1" si="7"/>
        <v>1</v>
      </c>
      <c r="H67" s="17">
        <f t="shared" ca="1" si="7"/>
        <v>1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</v>
      </c>
    </row>
    <row r="68" spans="1:9" x14ac:dyDescent="0.3">
      <c r="A68" t="s">
        <v>11</v>
      </c>
      <c r="B68">
        <f t="shared" si="6"/>
        <v>3</v>
      </c>
      <c r="C68" s="18">
        <f ca="1">INDEX(OFFSET(_summary!$AJ$24,0,MATCH(MID(CELL("filename",$A$1),FIND("]",CELL("filename",$A$1))+1,255),_summary!$AK$24:$AX$24,0),140,1),MATCH($A68,_summary!$B$24:$B$141,0))</f>
        <v>1</v>
      </c>
      <c r="D68" s="17">
        <f t="shared" ca="1" si="7"/>
        <v>1</v>
      </c>
      <c r="E68" s="17">
        <f t="shared" ca="1" si="7"/>
        <v>1</v>
      </c>
      <c r="F68" s="17">
        <f t="shared" ca="1" si="7"/>
        <v>1</v>
      </c>
      <c r="G68" s="17">
        <f t="shared" ca="1" si="7"/>
        <v>1</v>
      </c>
      <c r="H68" s="17">
        <f t="shared" ca="1" si="7"/>
        <v>1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</v>
      </c>
    </row>
    <row r="69" spans="1:9" x14ac:dyDescent="0.3">
      <c r="A69" t="s">
        <v>3</v>
      </c>
      <c r="B69">
        <f t="shared" si="6"/>
        <v>3</v>
      </c>
      <c r="C69" s="18">
        <f ca="1">INDEX(OFFSET(_summary!$AJ$24,0,MATCH(MID(CELL("filename",$A$1),FIND("]",CELL("filename",$A$1))+1,255),_summary!$AK$24:$AX$24,0),140,1),MATCH($A69,_summary!$B$24:$B$141,0))</f>
        <v>1</v>
      </c>
      <c r="D69" s="17">
        <f t="shared" ca="1" si="7"/>
        <v>1</v>
      </c>
      <c r="E69" s="17">
        <f t="shared" ca="1" si="7"/>
        <v>1</v>
      </c>
      <c r="F69" s="17">
        <f t="shared" ca="1" si="7"/>
        <v>1</v>
      </c>
      <c r="G69" s="17">
        <f t="shared" ca="1" si="7"/>
        <v>1</v>
      </c>
      <c r="H69" s="17">
        <f t="shared" ca="1" si="7"/>
        <v>1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</v>
      </c>
    </row>
    <row r="70" spans="1:9" x14ac:dyDescent="0.3">
      <c r="A70" t="s">
        <v>2</v>
      </c>
      <c r="B70">
        <f t="shared" si="6"/>
        <v>3</v>
      </c>
      <c r="C70" s="18">
        <f ca="1">INDEX(OFFSET(_summary!$AJ$24,0,MATCH(MID(CELL("filename",$A$1),FIND("]",CELL("filename",$A$1))+1,255),_summary!$AK$24:$AX$24,0),140,1),MATCH($A70,_summary!$B$24:$B$141,0))</f>
        <v>1</v>
      </c>
      <c r="D70" s="17">
        <f t="shared" ca="1" si="7"/>
        <v>1</v>
      </c>
      <c r="E70" s="17">
        <f t="shared" ca="1" si="7"/>
        <v>1</v>
      </c>
      <c r="F70" s="17">
        <f t="shared" ca="1" si="7"/>
        <v>1</v>
      </c>
      <c r="G70" s="17">
        <f t="shared" ca="1" si="7"/>
        <v>1</v>
      </c>
      <c r="H70" s="17">
        <f t="shared" ca="1" si="7"/>
        <v>1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</v>
      </c>
    </row>
    <row r="71" spans="1:9" x14ac:dyDescent="0.3">
      <c r="A71" t="s">
        <v>16</v>
      </c>
      <c r="B71">
        <f t="shared" si="6"/>
        <v>3</v>
      </c>
      <c r="C71" s="18">
        <f ca="1">INDEX(OFFSET(_summary!$AJ$24,0,MATCH(MID(CELL("filename",$A$1),FIND("]",CELL("filename",$A$1))+1,255),_summary!$AK$24:$AX$24,0),140,1),MATCH($A71,_summary!$B$24:$B$141,0))</f>
        <v>1</v>
      </c>
      <c r="D71" s="17">
        <f t="shared" ca="1" si="7"/>
        <v>1</v>
      </c>
      <c r="E71" s="17">
        <f t="shared" ca="1" si="7"/>
        <v>1</v>
      </c>
      <c r="F71" s="17">
        <f t="shared" ca="1" si="7"/>
        <v>1</v>
      </c>
      <c r="G71" s="17">
        <f t="shared" ca="1" si="7"/>
        <v>1</v>
      </c>
      <c r="H71" s="17">
        <f t="shared" ca="1" si="7"/>
        <v>1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</v>
      </c>
    </row>
    <row r="72" spans="1:9" x14ac:dyDescent="0.3">
      <c r="A72" t="s">
        <v>15</v>
      </c>
      <c r="B72">
        <f t="shared" si="6"/>
        <v>3</v>
      </c>
      <c r="C72" s="18">
        <f ca="1">INDEX(OFFSET(_summary!$AJ$24,0,MATCH(MID(CELL("filename",$A$1),FIND("]",CELL("filename",$A$1))+1,255),_summary!$AK$24:$AX$24,0),140,1),MATCH($A72,_summary!$B$24:$B$141,0))</f>
        <v>1</v>
      </c>
      <c r="D72" s="17">
        <f t="shared" ca="1" si="7"/>
        <v>1</v>
      </c>
      <c r="E72" s="17">
        <f t="shared" ca="1" si="7"/>
        <v>1</v>
      </c>
      <c r="F72" s="17">
        <f t="shared" ca="1" si="7"/>
        <v>1</v>
      </c>
      <c r="G72" s="17">
        <f t="shared" ca="1" si="7"/>
        <v>1</v>
      </c>
      <c r="H72" s="17">
        <f t="shared" ca="1" si="7"/>
        <v>1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</v>
      </c>
    </row>
    <row r="73" spans="1:9" x14ac:dyDescent="0.3">
      <c r="A73" t="s">
        <v>18</v>
      </c>
      <c r="B73">
        <f t="shared" si="6"/>
        <v>3</v>
      </c>
      <c r="C73" s="18">
        <f ca="1">INDEX(OFFSET(_summary!$AJ$24,0,MATCH(MID(CELL("filename",$A$1),FIND("]",CELL("filename",$A$1))+1,255),_summary!$AK$24:$AX$24,0),140,1),MATCH($A73,_summary!$B$24:$B$141,0))</f>
        <v>1</v>
      </c>
      <c r="D73" s="17">
        <f t="shared" ca="1" si="7"/>
        <v>1</v>
      </c>
      <c r="E73" s="17">
        <f t="shared" ca="1" si="7"/>
        <v>1</v>
      </c>
      <c r="F73" s="17">
        <f t="shared" ca="1" si="7"/>
        <v>1</v>
      </c>
      <c r="G73" s="17">
        <f t="shared" ca="1" si="7"/>
        <v>1</v>
      </c>
      <c r="H73" s="17">
        <f t="shared" ca="1" si="7"/>
        <v>1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</v>
      </c>
    </row>
    <row r="74" spans="1:9" x14ac:dyDescent="0.3">
      <c r="A74" t="s">
        <v>5</v>
      </c>
      <c r="B74">
        <f t="shared" si="6"/>
        <v>3</v>
      </c>
      <c r="C74" s="18">
        <f ca="1">INDEX(OFFSET(_summary!$AJ$24,0,MATCH(MID(CELL("filename",$A$1),FIND("]",CELL("filename",$A$1))+1,255),_summary!$AK$24:$AX$24,0),140,1),MATCH($A74,_summary!$B$24:$B$141,0))</f>
        <v>1</v>
      </c>
      <c r="D74" s="17">
        <f t="shared" ca="1" si="7"/>
        <v>1</v>
      </c>
      <c r="E74" s="17">
        <f t="shared" ca="1" si="7"/>
        <v>1</v>
      </c>
      <c r="F74" s="17">
        <f t="shared" ca="1" si="7"/>
        <v>1</v>
      </c>
      <c r="G74" s="17">
        <f t="shared" ca="1" si="7"/>
        <v>1</v>
      </c>
      <c r="H74" s="17">
        <f t="shared" ca="1" si="7"/>
        <v>1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</v>
      </c>
    </row>
    <row r="75" spans="1:9" x14ac:dyDescent="0.3">
      <c r="A75" t="s">
        <v>23</v>
      </c>
      <c r="B75">
        <f t="shared" si="6"/>
        <v>3</v>
      </c>
      <c r="C75" s="18">
        <f ca="1">INDEX(OFFSET(_summary!$AJ$24,0,MATCH(MID(CELL("filename",$A$1),FIND("]",CELL("filename",$A$1))+1,255),_summary!$AK$24:$AX$24,0),140,1),MATCH($A75,_summary!$B$24:$B$141,0))</f>
        <v>1</v>
      </c>
      <c r="D75" s="17">
        <f t="shared" ca="1" si="7"/>
        <v>1</v>
      </c>
      <c r="E75" s="17">
        <f t="shared" ca="1" si="7"/>
        <v>1</v>
      </c>
      <c r="F75" s="17">
        <f t="shared" ca="1" si="7"/>
        <v>1</v>
      </c>
      <c r="G75" s="17">
        <f t="shared" ca="1" si="7"/>
        <v>1</v>
      </c>
      <c r="H75" s="17">
        <f t="shared" ca="1" si="7"/>
        <v>1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</v>
      </c>
    </row>
    <row r="76" spans="1:9" x14ac:dyDescent="0.3">
      <c r="A76" t="s">
        <v>24</v>
      </c>
      <c r="B76">
        <f t="shared" si="6"/>
        <v>3</v>
      </c>
      <c r="C76" s="18">
        <f ca="1">INDEX(OFFSET(_summary!$AJ$24,0,MATCH(MID(CELL("filename",$A$1),FIND("]",CELL("filename",$A$1))+1,255),_summary!$AK$24:$AX$24,0),140,1),MATCH($A76,_summary!$B$24:$B$141,0))</f>
        <v>1</v>
      </c>
      <c r="D76" s="17">
        <f t="shared" ca="1" si="7"/>
        <v>1</v>
      </c>
      <c r="E76" s="17">
        <f t="shared" ca="1" si="7"/>
        <v>1</v>
      </c>
      <c r="F76" s="17">
        <f t="shared" ca="1" si="7"/>
        <v>1</v>
      </c>
      <c r="G76" s="17">
        <f t="shared" ca="1" si="7"/>
        <v>1</v>
      </c>
      <c r="H76" s="17">
        <f t="shared" ca="1" si="7"/>
        <v>1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</v>
      </c>
    </row>
    <row r="77" spans="1:9" x14ac:dyDescent="0.3">
      <c r="A77" t="s">
        <v>27</v>
      </c>
      <c r="B77">
        <f t="shared" si="6"/>
        <v>3</v>
      </c>
      <c r="C77" s="18">
        <f ca="1">INDEX(OFFSET(_summary!$AJ$24,0,MATCH(MID(CELL("filename",$A$1),FIND("]",CELL("filename",$A$1))+1,255),_summary!$AK$24:$AX$24,0),140,1),MATCH($A77,_summary!$B$24:$B$141,0))</f>
        <v>1</v>
      </c>
      <c r="D77" s="17">
        <f t="shared" ca="1" si="7"/>
        <v>1</v>
      </c>
      <c r="E77" s="17">
        <f t="shared" ca="1" si="7"/>
        <v>1</v>
      </c>
      <c r="F77" s="17">
        <f t="shared" ca="1" si="7"/>
        <v>1</v>
      </c>
      <c r="G77" s="17">
        <f t="shared" ca="1" si="7"/>
        <v>1</v>
      </c>
      <c r="H77" s="17">
        <f t="shared" ca="1" si="7"/>
        <v>1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</v>
      </c>
    </row>
    <row r="78" spans="1:9" x14ac:dyDescent="0.3">
      <c r="A78" t="s">
        <v>29</v>
      </c>
      <c r="B78">
        <f t="shared" si="6"/>
        <v>3</v>
      </c>
      <c r="C78" s="18">
        <f ca="1">INDEX(OFFSET(_summary!$AJ$24,0,MATCH(MID(CELL("filename",$A$1),FIND("]",CELL("filename",$A$1))+1,255),_summary!$AK$24:$AX$24,0),140,1),MATCH($A78,_summary!$B$24:$B$141,0))</f>
        <v>1</v>
      </c>
      <c r="D78" s="17">
        <f t="shared" ca="1" si="7"/>
        <v>1</v>
      </c>
      <c r="E78" s="17">
        <f t="shared" ca="1" si="7"/>
        <v>1</v>
      </c>
      <c r="F78" s="17">
        <f t="shared" ca="1" si="7"/>
        <v>1</v>
      </c>
      <c r="G78" s="17">
        <f t="shared" ca="1" si="7"/>
        <v>1</v>
      </c>
      <c r="H78" s="17">
        <f t="shared" ca="1" si="7"/>
        <v>1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</v>
      </c>
    </row>
    <row r="79" spans="1:9" x14ac:dyDescent="0.3">
      <c r="A79" t="s">
        <v>8</v>
      </c>
      <c r="B79">
        <f t="shared" si="6"/>
        <v>3</v>
      </c>
      <c r="C79" s="18">
        <f ca="1">INDEX(OFFSET(_summary!$AJ$24,0,MATCH(MID(CELL("filename",$A$1),FIND("]",CELL("filename",$A$1))+1,255),_summary!$AK$24:$AX$24,0),140,1),MATCH($A79,_summary!$B$24:$B$141,0))</f>
        <v>1</v>
      </c>
      <c r="D79" s="17">
        <f t="shared" ca="1" si="7"/>
        <v>1</v>
      </c>
      <c r="E79" s="17">
        <f t="shared" ca="1" si="7"/>
        <v>1</v>
      </c>
      <c r="F79" s="17">
        <f t="shared" ca="1" si="7"/>
        <v>1</v>
      </c>
      <c r="G79" s="17">
        <f t="shared" ca="1" si="7"/>
        <v>1</v>
      </c>
      <c r="H79" s="17">
        <f t="shared" ca="1" si="7"/>
        <v>1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</v>
      </c>
    </row>
    <row r="80" spans="1:9" x14ac:dyDescent="0.3">
      <c r="A80" t="s">
        <v>6</v>
      </c>
      <c r="B80">
        <f t="shared" si="6"/>
        <v>3</v>
      </c>
      <c r="C80" s="18">
        <f ca="1">INDEX(OFFSET(_summary!$AJ$24,0,MATCH(MID(CELL("filename",$A$1),FIND("]",CELL("filename",$A$1))+1,255),_summary!$AK$24:$AX$24,0),140,1),MATCH($A80,_summary!$B$24:$B$141,0))</f>
        <v>1</v>
      </c>
      <c r="D80" s="17">
        <f t="shared" ca="1" si="7"/>
        <v>1</v>
      </c>
      <c r="E80" s="17">
        <f t="shared" ca="1" si="7"/>
        <v>1</v>
      </c>
      <c r="F80" s="17">
        <f t="shared" ca="1" si="7"/>
        <v>1</v>
      </c>
      <c r="G80" s="17">
        <f t="shared" ca="1" si="7"/>
        <v>1</v>
      </c>
      <c r="H80" s="17">
        <f t="shared" ca="1" si="7"/>
        <v>1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</v>
      </c>
    </row>
    <row r="81" spans="1:9" x14ac:dyDescent="0.3">
      <c r="A81" t="s">
        <v>21</v>
      </c>
      <c r="B81">
        <f t="shared" si="6"/>
        <v>3</v>
      </c>
      <c r="C81" s="18">
        <f ca="1">INDEX(OFFSET(_summary!$AJ$24,0,MATCH(MID(CELL("filename",$A$1),FIND("]",CELL("filename",$A$1))+1,255),_summary!$AK$24:$AX$24,0),140,1),MATCH($A81,_summary!$B$24:$B$141,0))</f>
        <v>1</v>
      </c>
      <c r="D81" s="17">
        <f t="shared" ca="1" si="7"/>
        <v>1</v>
      </c>
      <c r="E81" s="17">
        <f t="shared" ca="1" si="7"/>
        <v>1</v>
      </c>
      <c r="F81" s="17">
        <f t="shared" ca="1" si="7"/>
        <v>1</v>
      </c>
      <c r="G81" s="17">
        <f t="shared" ca="1" si="7"/>
        <v>1</v>
      </c>
      <c r="H81" s="17">
        <f t="shared" ca="1" si="7"/>
        <v>1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</v>
      </c>
    </row>
    <row r="82" spans="1:9" x14ac:dyDescent="0.3">
      <c r="A82" t="s">
        <v>10</v>
      </c>
      <c r="B82">
        <f t="shared" si="6"/>
        <v>3</v>
      </c>
      <c r="C82" s="18">
        <f ca="1">INDEX(OFFSET(_summary!$AJ$24,0,MATCH(MID(CELL("filename",$A$1),FIND("]",CELL("filename",$A$1))+1,255),_summary!$AK$24:$AX$24,0),140,1),MATCH($A82,_summary!$B$24:$B$141,0))</f>
        <v>1</v>
      </c>
      <c r="D82" s="17">
        <f t="shared" ca="1" si="7"/>
        <v>1</v>
      </c>
      <c r="E82" s="17">
        <f t="shared" ca="1" si="7"/>
        <v>1</v>
      </c>
      <c r="F82" s="17">
        <f t="shared" ca="1" si="7"/>
        <v>1</v>
      </c>
      <c r="G82" s="17">
        <f t="shared" ca="1" si="7"/>
        <v>1</v>
      </c>
      <c r="H82" s="17">
        <f t="shared" ca="1" si="7"/>
        <v>1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</v>
      </c>
    </row>
    <row r="83" spans="1:9" x14ac:dyDescent="0.3">
      <c r="A83" t="s">
        <v>20</v>
      </c>
      <c r="B83">
        <f t="shared" si="6"/>
        <v>3</v>
      </c>
      <c r="C83" s="18">
        <f ca="1">INDEX(OFFSET(_summary!$AJ$24,0,MATCH(MID(CELL("filename",$A$1),FIND("]",CELL("filename",$A$1))+1,255),_summary!$AK$24:$AX$24,0),140,1),MATCH($A83,_summary!$B$24:$B$141,0))</f>
        <v>1</v>
      </c>
      <c r="D83" s="17">
        <f t="shared" ref="D83:H98" ca="1" si="8">C83-5*(C83-$I83)/($I$1-C$1)</f>
        <v>1</v>
      </c>
      <c r="E83" s="17">
        <f t="shared" ca="1" si="8"/>
        <v>1</v>
      </c>
      <c r="F83" s="17">
        <f t="shared" ca="1" si="8"/>
        <v>1</v>
      </c>
      <c r="G83" s="17">
        <f t="shared" ca="1" si="8"/>
        <v>1</v>
      </c>
      <c r="H83" s="17">
        <f t="shared" ca="1" si="8"/>
        <v>1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</v>
      </c>
    </row>
    <row r="84" spans="1:9" x14ac:dyDescent="0.3">
      <c r="A84" t="s">
        <v>26</v>
      </c>
      <c r="B84">
        <f t="shared" si="6"/>
        <v>3</v>
      </c>
      <c r="C84" s="18">
        <f ca="1">INDEX(OFFSET(_summary!$AJ$24,0,MATCH(MID(CELL("filename",$A$1),FIND("]",CELL("filename",$A$1))+1,255),_summary!$AK$24:$AX$24,0),140,1),MATCH($A84,_summary!$B$24:$B$141,0))</f>
        <v>1</v>
      </c>
      <c r="D84" s="17">
        <f t="shared" ca="1" si="8"/>
        <v>1</v>
      </c>
      <c r="E84" s="17">
        <f t="shared" ca="1" si="8"/>
        <v>1</v>
      </c>
      <c r="F84" s="17">
        <f t="shared" ca="1" si="8"/>
        <v>1</v>
      </c>
      <c r="G84" s="17">
        <f t="shared" ca="1" si="8"/>
        <v>1</v>
      </c>
      <c r="H84" s="17">
        <f t="shared" ca="1" si="8"/>
        <v>1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</v>
      </c>
    </row>
    <row r="85" spans="1:9" x14ac:dyDescent="0.3">
      <c r="A85" t="s">
        <v>7</v>
      </c>
      <c r="B85">
        <f t="shared" si="6"/>
        <v>3</v>
      </c>
      <c r="C85" s="18">
        <f ca="1">INDEX(OFFSET(_summary!$AJ$24,0,MATCH(MID(CELL("filename",$A$1),FIND("]",CELL("filename",$A$1))+1,255),_summary!$AK$24:$AX$24,0),140,1),MATCH($A85,_summary!$B$24:$B$141,0))</f>
        <v>1</v>
      </c>
      <c r="D85" s="17">
        <f t="shared" ca="1" si="8"/>
        <v>1</v>
      </c>
      <c r="E85" s="17">
        <f t="shared" ca="1" si="8"/>
        <v>1</v>
      </c>
      <c r="F85" s="17">
        <f t="shared" ca="1" si="8"/>
        <v>1</v>
      </c>
      <c r="G85" s="17">
        <f t="shared" ca="1" si="8"/>
        <v>1</v>
      </c>
      <c r="H85" s="17">
        <f t="shared" ca="1" si="8"/>
        <v>1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</v>
      </c>
    </row>
    <row r="86" spans="1:9" x14ac:dyDescent="0.3">
      <c r="A86" t="s">
        <v>9</v>
      </c>
      <c r="B86">
        <f t="shared" si="6"/>
        <v>3</v>
      </c>
      <c r="C86" s="18">
        <f ca="1">INDEX(OFFSET(_summary!$AJ$24,0,MATCH(MID(CELL("filename",$A$1),FIND("]",CELL("filename",$A$1))+1,255),_summary!$AK$24:$AX$24,0),140,1),MATCH($A86,_summary!$B$24:$B$141,0))</f>
        <v>1</v>
      </c>
      <c r="D86" s="17">
        <f t="shared" ca="1" si="8"/>
        <v>1</v>
      </c>
      <c r="E86" s="17">
        <f t="shared" ca="1" si="8"/>
        <v>1</v>
      </c>
      <c r="F86" s="17">
        <f t="shared" ca="1" si="8"/>
        <v>1</v>
      </c>
      <c r="G86" s="17">
        <f t="shared" ca="1" si="8"/>
        <v>1</v>
      </c>
      <c r="H86" s="17">
        <f t="shared" ca="1" si="8"/>
        <v>1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</v>
      </c>
    </row>
    <row r="87" spans="1:9" x14ac:dyDescent="0.3">
      <c r="A87" t="s">
        <v>14</v>
      </c>
      <c r="B87">
        <f t="shared" si="6"/>
        <v>3</v>
      </c>
      <c r="C87" s="18">
        <f ca="1">INDEX(OFFSET(_summary!$AJ$24,0,MATCH(MID(CELL("filename",$A$1),FIND("]",CELL("filename",$A$1))+1,255),_summary!$AK$24:$AX$24,0),140,1),MATCH($A87,_summary!$B$24:$B$141,0))</f>
        <v>1</v>
      </c>
      <c r="D87" s="17">
        <f t="shared" ca="1" si="8"/>
        <v>1</v>
      </c>
      <c r="E87" s="17">
        <f t="shared" ca="1" si="8"/>
        <v>1</v>
      </c>
      <c r="F87" s="17">
        <f t="shared" ca="1" si="8"/>
        <v>1</v>
      </c>
      <c r="G87" s="17">
        <f t="shared" ca="1" si="8"/>
        <v>1</v>
      </c>
      <c r="H87" s="17">
        <f t="shared" ca="1" si="8"/>
        <v>1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</v>
      </c>
    </row>
    <row r="88" spans="1:9" x14ac:dyDescent="0.3">
      <c r="A88" t="s">
        <v>4</v>
      </c>
      <c r="B88">
        <f t="shared" si="6"/>
        <v>3</v>
      </c>
      <c r="C88" s="18">
        <f ca="1">INDEX(OFFSET(_summary!$AJ$24,0,MATCH(MID(CELL("filename",$A$1),FIND("]",CELL("filename",$A$1))+1,255),_summary!$AK$24:$AX$24,0),140,1),MATCH($A88,_summary!$B$24:$B$141,0))</f>
        <v>1</v>
      </c>
      <c r="D88" s="17">
        <f t="shared" ca="1" si="8"/>
        <v>1</v>
      </c>
      <c r="E88" s="17">
        <f t="shared" ca="1" si="8"/>
        <v>1</v>
      </c>
      <c r="F88" s="17">
        <f t="shared" ca="1" si="8"/>
        <v>1</v>
      </c>
      <c r="G88" s="17">
        <f t="shared" ca="1" si="8"/>
        <v>1</v>
      </c>
      <c r="H88" s="17">
        <f t="shared" ca="1" si="8"/>
        <v>1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</v>
      </c>
    </row>
    <row r="89" spans="1:9" x14ac:dyDescent="0.3">
      <c r="A89" t="s">
        <v>12</v>
      </c>
      <c r="B89">
        <f t="shared" si="6"/>
        <v>4</v>
      </c>
      <c r="C89" s="18">
        <f ca="1">INDEX(OFFSET(_summary!$AJ$24,0,MATCH(MID(CELL("filename",$A$1),FIND("]",CELL("filename",$A$1))+1,255),_summary!$AK$24:$AX$24,0),140,1),MATCH($A89,_summary!$B$24:$B$141,0))</f>
        <v>1</v>
      </c>
      <c r="D89" s="17">
        <f t="shared" ca="1" si="8"/>
        <v>1</v>
      </c>
      <c r="E89" s="17">
        <f t="shared" ca="1" si="8"/>
        <v>1</v>
      </c>
      <c r="F89" s="17">
        <f t="shared" ca="1" si="8"/>
        <v>1</v>
      </c>
      <c r="G89" s="17">
        <f t="shared" ca="1" si="8"/>
        <v>1</v>
      </c>
      <c r="H89" s="17">
        <f t="shared" ca="1" si="8"/>
        <v>1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</v>
      </c>
    </row>
    <row r="90" spans="1:9" x14ac:dyDescent="0.3">
      <c r="A90" t="s">
        <v>1</v>
      </c>
      <c r="B90">
        <f t="shared" si="6"/>
        <v>4</v>
      </c>
      <c r="C90" s="18">
        <f ca="1">INDEX(OFFSET(_summary!$AJ$24,0,MATCH(MID(CELL("filename",$A$1),FIND("]",CELL("filename",$A$1))+1,255),_summary!$AK$24:$AX$24,0),140,1),MATCH($A90,_summary!$B$24:$B$141,0))</f>
        <v>1</v>
      </c>
      <c r="D90" s="17">
        <f t="shared" ca="1" si="8"/>
        <v>1</v>
      </c>
      <c r="E90" s="17">
        <f t="shared" ca="1" si="8"/>
        <v>1</v>
      </c>
      <c r="F90" s="17">
        <f t="shared" ca="1" si="8"/>
        <v>1</v>
      </c>
      <c r="G90" s="17">
        <f t="shared" ca="1" si="8"/>
        <v>1</v>
      </c>
      <c r="H90" s="17">
        <f t="shared" ca="1" si="8"/>
        <v>1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</v>
      </c>
    </row>
    <row r="91" spans="1:9" x14ac:dyDescent="0.3">
      <c r="A91" t="s">
        <v>19</v>
      </c>
      <c r="B91">
        <f t="shared" si="6"/>
        <v>4</v>
      </c>
      <c r="C91" s="18">
        <f ca="1">INDEX(OFFSET(_summary!$AJ$24,0,MATCH(MID(CELL("filename",$A$1),FIND("]",CELL("filename",$A$1))+1,255),_summary!$AK$24:$AX$24,0),140,1),MATCH($A91,_summary!$B$24:$B$141,0))</f>
        <v>1</v>
      </c>
      <c r="D91" s="17">
        <f t="shared" ca="1" si="8"/>
        <v>1</v>
      </c>
      <c r="E91" s="17">
        <f t="shared" ca="1" si="8"/>
        <v>1</v>
      </c>
      <c r="F91" s="17">
        <f t="shared" ca="1" si="8"/>
        <v>1</v>
      </c>
      <c r="G91" s="17">
        <f t="shared" ca="1" si="8"/>
        <v>1</v>
      </c>
      <c r="H91" s="17">
        <f t="shared" ca="1" si="8"/>
        <v>1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</v>
      </c>
    </row>
    <row r="92" spans="1:9" x14ac:dyDescent="0.3">
      <c r="A92" t="s">
        <v>22</v>
      </c>
      <c r="B92">
        <f t="shared" si="6"/>
        <v>4</v>
      </c>
      <c r="C92" s="18">
        <f ca="1">INDEX(OFFSET(_summary!$AJ$24,0,MATCH(MID(CELL("filename",$A$1),FIND("]",CELL("filename",$A$1))+1,255),_summary!$AK$24:$AX$24,0),140,1),MATCH($A92,_summary!$B$24:$B$141,0))</f>
        <v>1</v>
      </c>
      <c r="D92" s="17">
        <f t="shared" ca="1" si="8"/>
        <v>1</v>
      </c>
      <c r="E92" s="17">
        <f t="shared" ca="1" si="8"/>
        <v>1</v>
      </c>
      <c r="F92" s="17">
        <f t="shared" ca="1" si="8"/>
        <v>1</v>
      </c>
      <c r="G92" s="17">
        <f t="shared" ca="1" si="8"/>
        <v>1</v>
      </c>
      <c r="H92" s="17">
        <f t="shared" ca="1" si="8"/>
        <v>1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</v>
      </c>
    </row>
    <row r="93" spans="1:9" x14ac:dyDescent="0.3">
      <c r="A93" t="s">
        <v>28</v>
      </c>
      <c r="B93">
        <f t="shared" si="6"/>
        <v>4</v>
      </c>
      <c r="C93" s="18">
        <f ca="1">INDEX(OFFSET(_summary!$AJ$24,0,MATCH(MID(CELL("filename",$A$1),FIND("]",CELL("filename",$A$1))+1,255),_summary!$AK$24:$AX$24,0),140,1),MATCH($A93,_summary!$B$24:$B$141,0))</f>
        <v>1</v>
      </c>
      <c r="D93" s="17">
        <f t="shared" ca="1" si="8"/>
        <v>1</v>
      </c>
      <c r="E93" s="17">
        <f t="shared" ca="1" si="8"/>
        <v>1</v>
      </c>
      <c r="F93" s="17">
        <f t="shared" ca="1" si="8"/>
        <v>1</v>
      </c>
      <c r="G93" s="17">
        <f t="shared" ca="1" si="8"/>
        <v>1</v>
      </c>
      <c r="H93" s="17">
        <f t="shared" ca="1" si="8"/>
        <v>1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</v>
      </c>
    </row>
    <row r="94" spans="1:9" x14ac:dyDescent="0.3">
      <c r="A94" t="s">
        <v>13</v>
      </c>
      <c r="B94">
        <f t="shared" si="6"/>
        <v>4</v>
      </c>
      <c r="C94" s="18">
        <f ca="1">INDEX(OFFSET(_summary!$AJ$24,0,MATCH(MID(CELL("filename",$A$1),FIND("]",CELL("filename",$A$1))+1,255),_summary!$AK$24:$AX$24,0),140,1),MATCH($A94,_summary!$B$24:$B$141,0))</f>
        <v>1</v>
      </c>
      <c r="D94" s="17">
        <f t="shared" ca="1" si="8"/>
        <v>1</v>
      </c>
      <c r="E94" s="17">
        <f t="shared" ca="1" si="8"/>
        <v>1</v>
      </c>
      <c r="F94" s="17">
        <f t="shared" ca="1" si="8"/>
        <v>1</v>
      </c>
      <c r="G94" s="17">
        <f t="shared" ca="1" si="8"/>
        <v>1</v>
      </c>
      <c r="H94" s="17">
        <f t="shared" ca="1" si="8"/>
        <v>1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</v>
      </c>
    </row>
    <row r="95" spans="1:9" x14ac:dyDescent="0.3">
      <c r="A95" t="s">
        <v>17</v>
      </c>
      <c r="B95">
        <f t="shared" ref="B95:B117" si="9">B66+1</f>
        <v>4</v>
      </c>
      <c r="C95" s="18">
        <f ca="1">INDEX(OFFSET(_summary!$AJ$24,0,MATCH(MID(CELL("filename",$A$1),FIND("]",CELL("filename",$A$1))+1,255),_summary!$AK$24:$AX$24,0),140,1),MATCH($A95,_summary!$B$24:$B$141,0))</f>
        <v>1</v>
      </c>
      <c r="D95" s="17">
        <f t="shared" ca="1" si="8"/>
        <v>1</v>
      </c>
      <c r="E95" s="17">
        <f t="shared" ca="1" si="8"/>
        <v>1</v>
      </c>
      <c r="F95" s="17">
        <f t="shared" ca="1" si="8"/>
        <v>1</v>
      </c>
      <c r="G95" s="17">
        <f t="shared" ca="1" si="8"/>
        <v>1</v>
      </c>
      <c r="H95" s="17">
        <f t="shared" ca="1" si="8"/>
        <v>1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</v>
      </c>
    </row>
    <row r="96" spans="1:9" x14ac:dyDescent="0.3">
      <c r="A96" t="s">
        <v>25</v>
      </c>
      <c r="B96">
        <f t="shared" si="9"/>
        <v>4</v>
      </c>
      <c r="C96" s="18">
        <f ca="1">INDEX(OFFSET(_summary!$AJ$24,0,MATCH(MID(CELL("filename",$A$1),FIND("]",CELL("filename",$A$1))+1,255),_summary!$AK$24:$AX$24,0),140,1),MATCH($A96,_summary!$B$24:$B$141,0))</f>
        <v>1</v>
      </c>
      <c r="D96" s="17">
        <f t="shared" ca="1" si="8"/>
        <v>1</v>
      </c>
      <c r="E96" s="17">
        <f t="shared" ca="1" si="8"/>
        <v>1</v>
      </c>
      <c r="F96" s="17">
        <f t="shared" ca="1" si="8"/>
        <v>1</v>
      </c>
      <c r="G96" s="17">
        <f t="shared" ca="1" si="8"/>
        <v>1</v>
      </c>
      <c r="H96" s="17">
        <f t="shared" ca="1" si="8"/>
        <v>1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</v>
      </c>
    </row>
    <row r="97" spans="1:9" x14ac:dyDescent="0.3">
      <c r="A97" t="s">
        <v>11</v>
      </c>
      <c r="B97">
        <f t="shared" si="9"/>
        <v>4</v>
      </c>
      <c r="C97" s="18">
        <f ca="1">INDEX(OFFSET(_summary!$AJ$24,0,MATCH(MID(CELL("filename",$A$1),FIND("]",CELL("filename",$A$1))+1,255),_summary!$AK$24:$AX$24,0),140,1),MATCH($A97,_summary!$B$24:$B$141,0))</f>
        <v>1</v>
      </c>
      <c r="D97" s="17">
        <f t="shared" ca="1" si="8"/>
        <v>1</v>
      </c>
      <c r="E97" s="17">
        <f t="shared" ca="1" si="8"/>
        <v>1</v>
      </c>
      <c r="F97" s="17">
        <f t="shared" ca="1" si="8"/>
        <v>1</v>
      </c>
      <c r="G97" s="17">
        <f t="shared" ca="1" si="8"/>
        <v>1</v>
      </c>
      <c r="H97" s="17">
        <f t="shared" ca="1" si="8"/>
        <v>1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</v>
      </c>
    </row>
    <row r="98" spans="1:9" x14ac:dyDescent="0.3">
      <c r="A98" t="s">
        <v>3</v>
      </c>
      <c r="B98">
        <f t="shared" si="9"/>
        <v>4</v>
      </c>
      <c r="C98" s="18">
        <f ca="1">INDEX(OFFSET(_summary!$AJ$24,0,MATCH(MID(CELL("filename",$A$1),FIND("]",CELL("filename",$A$1))+1,255),_summary!$AK$24:$AX$24,0),140,1),MATCH($A98,_summary!$B$24:$B$141,0))</f>
        <v>1</v>
      </c>
      <c r="D98" s="17">
        <f t="shared" ca="1" si="8"/>
        <v>1</v>
      </c>
      <c r="E98" s="17">
        <f t="shared" ca="1" si="8"/>
        <v>1</v>
      </c>
      <c r="F98" s="17">
        <f t="shared" ca="1" si="8"/>
        <v>1</v>
      </c>
      <c r="G98" s="17">
        <f t="shared" ca="1" si="8"/>
        <v>1</v>
      </c>
      <c r="H98" s="17">
        <f t="shared" ca="1" si="8"/>
        <v>1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</v>
      </c>
    </row>
    <row r="99" spans="1:9" x14ac:dyDescent="0.3">
      <c r="A99" t="s">
        <v>2</v>
      </c>
      <c r="B99">
        <f t="shared" si="9"/>
        <v>4</v>
      </c>
      <c r="C99" s="18">
        <f ca="1">INDEX(OFFSET(_summary!$AJ$24,0,MATCH(MID(CELL("filename",$A$1),FIND("]",CELL("filename",$A$1))+1,255),_summary!$AK$24:$AX$24,0),140,1),MATCH($A99,_summary!$B$24:$B$141,0))</f>
        <v>1</v>
      </c>
      <c r="D99" s="17">
        <f t="shared" ref="D99:H114" ca="1" si="10">C99-5*(C99-$I99)/($I$1-C$1)</f>
        <v>1</v>
      </c>
      <c r="E99" s="17">
        <f t="shared" ca="1" si="10"/>
        <v>1</v>
      </c>
      <c r="F99" s="17">
        <f t="shared" ca="1" si="10"/>
        <v>1</v>
      </c>
      <c r="G99" s="17">
        <f t="shared" ca="1" si="10"/>
        <v>1</v>
      </c>
      <c r="H99" s="17">
        <f t="shared" ca="1" si="10"/>
        <v>1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</v>
      </c>
    </row>
    <row r="100" spans="1:9" x14ac:dyDescent="0.3">
      <c r="A100" t="s">
        <v>16</v>
      </c>
      <c r="B100">
        <f t="shared" si="9"/>
        <v>4</v>
      </c>
      <c r="C100" s="18">
        <f ca="1">INDEX(OFFSET(_summary!$AJ$24,0,MATCH(MID(CELL("filename",$A$1),FIND("]",CELL("filename",$A$1))+1,255),_summary!$AK$24:$AX$24,0),140,1),MATCH($A100,_summary!$B$24:$B$141,0))</f>
        <v>1</v>
      </c>
      <c r="D100" s="17">
        <f t="shared" ca="1" si="10"/>
        <v>1</v>
      </c>
      <c r="E100" s="17">
        <f t="shared" ca="1" si="10"/>
        <v>1</v>
      </c>
      <c r="F100" s="17">
        <f t="shared" ca="1" si="10"/>
        <v>1</v>
      </c>
      <c r="G100" s="17">
        <f t="shared" ca="1" si="10"/>
        <v>1</v>
      </c>
      <c r="H100" s="17">
        <f t="shared" ca="1" si="10"/>
        <v>1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</v>
      </c>
    </row>
    <row r="101" spans="1:9" x14ac:dyDescent="0.3">
      <c r="A101" t="s">
        <v>15</v>
      </c>
      <c r="B101">
        <f t="shared" si="9"/>
        <v>4</v>
      </c>
      <c r="C101" s="18">
        <f ca="1">INDEX(OFFSET(_summary!$AJ$24,0,MATCH(MID(CELL("filename",$A$1),FIND("]",CELL("filename",$A$1))+1,255),_summary!$AK$24:$AX$24,0),140,1),MATCH($A101,_summary!$B$24:$B$141,0))</f>
        <v>1</v>
      </c>
      <c r="D101" s="17">
        <f t="shared" ca="1" si="10"/>
        <v>1</v>
      </c>
      <c r="E101" s="17">
        <f t="shared" ca="1" si="10"/>
        <v>1</v>
      </c>
      <c r="F101" s="17">
        <f t="shared" ca="1" si="10"/>
        <v>1</v>
      </c>
      <c r="G101" s="17">
        <f t="shared" ca="1" si="10"/>
        <v>1</v>
      </c>
      <c r="H101" s="17">
        <f t="shared" ca="1" si="10"/>
        <v>1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</v>
      </c>
    </row>
    <row r="102" spans="1:9" x14ac:dyDescent="0.3">
      <c r="A102" t="s">
        <v>18</v>
      </c>
      <c r="B102">
        <f t="shared" si="9"/>
        <v>4</v>
      </c>
      <c r="C102" s="18">
        <f ca="1">INDEX(OFFSET(_summary!$AJ$24,0,MATCH(MID(CELL("filename",$A$1),FIND("]",CELL("filename",$A$1))+1,255),_summary!$AK$24:$AX$24,0),140,1),MATCH($A102,_summary!$B$24:$B$141,0))</f>
        <v>1</v>
      </c>
      <c r="D102" s="17">
        <f t="shared" ca="1" si="10"/>
        <v>1</v>
      </c>
      <c r="E102" s="17">
        <f t="shared" ca="1" si="10"/>
        <v>1</v>
      </c>
      <c r="F102" s="17">
        <f t="shared" ca="1" si="10"/>
        <v>1</v>
      </c>
      <c r="G102" s="17">
        <f t="shared" ca="1" si="10"/>
        <v>1</v>
      </c>
      <c r="H102" s="17">
        <f t="shared" ca="1" si="10"/>
        <v>1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</v>
      </c>
    </row>
    <row r="103" spans="1:9" x14ac:dyDescent="0.3">
      <c r="A103" t="s">
        <v>5</v>
      </c>
      <c r="B103">
        <f t="shared" si="9"/>
        <v>4</v>
      </c>
      <c r="C103" s="18">
        <f ca="1">INDEX(OFFSET(_summary!$AJ$24,0,MATCH(MID(CELL("filename",$A$1),FIND("]",CELL("filename",$A$1))+1,255),_summary!$AK$24:$AX$24,0),140,1),MATCH($A103,_summary!$B$24:$B$141,0))</f>
        <v>1</v>
      </c>
      <c r="D103" s="17">
        <f t="shared" ca="1" si="10"/>
        <v>1</v>
      </c>
      <c r="E103" s="17">
        <f t="shared" ca="1" si="10"/>
        <v>1</v>
      </c>
      <c r="F103" s="17">
        <f t="shared" ca="1" si="10"/>
        <v>1</v>
      </c>
      <c r="G103" s="17">
        <f t="shared" ca="1" si="10"/>
        <v>1</v>
      </c>
      <c r="H103" s="17">
        <f t="shared" ca="1" si="10"/>
        <v>1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</v>
      </c>
    </row>
    <row r="104" spans="1:9" x14ac:dyDescent="0.3">
      <c r="A104" t="s">
        <v>23</v>
      </c>
      <c r="B104">
        <f t="shared" si="9"/>
        <v>4</v>
      </c>
      <c r="C104" s="18">
        <f ca="1">INDEX(OFFSET(_summary!$AJ$24,0,MATCH(MID(CELL("filename",$A$1),FIND("]",CELL("filename",$A$1))+1,255),_summary!$AK$24:$AX$24,0),140,1),MATCH($A104,_summary!$B$24:$B$141,0))</f>
        <v>1</v>
      </c>
      <c r="D104" s="17">
        <f t="shared" ca="1" si="10"/>
        <v>1</v>
      </c>
      <c r="E104" s="17">
        <f t="shared" ca="1" si="10"/>
        <v>1</v>
      </c>
      <c r="F104" s="17">
        <f t="shared" ca="1" si="10"/>
        <v>1</v>
      </c>
      <c r="G104" s="17">
        <f t="shared" ca="1" si="10"/>
        <v>1</v>
      </c>
      <c r="H104" s="17">
        <f t="shared" ca="1" si="10"/>
        <v>1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</v>
      </c>
    </row>
    <row r="105" spans="1:9" x14ac:dyDescent="0.3">
      <c r="A105" t="s">
        <v>24</v>
      </c>
      <c r="B105">
        <f t="shared" si="9"/>
        <v>4</v>
      </c>
      <c r="C105" s="18">
        <f ca="1">INDEX(OFFSET(_summary!$AJ$24,0,MATCH(MID(CELL("filename",$A$1),FIND("]",CELL("filename",$A$1))+1,255),_summary!$AK$24:$AX$24,0),140,1),MATCH($A105,_summary!$B$24:$B$141,0))</f>
        <v>1</v>
      </c>
      <c r="D105" s="17">
        <f t="shared" ca="1" si="10"/>
        <v>1</v>
      </c>
      <c r="E105" s="17">
        <f t="shared" ca="1" si="10"/>
        <v>1</v>
      </c>
      <c r="F105" s="17">
        <f t="shared" ca="1" si="10"/>
        <v>1</v>
      </c>
      <c r="G105" s="17">
        <f t="shared" ca="1" si="10"/>
        <v>1</v>
      </c>
      <c r="H105" s="17">
        <f t="shared" ca="1" si="10"/>
        <v>1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</v>
      </c>
    </row>
    <row r="106" spans="1:9" x14ac:dyDescent="0.3">
      <c r="A106" t="s">
        <v>27</v>
      </c>
      <c r="B106">
        <f t="shared" si="9"/>
        <v>4</v>
      </c>
      <c r="C106" s="18">
        <f ca="1">INDEX(OFFSET(_summary!$AJ$24,0,MATCH(MID(CELL("filename",$A$1),FIND("]",CELL("filename",$A$1))+1,255),_summary!$AK$24:$AX$24,0),140,1),MATCH($A106,_summary!$B$24:$B$141,0))</f>
        <v>1</v>
      </c>
      <c r="D106" s="17">
        <f t="shared" ca="1" si="10"/>
        <v>1</v>
      </c>
      <c r="E106" s="17">
        <f t="shared" ca="1" si="10"/>
        <v>1</v>
      </c>
      <c r="F106" s="17">
        <f t="shared" ca="1" si="10"/>
        <v>1</v>
      </c>
      <c r="G106" s="17">
        <f t="shared" ca="1" si="10"/>
        <v>1</v>
      </c>
      <c r="H106" s="17">
        <f t="shared" ca="1" si="10"/>
        <v>1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</v>
      </c>
    </row>
    <row r="107" spans="1:9" x14ac:dyDescent="0.3">
      <c r="A107" t="s">
        <v>29</v>
      </c>
      <c r="B107">
        <f t="shared" si="9"/>
        <v>4</v>
      </c>
      <c r="C107" s="18">
        <f ca="1">INDEX(OFFSET(_summary!$AJ$24,0,MATCH(MID(CELL("filename",$A$1),FIND("]",CELL("filename",$A$1))+1,255),_summary!$AK$24:$AX$24,0),140,1),MATCH($A107,_summary!$B$24:$B$141,0))</f>
        <v>1</v>
      </c>
      <c r="D107" s="17">
        <f t="shared" ca="1" si="10"/>
        <v>1</v>
      </c>
      <c r="E107" s="17">
        <f t="shared" ca="1" si="10"/>
        <v>1</v>
      </c>
      <c r="F107" s="17">
        <f t="shared" ca="1" si="10"/>
        <v>1</v>
      </c>
      <c r="G107" s="17">
        <f t="shared" ca="1" si="10"/>
        <v>1</v>
      </c>
      <c r="H107" s="17">
        <f t="shared" ca="1" si="10"/>
        <v>1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</v>
      </c>
    </row>
    <row r="108" spans="1:9" x14ac:dyDescent="0.3">
      <c r="A108" t="s">
        <v>8</v>
      </c>
      <c r="B108">
        <f t="shared" si="9"/>
        <v>4</v>
      </c>
      <c r="C108" s="18">
        <f ca="1">INDEX(OFFSET(_summary!$AJ$24,0,MATCH(MID(CELL("filename",$A$1),FIND("]",CELL("filename",$A$1))+1,255),_summary!$AK$24:$AX$24,0),140,1),MATCH($A108,_summary!$B$24:$B$141,0))</f>
        <v>1</v>
      </c>
      <c r="D108" s="17">
        <f t="shared" ca="1" si="10"/>
        <v>1</v>
      </c>
      <c r="E108" s="17">
        <f t="shared" ca="1" si="10"/>
        <v>1</v>
      </c>
      <c r="F108" s="17">
        <f t="shared" ca="1" si="10"/>
        <v>1</v>
      </c>
      <c r="G108" s="17">
        <f t="shared" ca="1" si="10"/>
        <v>1</v>
      </c>
      <c r="H108" s="17">
        <f t="shared" ca="1" si="10"/>
        <v>1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</v>
      </c>
    </row>
    <row r="109" spans="1:9" x14ac:dyDescent="0.3">
      <c r="A109" t="s">
        <v>6</v>
      </c>
      <c r="B109">
        <f t="shared" si="9"/>
        <v>4</v>
      </c>
      <c r="C109" s="18">
        <f ca="1">INDEX(OFFSET(_summary!$AJ$24,0,MATCH(MID(CELL("filename",$A$1),FIND("]",CELL("filename",$A$1))+1,255),_summary!$AK$24:$AX$24,0),140,1),MATCH($A109,_summary!$B$24:$B$141,0))</f>
        <v>1</v>
      </c>
      <c r="D109" s="17">
        <f t="shared" ca="1" si="10"/>
        <v>1</v>
      </c>
      <c r="E109" s="17">
        <f t="shared" ca="1" si="10"/>
        <v>1</v>
      </c>
      <c r="F109" s="17">
        <f t="shared" ca="1" si="10"/>
        <v>1</v>
      </c>
      <c r="G109" s="17">
        <f t="shared" ca="1" si="10"/>
        <v>1</v>
      </c>
      <c r="H109" s="17">
        <f t="shared" ca="1" si="10"/>
        <v>1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</v>
      </c>
    </row>
    <row r="110" spans="1:9" x14ac:dyDescent="0.3">
      <c r="A110" t="s">
        <v>21</v>
      </c>
      <c r="B110">
        <f t="shared" si="9"/>
        <v>4</v>
      </c>
      <c r="C110" s="18">
        <f ca="1">INDEX(OFFSET(_summary!$AJ$24,0,MATCH(MID(CELL("filename",$A$1),FIND("]",CELL("filename",$A$1))+1,255),_summary!$AK$24:$AX$24,0),140,1),MATCH($A110,_summary!$B$24:$B$141,0))</f>
        <v>1</v>
      </c>
      <c r="D110" s="17">
        <f t="shared" ca="1" si="10"/>
        <v>1</v>
      </c>
      <c r="E110" s="17">
        <f t="shared" ca="1" si="10"/>
        <v>1</v>
      </c>
      <c r="F110" s="17">
        <f t="shared" ca="1" si="10"/>
        <v>1</v>
      </c>
      <c r="G110" s="17">
        <f t="shared" ca="1" si="10"/>
        <v>1</v>
      </c>
      <c r="H110" s="17">
        <f t="shared" ca="1" si="10"/>
        <v>1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</v>
      </c>
    </row>
    <row r="111" spans="1:9" x14ac:dyDescent="0.3">
      <c r="A111" t="s">
        <v>10</v>
      </c>
      <c r="B111">
        <f t="shared" si="9"/>
        <v>4</v>
      </c>
      <c r="C111" s="18">
        <f ca="1">INDEX(OFFSET(_summary!$AJ$24,0,MATCH(MID(CELL("filename",$A$1),FIND("]",CELL("filename",$A$1))+1,255),_summary!$AK$24:$AX$24,0),140,1),MATCH($A111,_summary!$B$24:$B$141,0))</f>
        <v>1</v>
      </c>
      <c r="D111" s="17">
        <f t="shared" ca="1" si="10"/>
        <v>1</v>
      </c>
      <c r="E111" s="17">
        <f t="shared" ca="1" si="10"/>
        <v>1</v>
      </c>
      <c r="F111" s="17">
        <f t="shared" ca="1" si="10"/>
        <v>1</v>
      </c>
      <c r="G111" s="17">
        <f t="shared" ca="1" si="10"/>
        <v>1</v>
      </c>
      <c r="H111" s="17">
        <f t="shared" ca="1" si="10"/>
        <v>1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</v>
      </c>
    </row>
    <row r="112" spans="1:9" x14ac:dyDescent="0.3">
      <c r="A112" t="s">
        <v>20</v>
      </c>
      <c r="B112">
        <f t="shared" si="9"/>
        <v>4</v>
      </c>
      <c r="C112" s="18">
        <f ca="1">INDEX(OFFSET(_summary!$AJ$24,0,MATCH(MID(CELL("filename",$A$1),FIND("]",CELL("filename",$A$1))+1,255),_summary!$AK$24:$AX$24,0),140,1),MATCH($A112,_summary!$B$24:$B$141,0))</f>
        <v>1</v>
      </c>
      <c r="D112" s="17">
        <f t="shared" ca="1" si="10"/>
        <v>1</v>
      </c>
      <c r="E112" s="17">
        <f t="shared" ca="1" si="10"/>
        <v>1</v>
      </c>
      <c r="F112" s="17">
        <f t="shared" ca="1" si="10"/>
        <v>1</v>
      </c>
      <c r="G112" s="17">
        <f t="shared" ca="1" si="10"/>
        <v>1</v>
      </c>
      <c r="H112" s="17">
        <f t="shared" ca="1" si="10"/>
        <v>1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</v>
      </c>
    </row>
    <row r="113" spans="1:9" x14ac:dyDescent="0.3">
      <c r="A113" t="s">
        <v>26</v>
      </c>
      <c r="B113">
        <f t="shared" si="9"/>
        <v>4</v>
      </c>
      <c r="C113" s="18">
        <f ca="1">INDEX(OFFSET(_summary!$AJ$24,0,MATCH(MID(CELL("filename",$A$1),FIND("]",CELL("filename",$A$1))+1,255),_summary!$AK$24:$AX$24,0),140,1),MATCH($A113,_summary!$B$24:$B$141,0))</f>
        <v>1</v>
      </c>
      <c r="D113" s="17">
        <f t="shared" ca="1" si="10"/>
        <v>1</v>
      </c>
      <c r="E113" s="17">
        <f t="shared" ca="1" si="10"/>
        <v>1</v>
      </c>
      <c r="F113" s="17">
        <f t="shared" ca="1" si="10"/>
        <v>1</v>
      </c>
      <c r="G113" s="17">
        <f t="shared" ca="1" si="10"/>
        <v>1</v>
      </c>
      <c r="H113" s="17">
        <f t="shared" ca="1" si="10"/>
        <v>1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</v>
      </c>
    </row>
    <row r="114" spans="1:9" x14ac:dyDescent="0.3">
      <c r="A114" t="s">
        <v>7</v>
      </c>
      <c r="B114">
        <f t="shared" si="9"/>
        <v>4</v>
      </c>
      <c r="C114" s="18">
        <f ca="1">INDEX(OFFSET(_summary!$AJ$24,0,MATCH(MID(CELL("filename",$A$1),FIND("]",CELL("filename",$A$1))+1,255),_summary!$AK$24:$AX$24,0),140,1),MATCH($A114,_summary!$B$24:$B$141,0))</f>
        <v>1</v>
      </c>
      <c r="D114" s="17">
        <f t="shared" ca="1" si="10"/>
        <v>1</v>
      </c>
      <c r="E114" s="17">
        <f t="shared" ca="1" si="10"/>
        <v>1</v>
      </c>
      <c r="F114" s="17">
        <f t="shared" ca="1" si="10"/>
        <v>1</v>
      </c>
      <c r="G114" s="17">
        <f t="shared" ca="1" si="10"/>
        <v>1</v>
      </c>
      <c r="H114" s="17">
        <f t="shared" ca="1" si="10"/>
        <v>1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</v>
      </c>
    </row>
    <row r="115" spans="1:9" x14ac:dyDescent="0.3">
      <c r="A115" t="s">
        <v>9</v>
      </c>
      <c r="B115">
        <f t="shared" si="9"/>
        <v>4</v>
      </c>
      <c r="C115" s="18">
        <f ca="1">INDEX(OFFSET(_summary!$AJ$24,0,MATCH(MID(CELL("filename",$A$1),FIND("]",CELL("filename",$A$1))+1,255),_summary!$AK$24:$AX$24,0),140,1),MATCH($A115,_summary!$B$24:$B$141,0))</f>
        <v>1</v>
      </c>
      <c r="D115" s="17">
        <f t="shared" ref="D115:H117" ca="1" si="11">C115-5*(C115-$I115)/($I$1-C$1)</f>
        <v>1</v>
      </c>
      <c r="E115" s="17">
        <f t="shared" ca="1" si="11"/>
        <v>1</v>
      </c>
      <c r="F115" s="17">
        <f t="shared" ca="1" si="11"/>
        <v>1</v>
      </c>
      <c r="G115" s="17">
        <f t="shared" ca="1" si="11"/>
        <v>1</v>
      </c>
      <c r="H115" s="17">
        <f t="shared" ca="1" si="11"/>
        <v>1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</v>
      </c>
    </row>
    <row r="116" spans="1:9" x14ac:dyDescent="0.3">
      <c r="A116" t="s">
        <v>14</v>
      </c>
      <c r="B116">
        <f t="shared" si="9"/>
        <v>4</v>
      </c>
      <c r="C116" s="18">
        <f ca="1">INDEX(OFFSET(_summary!$AJ$24,0,MATCH(MID(CELL("filename",$A$1),FIND("]",CELL("filename",$A$1))+1,255),_summary!$AK$24:$AX$24,0),140,1),MATCH($A116,_summary!$B$24:$B$141,0))</f>
        <v>1</v>
      </c>
      <c r="D116" s="17">
        <f t="shared" ca="1" si="11"/>
        <v>1</v>
      </c>
      <c r="E116" s="17">
        <f t="shared" ca="1" si="11"/>
        <v>1</v>
      </c>
      <c r="F116" s="17">
        <f t="shared" ca="1" si="11"/>
        <v>1</v>
      </c>
      <c r="G116" s="17">
        <f t="shared" ca="1" si="11"/>
        <v>1</v>
      </c>
      <c r="H116" s="17">
        <f t="shared" ca="1" si="11"/>
        <v>1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</v>
      </c>
    </row>
    <row r="117" spans="1:9" x14ac:dyDescent="0.3">
      <c r="A117" t="s">
        <v>4</v>
      </c>
      <c r="B117">
        <f t="shared" si="9"/>
        <v>4</v>
      </c>
      <c r="C117" s="18">
        <f ca="1">INDEX(OFFSET(_summary!$AJ$24,0,MATCH(MID(CELL("filename",$A$1),FIND("]",CELL("filename",$A$1))+1,255),_summary!$AK$24:$AX$24,0),140,1),MATCH($A117,_summary!$B$24:$B$141,0))</f>
        <v>1</v>
      </c>
      <c r="D117" s="17">
        <f t="shared" ca="1" si="11"/>
        <v>1</v>
      </c>
      <c r="E117" s="17">
        <f t="shared" ca="1" si="11"/>
        <v>1</v>
      </c>
      <c r="F117" s="17">
        <f t="shared" ca="1" si="11"/>
        <v>1</v>
      </c>
      <c r="G117" s="17">
        <f t="shared" ca="1" si="11"/>
        <v>1</v>
      </c>
      <c r="H117" s="17">
        <f t="shared" ca="1" si="11"/>
        <v>1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sheetPr codeName="Sheet8"/>
  <dimension ref="A1:N117"/>
  <sheetViews>
    <sheetView workbookViewId="0">
      <selection activeCell="F5" sqref="F5"/>
    </sheetView>
  </sheetViews>
  <sheetFormatPr defaultRowHeight="14.4" x14ac:dyDescent="0.3"/>
  <cols>
    <col min="4" max="4" width="9.33203125" bestFit="1" customWidth="1"/>
    <col min="5" max="5" width="9.5546875" bestFit="1" customWidth="1"/>
    <col min="6" max="6" width="11.5546875" bestFit="1" customWidth="1"/>
    <col min="7" max="7" width="12.5546875" bestFit="1" customWidth="1"/>
    <col min="8" max="8" width="14.6640625" bestFit="1" customWidth="1"/>
  </cols>
  <sheetData>
    <row r="1" spans="1:14" x14ac:dyDescent="0.3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3">
      <c r="A2" t="s">
        <v>12</v>
      </c>
      <c r="B2">
        <v>1</v>
      </c>
      <c r="C2" s="18">
        <f ca="1">INDEX(OFFSET(_summary!$AJ$24,0,MATCH(MID(CELL("filename",$A$1),FIND("]",CELL("filename",$A$1))+1,255),_summary!$AK$24:$AX$24,0),140,1),MATCH($A2,_summary!$B$24:$B$141,0))</f>
        <v>1</v>
      </c>
      <c r="D2" s="17">
        <f ca="1">C2-5*(C2-$I2)/($I$1-C$1)</f>
        <v>1</v>
      </c>
      <c r="E2" s="17">
        <f t="shared" ref="E2:H2" ca="1" si="0">D2-5*(D2-$I2)/($I$1-D$1)</f>
        <v>1</v>
      </c>
      <c r="F2" s="17">
        <f t="shared" ca="1" si="0"/>
        <v>1</v>
      </c>
      <c r="G2" s="17">
        <f t="shared" ca="1" si="0"/>
        <v>1</v>
      </c>
      <c r="H2" s="17">
        <f t="shared" ca="1" si="0"/>
        <v>1</v>
      </c>
      <c r="I2" s="18">
        <f t="array" aca="1" ref="I2" ca="1">INDEX(OFFSET(_summary!$A$24,0,MATCH(MID(CELL("filename",$A$1),FIND("]",CELL("filename",$A$1))+1,255),_summary!$B$24:$P$24,0),140,1),MATCH(1,($A2=_summary!$B$24:$B$141)*($B2=_summary!$C$24:$C$141),0))</f>
        <v>1</v>
      </c>
      <c r="J2" s="1"/>
      <c r="K2" s="1"/>
      <c r="L2" s="1"/>
      <c r="M2" s="1"/>
      <c r="N2" s="1"/>
    </row>
    <row r="3" spans="1:14" x14ac:dyDescent="0.3">
      <c r="A3" t="s">
        <v>1</v>
      </c>
      <c r="B3">
        <v>1</v>
      </c>
      <c r="C3" s="18">
        <f ca="1">INDEX(OFFSET(_summary!$AJ$24,0,MATCH(MID(CELL("filename",$A$1),FIND("]",CELL("filename",$A$1))+1,255),_summary!$AK$24:$AX$24,0),140,1),MATCH($A3,_summary!$B$24:$B$141,0))</f>
        <v>1</v>
      </c>
      <c r="D3" s="17">
        <f t="shared" ref="D3:H18" ca="1" si="1">C3-5*(C3-$I3)/($I$1-C$1)</f>
        <v>1</v>
      </c>
      <c r="E3" s="17">
        <f t="shared" ca="1" si="1"/>
        <v>1</v>
      </c>
      <c r="F3" s="17">
        <f t="shared" ca="1" si="1"/>
        <v>1</v>
      </c>
      <c r="G3" s="17">
        <f t="shared" ca="1" si="1"/>
        <v>1</v>
      </c>
      <c r="H3" s="17">
        <f t="shared" ca="1" si="1"/>
        <v>1</v>
      </c>
      <c r="I3" s="18">
        <f t="array" aca="1" ref="I3" ca="1">INDEX(OFFSET(_summary!$A$24,0,MATCH(MID(CELL("filename",$A$1),FIND("]",CELL("filename",$A$1))+1,255),_summary!$B$24:$P$24,0),140,1),MATCH(1,($A3=_summary!$B$24:$B$141)*($B3=_summary!$C$24:$C$141),0))</f>
        <v>1</v>
      </c>
      <c r="J3" s="1"/>
      <c r="K3" s="1"/>
      <c r="L3" s="1"/>
      <c r="M3" s="1"/>
      <c r="N3" s="1"/>
    </row>
    <row r="4" spans="1:14" x14ac:dyDescent="0.3">
      <c r="A4" t="s">
        <v>19</v>
      </c>
      <c r="B4">
        <v>1</v>
      </c>
      <c r="C4" s="18">
        <f ca="1">INDEX(OFFSET(_summary!$AJ$24,0,MATCH(MID(CELL("filename",$A$1),FIND("]",CELL("filename",$A$1))+1,255),_summary!$AK$24:$AX$24,0),140,1),MATCH($A4,_summary!$B$24:$B$141,0))</f>
        <v>1</v>
      </c>
      <c r="D4" s="17">
        <f t="shared" ca="1" si="1"/>
        <v>1</v>
      </c>
      <c r="E4" s="17">
        <f t="shared" ca="1" si="1"/>
        <v>1</v>
      </c>
      <c r="F4" s="17">
        <f t="shared" ca="1" si="1"/>
        <v>1</v>
      </c>
      <c r="G4" s="17">
        <f t="shared" ca="1" si="1"/>
        <v>1</v>
      </c>
      <c r="H4" s="17">
        <f t="shared" ca="1" si="1"/>
        <v>1</v>
      </c>
      <c r="I4" s="18">
        <f t="array" aca="1" ref="I4" ca="1">INDEX(OFFSET(_summary!$A$24,0,MATCH(MID(CELL("filename",$A$1),FIND("]",CELL("filename",$A$1))+1,255),_summary!$B$24:$P$24,0),140,1),MATCH(1,($A4=_summary!$B$24:$B$141)*($B4=_summary!$C$24:$C$141),0))</f>
        <v>1</v>
      </c>
      <c r="J4" s="1"/>
      <c r="K4" s="1"/>
      <c r="L4" s="1"/>
      <c r="M4" s="1"/>
      <c r="N4" s="1"/>
    </row>
    <row r="5" spans="1:14" x14ac:dyDescent="0.3">
      <c r="A5" t="s">
        <v>22</v>
      </c>
      <c r="B5">
        <v>1</v>
      </c>
      <c r="C5" s="18">
        <f ca="1">INDEX(OFFSET(_summary!$AJ$24,0,MATCH(MID(CELL("filename",$A$1),FIND("]",CELL("filename",$A$1))+1,255),_summary!$AK$24:$AX$24,0),140,1),MATCH($A5,_summary!$B$24:$B$141,0))</f>
        <v>1</v>
      </c>
      <c r="D5" s="17">
        <f t="shared" ca="1" si="1"/>
        <v>1</v>
      </c>
      <c r="E5" s="17">
        <f t="shared" ca="1" si="1"/>
        <v>1</v>
      </c>
      <c r="F5" s="17">
        <f t="shared" ca="1" si="1"/>
        <v>1</v>
      </c>
      <c r="G5" s="17">
        <f t="shared" ca="1" si="1"/>
        <v>1</v>
      </c>
      <c r="H5" s="17">
        <f t="shared" ca="1" si="1"/>
        <v>1</v>
      </c>
      <c r="I5" s="18">
        <f t="array" aca="1" ref="I5" ca="1">INDEX(OFFSET(_summary!$A$24,0,MATCH(MID(CELL("filename",$A$1),FIND("]",CELL("filename",$A$1))+1,255),_summary!$B$24:$P$24,0),140,1),MATCH(1,($A5=_summary!$B$24:$B$141)*($B5=_summary!$C$24:$C$141),0))</f>
        <v>1</v>
      </c>
      <c r="J5" s="1"/>
      <c r="K5" s="1"/>
      <c r="L5" s="1"/>
      <c r="M5" s="1"/>
      <c r="N5" s="1"/>
    </row>
    <row r="6" spans="1:14" x14ac:dyDescent="0.3">
      <c r="A6" t="s">
        <v>28</v>
      </c>
      <c r="B6">
        <v>1</v>
      </c>
      <c r="C6" s="18">
        <f ca="1">INDEX(OFFSET(_summary!$AJ$24,0,MATCH(MID(CELL("filename",$A$1),FIND("]",CELL("filename",$A$1))+1,255),_summary!$AK$24:$AX$24,0),140,1),MATCH($A6,_summary!$B$24:$B$141,0))</f>
        <v>1</v>
      </c>
      <c r="D6" s="17">
        <f t="shared" ca="1" si="1"/>
        <v>1</v>
      </c>
      <c r="E6" s="17">
        <f t="shared" ca="1" si="1"/>
        <v>1</v>
      </c>
      <c r="F6" s="17">
        <f t="shared" ca="1" si="1"/>
        <v>1</v>
      </c>
      <c r="G6" s="17">
        <f t="shared" ca="1" si="1"/>
        <v>1</v>
      </c>
      <c r="H6" s="17">
        <f t="shared" ca="1" si="1"/>
        <v>1</v>
      </c>
      <c r="I6" s="18">
        <f t="array" aca="1" ref="I6" ca="1">INDEX(OFFSET(_summary!$A$24,0,MATCH(MID(CELL("filename",$A$1),FIND("]",CELL("filename",$A$1))+1,255),_summary!$B$24:$P$24,0),140,1),MATCH(1,($A6=_summary!$B$24:$B$141)*($B6=_summary!$C$24:$C$141),0))</f>
        <v>1</v>
      </c>
    </row>
    <row r="7" spans="1:14" x14ac:dyDescent="0.3">
      <c r="A7" t="s">
        <v>13</v>
      </c>
      <c r="B7">
        <v>1</v>
      </c>
      <c r="C7" s="18">
        <f ca="1">INDEX(OFFSET(_summary!$AJ$24,0,MATCH(MID(CELL("filename",$A$1),FIND("]",CELL("filename",$A$1))+1,255),_summary!$AK$24:$AX$24,0),140,1),MATCH($A7,_summary!$B$24:$B$141,0))</f>
        <v>1</v>
      </c>
      <c r="D7" s="17">
        <f t="shared" ca="1" si="1"/>
        <v>1</v>
      </c>
      <c r="E7" s="17">
        <f t="shared" ca="1" si="1"/>
        <v>1</v>
      </c>
      <c r="F7" s="17">
        <f t="shared" ca="1" si="1"/>
        <v>1</v>
      </c>
      <c r="G7" s="17">
        <f t="shared" ca="1" si="1"/>
        <v>1</v>
      </c>
      <c r="H7" s="17">
        <f t="shared" ca="1" si="1"/>
        <v>1</v>
      </c>
      <c r="I7" s="18">
        <f t="array" aca="1" ref="I7" ca="1">INDEX(OFFSET(_summary!$A$24,0,MATCH(MID(CELL("filename",$A$1),FIND("]",CELL("filename",$A$1))+1,255),_summary!$B$24:$P$24,0),140,1),MATCH(1,($A7=_summary!$B$24:$B$141)*($B7=_summary!$C$24:$C$141),0))</f>
        <v>1</v>
      </c>
    </row>
    <row r="8" spans="1:14" x14ac:dyDescent="0.3">
      <c r="A8" t="s">
        <v>17</v>
      </c>
      <c r="B8">
        <v>1</v>
      </c>
      <c r="C8" s="18">
        <f ca="1">INDEX(OFFSET(_summary!$AJ$24,0,MATCH(MID(CELL("filename",$A$1),FIND("]",CELL("filename",$A$1))+1,255),_summary!$AK$24:$AX$24,0),140,1),MATCH($A8,_summary!$B$24:$B$141,0))</f>
        <v>1</v>
      </c>
      <c r="D8" s="17">
        <f t="shared" ca="1" si="1"/>
        <v>1</v>
      </c>
      <c r="E8" s="17">
        <f t="shared" ca="1" si="1"/>
        <v>1</v>
      </c>
      <c r="F8" s="17">
        <f t="shared" ca="1" si="1"/>
        <v>1</v>
      </c>
      <c r="G8" s="17">
        <f t="shared" ca="1" si="1"/>
        <v>1</v>
      </c>
      <c r="H8" s="17">
        <f t="shared" ca="1" si="1"/>
        <v>1</v>
      </c>
      <c r="I8" s="18">
        <f t="array" aca="1" ref="I8" ca="1">INDEX(OFFSET(_summary!$A$24,0,MATCH(MID(CELL("filename",$A$1),FIND("]",CELL("filename",$A$1))+1,255),_summary!$B$24:$P$24,0),140,1),MATCH(1,($A8=_summary!$B$24:$B$141)*($B8=_summary!$C$24:$C$141),0))</f>
        <v>1</v>
      </c>
    </row>
    <row r="9" spans="1:14" x14ac:dyDescent="0.3">
      <c r="A9" t="s">
        <v>25</v>
      </c>
      <c r="B9">
        <v>1</v>
      </c>
      <c r="C9" s="18">
        <f ca="1">INDEX(OFFSET(_summary!$AJ$24,0,MATCH(MID(CELL("filename",$A$1),FIND("]",CELL("filename",$A$1))+1,255),_summary!$AK$24:$AX$24,0),140,1),MATCH($A9,_summary!$B$24:$B$141,0))</f>
        <v>1</v>
      </c>
      <c r="D9" s="17">
        <f t="shared" ca="1" si="1"/>
        <v>1</v>
      </c>
      <c r="E9" s="17">
        <f t="shared" ca="1" si="1"/>
        <v>1</v>
      </c>
      <c r="F9" s="17">
        <f t="shared" ca="1" si="1"/>
        <v>1</v>
      </c>
      <c r="G9" s="17">
        <f t="shared" ca="1" si="1"/>
        <v>1</v>
      </c>
      <c r="H9" s="17">
        <f t="shared" ca="1" si="1"/>
        <v>1</v>
      </c>
      <c r="I9" s="18">
        <f t="array" aca="1" ref="I9" ca="1">INDEX(OFFSET(_summary!$A$24,0,MATCH(MID(CELL("filename",$A$1),FIND("]",CELL("filename",$A$1))+1,255),_summary!$B$24:$P$24,0),140,1),MATCH(1,($A9=_summary!$B$24:$B$141)*($B9=_summary!$C$24:$C$141),0))</f>
        <v>1</v>
      </c>
    </row>
    <row r="10" spans="1:14" x14ac:dyDescent="0.3">
      <c r="A10" t="s">
        <v>11</v>
      </c>
      <c r="B10">
        <v>1</v>
      </c>
      <c r="C10" s="18">
        <f ca="1">INDEX(OFFSET(_summary!$AJ$24,0,MATCH(MID(CELL("filename",$A$1),FIND("]",CELL("filename",$A$1))+1,255),_summary!$AK$24:$AX$24,0),140,1),MATCH($A10,_summary!$B$24:$B$141,0))</f>
        <v>1</v>
      </c>
      <c r="D10" s="17">
        <f t="shared" ca="1" si="1"/>
        <v>1</v>
      </c>
      <c r="E10" s="17">
        <f t="shared" ca="1" si="1"/>
        <v>1</v>
      </c>
      <c r="F10" s="17">
        <f t="shared" ca="1" si="1"/>
        <v>1</v>
      </c>
      <c r="G10" s="17">
        <f t="shared" ca="1" si="1"/>
        <v>1</v>
      </c>
      <c r="H10" s="17">
        <f t="shared" ca="1" si="1"/>
        <v>1</v>
      </c>
      <c r="I10" s="18">
        <f t="array" aca="1" ref="I10" ca="1">INDEX(OFFSET(_summary!$A$24,0,MATCH(MID(CELL("filename",$A$1),FIND("]",CELL("filename",$A$1))+1,255),_summary!$B$24:$P$24,0),140,1),MATCH(1,($A10=_summary!$B$24:$B$141)*($B10=_summary!$C$24:$C$141),0))</f>
        <v>1</v>
      </c>
    </row>
    <row r="11" spans="1:14" x14ac:dyDescent="0.3">
      <c r="A11" t="s">
        <v>3</v>
      </c>
      <c r="B11">
        <v>1</v>
      </c>
      <c r="C11" s="18">
        <f ca="1">INDEX(OFFSET(_summary!$AJ$24,0,MATCH(MID(CELL("filename",$A$1),FIND("]",CELL("filename",$A$1))+1,255),_summary!$AK$24:$AX$24,0),140,1),MATCH($A11,_summary!$B$24:$B$141,0))</f>
        <v>1</v>
      </c>
      <c r="D11" s="17">
        <f t="shared" ca="1" si="1"/>
        <v>1</v>
      </c>
      <c r="E11" s="17">
        <f t="shared" ca="1" si="1"/>
        <v>1</v>
      </c>
      <c r="F11" s="17">
        <f t="shared" ca="1" si="1"/>
        <v>1</v>
      </c>
      <c r="G11" s="17">
        <f t="shared" ca="1" si="1"/>
        <v>1</v>
      </c>
      <c r="H11" s="17">
        <f t="shared" ca="1" si="1"/>
        <v>1</v>
      </c>
      <c r="I11" s="18">
        <f t="array" aca="1" ref="I11" ca="1">INDEX(OFFSET(_summary!$A$24,0,MATCH(MID(CELL("filename",$A$1),FIND("]",CELL("filename",$A$1))+1,255),_summary!$B$24:$P$24,0),140,1),MATCH(1,($A11=_summary!$B$24:$B$141)*($B11=_summary!$C$24:$C$141),0))</f>
        <v>1</v>
      </c>
    </row>
    <row r="12" spans="1:14" x14ac:dyDescent="0.3">
      <c r="A12" t="s">
        <v>2</v>
      </c>
      <c r="B12">
        <v>1</v>
      </c>
      <c r="C12" s="18">
        <f ca="1">INDEX(OFFSET(_summary!$AJ$24,0,MATCH(MID(CELL("filename",$A$1),FIND("]",CELL("filename",$A$1))+1,255),_summary!$AK$24:$AX$24,0),140,1),MATCH($A12,_summary!$B$24:$B$141,0))</f>
        <v>1</v>
      </c>
      <c r="D12" s="17">
        <f t="shared" ca="1" si="1"/>
        <v>1</v>
      </c>
      <c r="E12" s="17">
        <f t="shared" ca="1" si="1"/>
        <v>1</v>
      </c>
      <c r="F12" s="17">
        <f t="shared" ca="1" si="1"/>
        <v>1</v>
      </c>
      <c r="G12" s="17">
        <f t="shared" ca="1" si="1"/>
        <v>1</v>
      </c>
      <c r="H12" s="17">
        <f t="shared" ca="1" si="1"/>
        <v>1</v>
      </c>
      <c r="I12" s="18">
        <f t="array" aca="1" ref="I12" ca="1">INDEX(OFFSET(_summary!$A$24,0,MATCH(MID(CELL("filename",$A$1),FIND("]",CELL("filename",$A$1))+1,255),_summary!$B$24:$P$24,0),140,1),MATCH(1,($A12=_summary!$B$24:$B$141)*($B12=_summary!$C$24:$C$141),0))</f>
        <v>1</v>
      </c>
    </row>
    <row r="13" spans="1:14" x14ac:dyDescent="0.3">
      <c r="A13" t="s">
        <v>16</v>
      </c>
      <c r="B13">
        <v>1</v>
      </c>
      <c r="C13" s="18">
        <f ca="1">INDEX(OFFSET(_summary!$AJ$24,0,MATCH(MID(CELL("filename",$A$1),FIND("]",CELL("filename",$A$1))+1,255),_summary!$AK$24:$AX$24,0),140,1),MATCH($A13,_summary!$B$24:$B$141,0))</f>
        <v>1</v>
      </c>
      <c r="D13" s="17">
        <f t="shared" ca="1" si="1"/>
        <v>1</v>
      </c>
      <c r="E13" s="17">
        <f t="shared" ca="1" si="1"/>
        <v>1</v>
      </c>
      <c r="F13" s="17">
        <f t="shared" ca="1" si="1"/>
        <v>1</v>
      </c>
      <c r="G13" s="17">
        <f t="shared" ca="1" si="1"/>
        <v>1</v>
      </c>
      <c r="H13" s="17">
        <f t="shared" ca="1" si="1"/>
        <v>1</v>
      </c>
      <c r="I13" s="18">
        <f t="array" aca="1" ref="I13" ca="1">INDEX(OFFSET(_summary!$A$24,0,MATCH(MID(CELL("filename",$A$1),FIND("]",CELL("filename",$A$1))+1,255),_summary!$B$24:$P$24,0),140,1),MATCH(1,($A13=_summary!$B$24:$B$141)*($B13=_summary!$C$24:$C$141),0))</f>
        <v>1</v>
      </c>
    </row>
    <row r="14" spans="1:14" x14ac:dyDescent="0.3">
      <c r="A14" t="s">
        <v>15</v>
      </c>
      <c r="B14">
        <v>1</v>
      </c>
      <c r="C14" s="18">
        <f ca="1">INDEX(OFFSET(_summary!$AJ$24,0,MATCH(MID(CELL("filename",$A$1),FIND("]",CELL("filename",$A$1))+1,255),_summary!$AK$24:$AX$24,0),140,1),MATCH($A14,_summary!$B$24:$B$141,0))</f>
        <v>1</v>
      </c>
      <c r="D14" s="17">
        <f t="shared" ca="1" si="1"/>
        <v>1</v>
      </c>
      <c r="E14" s="17">
        <f t="shared" ca="1" si="1"/>
        <v>1</v>
      </c>
      <c r="F14" s="17">
        <f t="shared" ca="1" si="1"/>
        <v>1</v>
      </c>
      <c r="G14" s="17">
        <f t="shared" ca="1" si="1"/>
        <v>1</v>
      </c>
      <c r="H14" s="17">
        <f t="shared" ca="1" si="1"/>
        <v>1</v>
      </c>
      <c r="I14" s="18">
        <f t="array" aca="1" ref="I14" ca="1">INDEX(OFFSET(_summary!$A$24,0,MATCH(MID(CELL("filename",$A$1),FIND("]",CELL("filename",$A$1))+1,255),_summary!$B$24:$P$24,0),140,1),MATCH(1,($A14=_summary!$B$24:$B$141)*($B14=_summary!$C$24:$C$141),0))</f>
        <v>1</v>
      </c>
    </row>
    <row r="15" spans="1:14" x14ac:dyDescent="0.3">
      <c r="A15" t="s">
        <v>18</v>
      </c>
      <c r="B15">
        <v>1</v>
      </c>
      <c r="C15" s="18">
        <f ca="1">INDEX(OFFSET(_summary!$AJ$24,0,MATCH(MID(CELL("filename",$A$1),FIND("]",CELL("filename",$A$1))+1,255),_summary!$AK$24:$AX$24,0),140,1),MATCH($A15,_summary!$B$24:$B$141,0))</f>
        <v>1</v>
      </c>
      <c r="D15" s="17">
        <f t="shared" ca="1" si="1"/>
        <v>1</v>
      </c>
      <c r="E15" s="17">
        <f t="shared" ca="1" si="1"/>
        <v>1</v>
      </c>
      <c r="F15" s="17">
        <f t="shared" ca="1" si="1"/>
        <v>1</v>
      </c>
      <c r="G15" s="17">
        <f t="shared" ca="1" si="1"/>
        <v>1</v>
      </c>
      <c r="H15" s="17">
        <f t="shared" ca="1" si="1"/>
        <v>1</v>
      </c>
      <c r="I15" s="18">
        <f t="array" aca="1" ref="I15" ca="1">INDEX(OFFSET(_summary!$A$24,0,MATCH(MID(CELL("filename",$A$1),FIND("]",CELL("filename",$A$1))+1,255),_summary!$B$24:$P$24,0),140,1),MATCH(1,($A15=_summary!$B$24:$B$141)*($B15=_summary!$C$24:$C$141),0))</f>
        <v>1</v>
      </c>
    </row>
    <row r="16" spans="1:14" x14ac:dyDescent="0.3">
      <c r="A16" t="s">
        <v>5</v>
      </c>
      <c r="B16">
        <v>1</v>
      </c>
      <c r="C16" s="18">
        <f ca="1">INDEX(OFFSET(_summary!$AJ$24,0,MATCH(MID(CELL("filename",$A$1),FIND("]",CELL("filename",$A$1))+1,255),_summary!$AK$24:$AX$24,0),140,1),MATCH($A16,_summary!$B$24:$B$141,0))</f>
        <v>1</v>
      </c>
      <c r="D16" s="17">
        <f t="shared" ca="1" si="1"/>
        <v>1</v>
      </c>
      <c r="E16" s="17">
        <f t="shared" ca="1" si="1"/>
        <v>1</v>
      </c>
      <c r="F16" s="17">
        <f t="shared" ca="1" si="1"/>
        <v>1</v>
      </c>
      <c r="G16" s="17">
        <f t="shared" ca="1" si="1"/>
        <v>1</v>
      </c>
      <c r="H16" s="17">
        <f t="shared" ca="1" si="1"/>
        <v>1</v>
      </c>
      <c r="I16" s="18">
        <f t="array" aca="1" ref="I16" ca="1">INDEX(OFFSET(_summary!$A$24,0,MATCH(MID(CELL("filename",$A$1),FIND("]",CELL("filename",$A$1))+1,255),_summary!$B$24:$P$24,0),140,1),MATCH(1,($A16=_summary!$B$24:$B$141)*($B16=_summary!$C$24:$C$141),0))</f>
        <v>1</v>
      </c>
    </row>
    <row r="17" spans="1:9" x14ac:dyDescent="0.3">
      <c r="A17" t="s">
        <v>23</v>
      </c>
      <c r="B17">
        <v>1</v>
      </c>
      <c r="C17" s="18">
        <f ca="1">INDEX(OFFSET(_summary!$AJ$24,0,MATCH(MID(CELL("filename",$A$1),FIND("]",CELL("filename",$A$1))+1,255),_summary!$AK$24:$AX$24,0),140,1),MATCH($A17,_summary!$B$24:$B$141,0))</f>
        <v>1</v>
      </c>
      <c r="D17" s="17">
        <f t="shared" ca="1" si="1"/>
        <v>1</v>
      </c>
      <c r="E17" s="17">
        <f t="shared" ca="1" si="1"/>
        <v>1</v>
      </c>
      <c r="F17" s="17">
        <f t="shared" ca="1" si="1"/>
        <v>1</v>
      </c>
      <c r="G17" s="17">
        <f t="shared" ca="1" si="1"/>
        <v>1</v>
      </c>
      <c r="H17" s="17">
        <f t="shared" ca="1" si="1"/>
        <v>1</v>
      </c>
      <c r="I17" s="18">
        <f t="array" aca="1" ref="I17" ca="1">INDEX(OFFSET(_summary!$A$24,0,MATCH(MID(CELL("filename",$A$1),FIND("]",CELL("filename",$A$1))+1,255),_summary!$B$24:$P$24,0),140,1),MATCH(1,($A17=_summary!$B$24:$B$141)*($B17=_summary!$C$24:$C$141),0))</f>
        <v>1</v>
      </c>
    </row>
    <row r="18" spans="1:9" x14ac:dyDescent="0.3">
      <c r="A18" t="s">
        <v>24</v>
      </c>
      <c r="B18">
        <v>1</v>
      </c>
      <c r="C18" s="18">
        <f ca="1">INDEX(OFFSET(_summary!$AJ$24,0,MATCH(MID(CELL("filename",$A$1),FIND("]",CELL("filename",$A$1))+1,255),_summary!$AK$24:$AX$24,0),140,1),MATCH($A18,_summary!$B$24:$B$141,0))</f>
        <v>1</v>
      </c>
      <c r="D18" s="17">
        <f t="shared" ca="1" si="1"/>
        <v>1</v>
      </c>
      <c r="E18" s="17">
        <f t="shared" ca="1" si="1"/>
        <v>1</v>
      </c>
      <c r="F18" s="17">
        <f t="shared" ca="1" si="1"/>
        <v>1</v>
      </c>
      <c r="G18" s="17">
        <f t="shared" ca="1" si="1"/>
        <v>1</v>
      </c>
      <c r="H18" s="17">
        <f t="shared" ca="1" si="1"/>
        <v>1</v>
      </c>
      <c r="I18" s="18">
        <f t="array" aca="1" ref="I18" ca="1">INDEX(OFFSET(_summary!$A$24,0,MATCH(MID(CELL("filename",$A$1),FIND("]",CELL("filename",$A$1))+1,255),_summary!$B$24:$P$24,0),140,1),MATCH(1,($A18=_summary!$B$24:$B$141)*($B18=_summary!$C$24:$C$141),0))</f>
        <v>1</v>
      </c>
    </row>
    <row r="19" spans="1:9" x14ac:dyDescent="0.3">
      <c r="A19" t="s">
        <v>27</v>
      </c>
      <c r="B19">
        <v>1</v>
      </c>
      <c r="C19" s="18">
        <f ca="1">INDEX(OFFSET(_summary!$AJ$24,0,MATCH(MID(CELL("filename",$A$1),FIND("]",CELL("filename",$A$1))+1,255),_summary!$AK$24:$AX$24,0),140,1),MATCH($A19,_summary!$B$24:$B$141,0))</f>
        <v>1</v>
      </c>
      <c r="D19" s="17">
        <f t="shared" ref="D19:H34" ca="1" si="2">C19-5*(C19-$I19)/($I$1-C$1)</f>
        <v>1</v>
      </c>
      <c r="E19" s="17">
        <f t="shared" ca="1" si="2"/>
        <v>1</v>
      </c>
      <c r="F19" s="17">
        <f t="shared" ca="1" si="2"/>
        <v>1</v>
      </c>
      <c r="G19" s="17">
        <f t="shared" ca="1" si="2"/>
        <v>1</v>
      </c>
      <c r="H19" s="17">
        <f t="shared" ca="1" si="2"/>
        <v>1</v>
      </c>
      <c r="I19" s="18">
        <f t="array" aca="1" ref="I19" ca="1">INDEX(OFFSET(_summary!$A$24,0,MATCH(MID(CELL("filename",$A$1),FIND("]",CELL("filename",$A$1))+1,255),_summary!$B$24:$P$24,0),140,1),MATCH(1,($A19=_summary!$B$24:$B$141)*($B19=_summary!$C$24:$C$141),0))</f>
        <v>1</v>
      </c>
    </row>
    <row r="20" spans="1:9" x14ac:dyDescent="0.3">
      <c r="A20" t="s">
        <v>29</v>
      </c>
      <c r="B20">
        <v>1</v>
      </c>
      <c r="C20" s="18">
        <f ca="1">INDEX(OFFSET(_summary!$AJ$24,0,MATCH(MID(CELL("filename",$A$1),FIND("]",CELL("filename",$A$1))+1,255),_summary!$AK$24:$AX$24,0),140,1),MATCH($A20,_summary!$B$24:$B$141,0))</f>
        <v>1</v>
      </c>
      <c r="D20" s="17">
        <f t="shared" ca="1" si="2"/>
        <v>1</v>
      </c>
      <c r="E20" s="17">
        <f t="shared" ca="1" si="2"/>
        <v>1</v>
      </c>
      <c r="F20" s="17">
        <f t="shared" ca="1" si="2"/>
        <v>1</v>
      </c>
      <c r="G20" s="17">
        <f t="shared" ca="1" si="2"/>
        <v>1</v>
      </c>
      <c r="H20" s="17">
        <f t="shared" ca="1" si="2"/>
        <v>1</v>
      </c>
      <c r="I20" s="18">
        <f t="array" aca="1" ref="I20" ca="1">INDEX(OFFSET(_summary!$A$24,0,MATCH(MID(CELL("filename",$A$1),FIND("]",CELL("filename",$A$1))+1,255),_summary!$B$24:$P$24,0),140,1),MATCH(1,($A20=_summary!$B$24:$B$141)*($B20=_summary!$C$24:$C$141),0))</f>
        <v>1</v>
      </c>
    </row>
    <row r="21" spans="1:9" x14ac:dyDescent="0.3">
      <c r="A21" t="s">
        <v>8</v>
      </c>
      <c r="B21">
        <v>1</v>
      </c>
      <c r="C21" s="18">
        <f ca="1">INDEX(OFFSET(_summary!$AJ$24,0,MATCH(MID(CELL("filename",$A$1),FIND("]",CELL("filename",$A$1))+1,255),_summary!$AK$24:$AX$24,0),140,1),MATCH($A21,_summary!$B$24:$B$141,0))</f>
        <v>1</v>
      </c>
      <c r="D21" s="17">
        <f t="shared" ca="1" si="2"/>
        <v>1</v>
      </c>
      <c r="E21" s="17">
        <f t="shared" ca="1" si="2"/>
        <v>1</v>
      </c>
      <c r="F21" s="17">
        <f t="shared" ca="1" si="2"/>
        <v>1</v>
      </c>
      <c r="G21" s="17">
        <f t="shared" ca="1" si="2"/>
        <v>1</v>
      </c>
      <c r="H21" s="17">
        <f t="shared" ca="1" si="2"/>
        <v>1</v>
      </c>
      <c r="I21" s="18">
        <f t="array" aca="1" ref="I21" ca="1">INDEX(OFFSET(_summary!$A$24,0,MATCH(MID(CELL("filename",$A$1),FIND("]",CELL("filename",$A$1))+1,255),_summary!$B$24:$P$24,0),140,1),MATCH(1,($A21=_summary!$B$24:$B$141)*($B21=_summary!$C$24:$C$141),0))</f>
        <v>1</v>
      </c>
    </row>
    <row r="22" spans="1:9" x14ac:dyDescent="0.3">
      <c r="A22" t="s">
        <v>6</v>
      </c>
      <c r="B22">
        <v>1</v>
      </c>
      <c r="C22" s="18">
        <f ca="1">INDEX(OFFSET(_summary!$AJ$24,0,MATCH(MID(CELL("filename",$A$1),FIND("]",CELL("filename",$A$1))+1,255),_summary!$AK$24:$AX$24,0),140,1),MATCH($A22,_summary!$B$24:$B$141,0))</f>
        <v>1</v>
      </c>
      <c r="D22" s="17">
        <f t="shared" ca="1" si="2"/>
        <v>1</v>
      </c>
      <c r="E22" s="17">
        <f t="shared" ca="1" si="2"/>
        <v>1</v>
      </c>
      <c r="F22" s="17">
        <f t="shared" ca="1" si="2"/>
        <v>1</v>
      </c>
      <c r="G22" s="17">
        <f t="shared" ca="1" si="2"/>
        <v>1</v>
      </c>
      <c r="H22" s="17">
        <f t="shared" ca="1" si="2"/>
        <v>1</v>
      </c>
      <c r="I22" s="18">
        <f t="array" aca="1" ref="I22" ca="1">INDEX(OFFSET(_summary!$A$24,0,MATCH(MID(CELL("filename",$A$1),FIND("]",CELL("filename",$A$1))+1,255),_summary!$B$24:$P$24,0),140,1),MATCH(1,($A22=_summary!$B$24:$B$141)*($B22=_summary!$C$24:$C$141),0))</f>
        <v>1</v>
      </c>
    </row>
    <row r="23" spans="1:9" x14ac:dyDescent="0.3">
      <c r="A23" t="s">
        <v>21</v>
      </c>
      <c r="B23">
        <v>1</v>
      </c>
      <c r="C23" s="18">
        <f ca="1">INDEX(OFFSET(_summary!$AJ$24,0,MATCH(MID(CELL("filename",$A$1),FIND("]",CELL("filename",$A$1))+1,255),_summary!$AK$24:$AX$24,0),140,1),MATCH($A23,_summary!$B$24:$B$141,0))</f>
        <v>1</v>
      </c>
      <c r="D23" s="17">
        <f t="shared" ca="1" si="2"/>
        <v>1</v>
      </c>
      <c r="E23" s="17">
        <f t="shared" ca="1" si="2"/>
        <v>1</v>
      </c>
      <c r="F23" s="17">
        <f t="shared" ca="1" si="2"/>
        <v>1</v>
      </c>
      <c r="G23" s="17">
        <f t="shared" ca="1" si="2"/>
        <v>1</v>
      </c>
      <c r="H23" s="17">
        <f t="shared" ca="1" si="2"/>
        <v>1</v>
      </c>
      <c r="I23" s="18">
        <f t="array" aca="1" ref="I23" ca="1">INDEX(OFFSET(_summary!$A$24,0,MATCH(MID(CELL("filename",$A$1),FIND("]",CELL("filename",$A$1))+1,255),_summary!$B$24:$P$24,0),140,1),MATCH(1,($A23=_summary!$B$24:$B$141)*($B23=_summary!$C$24:$C$141),0))</f>
        <v>1</v>
      </c>
    </row>
    <row r="24" spans="1:9" x14ac:dyDescent="0.3">
      <c r="A24" t="s">
        <v>10</v>
      </c>
      <c r="B24">
        <v>1</v>
      </c>
      <c r="C24" s="18">
        <f ca="1">INDEX(OFFSET(_summary!$AJ$24,0,MATCH(MID(CELL("filename",$A$1),FIND("]",CELL("filename",$A$1))+1,255),_summary!$AK$24:$AX$24,0),140,1),MATCH($A24,_summary!$B$24:$B$141,0))</f>
        <v>1</v>
      </c>
      <c r="D24" s="17">
        <f t="shared" ca="1" si="2"/>
        <v>1</v>
      </c>
      <c r="E24" s="17">
        <f t="shared" ca="1" si="2"/>
        <v>1</v>
      </c>
      <c r="F24" s="17">
        <f t="shared" ca="1" si="2"/>
        <v>1</v>
      </c>
      <c r="G24" s="17">
        <f t="shared" ca="1" si="2"/>
        <v>1</v>
      </c>
      <c r="H24" s="17">
        <f t="shared" ca="1" si="2"/>
        <v>1</v>
      </c>
      <c r="I24" s="18">
        <f t="array" aca="1" ref="I24" ca="1">INDEX(OFFSET(_summary!$A$24,0,MATCH(MID(CELL("filename",$A$1),FIND("]",CELL("filename",$A$1))+1,255),_summary!$B$24:$P$24,0),140,1),MATCH(1,($A24=_summary!$B$24:$B$141)*($B24=_summary!$C$24:$C$141),0))</f>
        <v>1</v>
      </c>
    </row>
    <row r="25" spans="1:9" x14ac:dyDescent="0.3">
      <c r="A25" t="s">
        <v>20</v>
      </c>
      <c r="B25">
        <v>1</v>
      </c>
      <c r="C25" s="18">
        <f ca="1">INDEX(OFFSET(_summary!$AJ$24,0,MATCH(MID(CELL("filename",$A$1),FIND("]",CELL("filename",$A$1))+1,255),_summary!$AK$24:$AX$24,0),140,1),MATCH($A25,_summary!$B$24:$B$141,0))</f>
        <v>1</v>
      </c>
      <c r="D25" s="17">
        <f t="shared" ca="1" si="2"/>
        <v>1</v>
      </c>
      <c r="E25" s="17">
        <f t="shared" ca="1" si="2"/>
        <v>1</v>
      </c>
      <c r="F25" s="17">
        <f t="shared" ca="1" si="2"/>
        <v>1</v>
      </c>
      <c r="G25" s="17">
        <f t="shared" ca="1" si="2"/>
        <v>1</v>
      </c>
      <c r="H25" s="17">
        <f t="shared" ca="1" si="2"/>
        <v>1</v>
      </c>
      <c r="I25" s="18">
        <f t="array" aca="1" ref="I25" ca="1">INDEX(OFFSET(_summary!$A$24,0,MATCH(MID(CELL("filename",$A$1),FIND("]",CELL("filename",$A$1))+1,255),_summary!$B$24:$P$24,0),140,1),MATCH(1,($A25=_summary!$B$24:$B$141)*($B25=_summary!$C$24:$C$141),0))</f>
        <v>1</v>
      </c>
    </row>
    <row r="26" spans="1:9" x14ac:dyDescent="0.3">
      <c r="A26" t="s">
        <v>26</v>
      </c>
      <c r="B26">
        <v>1</v>
      </c>
      <c r="C26" s="18">
        <f ca="1">INDEX(OFFSET(_summary!$AJ$24,0,MATCH(MID(CELL("filename",$A$1),FIND("]",CELL("filename",$A$1))+1,255),_summary!$AK$24:$AX$24,0),140,1),MATCH($A26,_summary!$B$24:$B$141,0))</f>
        <v>1</v>
      </c>
      <c r="D26" s="17">
        <f t="shared" ca="1" si="2"/>
        <v>1</v>
      </c>
      <c r="E26" s="17">
        <f t="shared" ca="1" si="2"/>
        <v>1</v>
      </c>
      <c r="F26" s="17">
        <f t="shared" ca="1" si="2"/>
        <v>1</v>
      </c>
      <c r="G26" s="17">
        <f t="shared" ca="1" si="2"/>
        <v>1</v>
      </c>
      <c r="H26" s="17">
        <f t="shared" ca="1" si="2"/>
        <v>1</v>
      </c>
      <c r="I26" s="18">
        <f t="array" aca="1" ref="I26" ca="1">INDEX(OFFSET(_summary!$A$24,0,MATCH(MID(CELL("filename",$A$1),FIND("]",CELL("filename",$A$1))+1,255),_summary!$B$24:$P$24,0),140,1),MATCH(1,($A26=_summary!$B$24:$B$141)*($B26=_summary!$C$24:$C$141),0))</f>
        <v>1</v>
      </c>
    </row>
    <row r="27" spans="1:9" x14ac:dyDescent="0.3">
      <c r="A27" t="s">
        <v>7</v>
      </c>
      <c r="B27">
        <v>1</v>
      </c>
      <c r="C27" s="18">
        <f ca="1">INDEX(OFFSET(_summary!$AJ$24,0,MATCH(MID(CELL("filename",$A$1),FIND("]",CELL("filename",$A$1))+1,255),_summary!$AK$24:$AX$24,0),140,1),MATCH($A27,_summary!$B$24:$B$141,0))</f>
        <v>1</v>
      </c>
      <c r="D27" s="17">
        <f t="shared" ca="1" si="2"/>
        <v>1</v>
      </c>
      <c r="E27" s="17">
        <f t="shared" ca="1" si="2"/>
        <v>1</v>
      </c>
      <c r="F27" s="17">
        <f t="shared" ca="1" si="2"/>
        <v>1</v>
      </c>
      <c r="G27" s="17">
        <f t="shared" ca="1" si="2"/>
        <v>1</v>
      </c>
      <c r="H27" s="17">
        <f t="shared" ca="1" si="2"/>
        <v>1</v>
      </c>
      <c r="I27" s="18">
        <f t="array" aca="1" ref="I27" ca="1">INDEX(OFFSET(_summary!$A$24,0,MATCH(MID(CELL("filename",$A$1),FIND("]",CELL("filename",$A$1))+1,255),_summary!$B$24:$P$24,0),140,1),MATCH(1,($A27=_summary!$B$24:$B$141)*($B27=_summary!$C$24:$C$141),0))</f>
        <v>1</v>
      </c>
    </row>
    <row r="28" spans="1:9" x14ac:dyDescent="0.3">
      <c r="A28" t="s">
        <v>9</v>
      </c>
      <c r="B28">
        <v>1</v>
      </c>
      <c r="C28" s="18">
        <f ca="1">INDEX(OFFSET(_summary!$AJ$24,0,MATCH(MID(CELL("filename",$A$1),FIND("]",CELL("filename",$A$1))+1,255),_summary!$AK$24:$AX$24,0),140,1),MATCH($A28,_summary!$B$24:$B$141,0))</f>
        <v>1</v>
      </c>
      <c r="D28" s="17">
        <f t="shared" ca="1" si="2"/>
        <v>1</v>
      </c>
      <c r="E28" s="17">
        <f t="shared" ca="1" si="2"/>
        <v>1</v>
      </c>
      <c r="F28" s="17">
        <f t="shared" ca="1" si="2"/>
        <v>1</v>
      </c>
      <c r="G28" s="17">
        <f t="shared" ca="1" si="2"/>
        <v>1</v>
      </c>
      <c r="H28" s="17">
        <f t="shared" ca="1" si="2"/>
        <v>1</v>
      </c>
      <c r="I28" s="18">
        <f t="array" aca="1" ref="I28" ca="1">INDEX(OFFSET(_summary!$A$24,0,MATCH(MID(CELL("filename",$A$1),FIND("]",CELL("filename",$A$1))+1,255),_summary!$B$24:$P$24,0),140,1),MATCH(1,($A28=_summary!$B$24:$B$141)*($B28=_summary!$C$24:$C$141),0))</f>
        <v>1</v>
      </c>
    </row>
    <row r="29" spans="1:9" x14ac:dyDescent="0.3">
      <c r="A29" t="s">
        <v>14</v>
      </c>
      <c r="B29">
        <v>1</v>
      </c>
      <c r="C29" s="18">
        <f ca="1">INDEX(OFFSET(_summary!$AJ$24,0,MATCH(MID(CELL("filename",$A$1),FIND("]",CELL("filename",$A$1))+1,255),_summary!$AK$24:$AX$24,0),140,1),MATCH($A29,_summary!$B$24:$B$141,0))</f>
        <v>1</v>
      </c>
      <c r="D29" s="17">
        <f t="shared" ca="1" si="2"/>
        <v>1</v>
      </c>
      <c r="E29" s="17">
        <f t="shared" ca="1" si="2"/>
        <v>1</v>
      </c>
      <c r="F29" s="17">
        <f t="shared" ca="1" si="2"/>
        <v>1</v>
      </c>
      <c r="G29" s="17">
        <f t="shared" ca="1" si="2"/>
        <v>1</v>
      </c>
      <c r="H29" s="17">
        <f t="shared" ca="1" si="2"/>
        <v>1</v>
      </c>
      <c r="I29" s="18">
        <f t="array" aca="1" ref="I29" ca="1">INDEX(OFFSET(_summary!$A$24,0,MATCH(MID(CELL("filename",$A$1),FIND("]",CELL("filename",$A$1))+1,255),_summary!$B$24:$P$24,0),140,1),MATCH(1,($A29=_summary!$B$24:$B$141)*($B29=_summary!$C$24:$C$141),0))</f>
        <v>1</v>
      </c>
    </row>
    <row r="30" spans="1:9" x14ac:dyDescent="0.3">
      <c r="A30" t="s">
        <v>4</v>
      </c>
      <c r="B30">
        <v>1</v>
      </c>
      <c r="C30" s="18">
        <f ca="1">INDEX(OFFSET(_summary!$AJ$24,0,MATCH(MID(CELL("filename",$A$1),FIND("]",CELL("filename",$A$1))+1,255),_summary!$AK$24:$AX$24,0),140,1),MATCH($A30,_summary!$B$24:$B$141,0))</f>
        <v>1</v>
      </c>
      <c r="D30" s="17">
        <f t="shared" ca="1" si="2"/>
        <v>1</v>
      </c>
      <c r="E30" s="17">
        <f t="shared" ca="1" si="2"/>
        <v>1</v>
      </c>
      <c r="F30" s="17">
        <f t="shared" ca="1" si="2"/>
        <v>1</v>
      </c>
      <c r="G30" s="17">
        <f t="shared" ca="1" si="2"/>
        <v>1</v>
      </c>
      <c r="H30" s="17">
        <f t="shared" ca="1" si="2"/>
        <v>1</v>
      </c>
      <c r="I30" s="18">
        <f t="array" aca="1" ref="I30" ca="1">INDEX(OFFSET(_summary!$A$24,0,MATCH(MID(CELL("filename",$A$1),FIND("]",CELL("filename",$A$1))+1,255),_summary!$B$24:$P$24,0),140,1),MATCH(1,($A30=_summary!$B$24:$B$141)*($B30=_summary!$C$24:$C$141),0))</f>
        <v>1</v>
      </c>
    </row>
    <row r="31" spans="1:9" x14ac:dyDescent="0.3">
      <c r="A31" t="s">
        <v>12</v>
      </c>
      <c r="B31">
        <f t="shared" ref="B31:B62" si="3">B2+1</f>
        <v>2</v>
      </c>
      <c r="C31" s="18">
        <f ca="1">INDEX(OFFSET(_summary!$AJ$24,0,MATCH(MID(CELL("filename",$A$1),FIND("]",CELL("filename",$A$1))+1,255),_summary!$AK$24:$AX$24,0),140,1),MATCH($A31,_summary!$B$24:$B$141,0))</f>
        <v>1</v>
      </c>
      <c r="D31" s="17">
        <f t="shared" ca="1" si="2"/>
        <v>1</v>
      </c>
      <c r="E31" s="17">
        <f t="shared" ca="1" si="2"/>
        <v>1</v>
      </c>
      <c r="F31" s="17">
        <f t="shared" ca="1" si="2"/>
        <v>1</v>
      </c>
      <c r="G31" s="17">
        <f t="shared" ca="1" si="2"/>
        <v>1</v>
      </c>
      <c r="H31" s="17">
        <f t="shared" ca="1" si="2"/>
        <v>1</v>
      </c>
      <c r="I31" s="18">
        <f t="array" aca="1" ref="I31" ca="1">INDEX(OFFSET(_summary!$A$24,0,MATCH(MID(CELL("filename",$A$1),FIND("]",CELL("filename",$A$1))+1,255),_summary!$B$24:$P$24,0),140,1),MATCH(1,($A31=_summary!$B$24:$B$141)*($B31=_summary!$C$24:$C$141),0))</f>
        <v>1</v>
      </c>
    </row>
    <row r="32" spans="1:9" x14ac:dyDescent="0.3">
      <c r="A32" t="s">
        <v>1</v>
      </c>
      <c r="B32">
        <f t="shared" si="3"/>
        <v>2</v>
      </c>
      <c r="C32" s="18">
        <f ca="1">INDEX(OFFSET(_summary!$AJ$24,0,MATCH(MID(CELL("filename",$A$1),FIND("]",CELL("filename",$A$1))+1,255),_summary!$AK$24:$AX$24,0),140,1),MATCH($A32,_summary!$B$24:$B$141,0))</f>
        <v>1</v>
      </c>
      <c r="D32" s="17">
        <f t="shared" ca="1" si="2"/>
        <v>1</v>
      </c>
      <c r="E32" s="17">
        <f t="shared" ca="1" si="2"/>
        <v>1</v>
      </c>
      <c r="F32" s="17">
        <f t="shared" ca="1" si="2"/>
        <v>1</v>
      </c>
      <c r="G32" s="17">
        <f t="shared" ca="1" si="2"/>
        <v>1</v>
      </c>
      <c r="H32" s="17">
        <f t="shared" ca="1" si="2"/>
        <v>1</v>
      </c>
      <c r="I32" s="18">
        <f t="array" aca="1" ref="I32" ca="1">INDEX(OFFSET(_summary!$A$24,0,MATCH(MID(CELL("filename",$A$1),FIND("]",CELL("filename",$A$1))+1,255),_summary!$B$24:$P$24,0),140,1),MATCH(1,($A32=_summary!$B$24:$B$141)*($B32=_summary!$C$24:$C$141),0))</f>
        <v>1</v>
      </c>
    </row>
    <row r="33" spans="1:9" x14ac:dyDescent="0.3">
      <c r="A33" t="s">
        <v>19</v>
      </c>
      <c r="B33">
        <f t="shared" si="3"/>
        <v>2</v>
      </c>
      <c r="C33" s="18">
        <f ca="1">INDEX(OFFSET(_summary!$AJ$24,0,MATCH(MID(CELL("filename",$A$1),FIND("]",CELL("filename",$A$1))+1,255),_summary!$AK$24:$AX$24,0),140,1),MATCH($A33,_summary!$B$24:$B$141,0))</f>
        <v>1</v>
      </c>
      <c r="D33" s="17">
        <f t="shared" ca="1" si="2"/>
        <v>1</v>
      </c>
      <c r="E33" s="17">
        <f t="shared" ca="1" si="2"/>
        <v>1</v>
      </c>
      <c r="F33" s="17">
        <f t="shared" ca="1" si="2"/>
        <v>1</v>
      </c>
      <c r="G33" s="17">
        <f t="shared" ca="1" si="2"/>
        <v>1</v>
      </c>
      <c r="H33" s="17">
        <f t="shared" ca="1" si="2"/>
        <v>1</v>
      </c>
      <c r="I33" s="18">
        <f t="array" aca="1" ref="I33" ca="1">INDEX(OFFSET(_summary!$A$24,0,MATCH(MID(CELL("filename",$A$1),FIND("]",CELL("filename",$A$1))+1,255),_summary!$B$24:$P$24,0),140,1),MATCH(1,($A33=_summary!$B$24:$B$141)*($B33=_summary!$C$24:$C$141),0))</f>
        <v>1</v>
      </c>
    </row>
    <row r="34" spans="1:9" x14ac:dyDescent="0.3">
      <c r="A34" t="s">
        <v>22</v>
      </c>
      <c r="B34">
        <f t="shared" si="3"/>
        <v>2</v>
      </c>
      <c r="C34" s="18">
        <f ca="1">INDEX(OFFSET(_summary!$AJ$24,0,MATCH(MID(CELL("filename",$A$1),FIND("]",CELL("filename",$A$1))+1,255),_summary!$AK$24:$AX$24,0),140,1),MATCH($A34,_summary!$B$24:$B$141,0))</f>
        <v>1</v>
      </c>
      <c r="D34" s="17">
        <f t="shared" ca="1" si="2"/>
        <v>1</v>
      </c>
      <c r="E34" s="17">
        <f t="shared" ca="1" si="2"/>
        <v>1</v>
      </c>
      <c r="F34" s="17">
        <f t="shared" ca="1" si="2"/>
        <v>1</v>
      </c>
      <c r="G34" s="17">
        <f t="shared" ca="1" si="2"/>
        <v>1</v>
      </c>
      <c r="H34" s="17">
        <f t="shared" ca="1" si="2"/>
        <v>1</v>
      </c>
      <c r="I34" s="18">
        <f t="array" aca="1" ref="I34" ca="1">INDEX(OFFSET(_summary!$A$24,0,MATCH(MID(CELL("filename",$A$1),FIND("]",CELL("filename",$A$1))+1,255),_summary!$B$24:$P$24,0),140,1),MATCH(1,($A34=_summary!$B$24:$B$141)*($B34=_summary!$C$24:$C$141),0))</f>
        <v>1</v>
      </c>
    </row>
    <row r="35" spans="1:9" x14ac:dyDescent="0.3">
      <c r="A35" t="s">
        <v>28</v>
      </c>
      <c r="B35">
        <f t="shared" si="3"/>
        <v>2</v>
      </c>
      <c r="C35" s="18">
        <f ca="1">INDEX(OFFSET(_summary!$AJ$24,0,MATCH(MID(CELL("filename",$A$1),FIND("]",CELL("filename",$A$1))+1,255),_summary!$AK$24:$AX$24,0),140,1),MATCH($A35,_summary!$B$24:$B$141,0))</f>
        <v>1</v>
      </c>
      <c r="D35" s="17">
        <f t="shared" ref="D35:H50" ca="1" si="4">C35-5*(C35-$I35)/($I$1-C$1)</f>
        <v>1</v>
      </c>
      <c r="E35" s="17">
        <f t="shared" ca="1" si="4"/>
        <v>1</v>
      </c>
      <c r="F35" s="17">
        <f t="shared" ca="1" si="4"/>
        <v>1</v>
      </c>
      <c r="G35" s="17">
        <f t="shared" ca="1" si="4"/>
        <v>1</v>
      </c>
      <c r="H35" s="17">
        <f t="shared" ca="1" si="4"/>
        <v>1</v>
      </c>
      <c r="I35" s="18">
        <f t="array" aca="1" ref="I35" ca="1">INDEX(OFFSET(_summary!$A$24,0,MATCH(MID(CELL("filename",$A$1),FIND("]",CELL("filename",$A$1))+1,255),_summary!$B$24:$P$24,0),140,1),MATCH(1,($A35=_summary!$B$24:$B$141)*($B35=_summary!$C$24:$C$141),0))</f>
        <v>1</v>
      </c>
    </row>
    <row r="36" spans="1:9" x14ac:dyDescent="0.3">
      <c r="A36" t="s">
        <v>13</v>
      </c>
      <c r="B36">
        <f t="shared" si="3"/>
        <v>2</v>
      </c>
      <c r="C36" s="18">
        <f ca="1">INDEX(OFFSET(_summary!$AJ$24,0,MATCH(MID(CELL("filename",$A$1),FIND("]",CELL("filename",$A$1))+1,255),_summary!$AK$24:$AX$24,0),140,1),MATCH($A36,_summary!$B$24:$B$141,0))</f>
        <v>1</v>
      </c>
      <c r="D36" s="17">
        <f t="shared" ca="1" si="4"/>
        <v>1</v>
      </c>
      <c r="E36" s="17">
        <f t="shared" ca="1" si="4"/>
        <v>1</v>
      </c>
      <c r="F36" s="17">
        <f t="shared" ca="1" si="4"/>
        <v>1</v>
      </c>
      <c r="G36" s="17">
        <f t="shared" ca="1" si="4"/>
        <v>1</v>
      </c>
      <c r="H36" s="17">
        <f t="shared" ca="1" si="4"/>
        <v>1</v>
      </c>
      <c r="I36" s="18">
        <f t="array" aca="1" ref="I36" ca="1">INDEX(OFFSET(_summary!$A$24,0,MATCH(MID(CELL("filename",$A$1),FIND("]",CELL("filename",$A$1))+1,255),_summary!$B$24:$P$24,0),140,1),MATCH(1,($A36=_summary!$B$24:$B$141)*($B36=_summary!$C$24:$C$141),0))</f>
        <v>1</v>
      </c>
    </row>
    <row r="37" spans="1:9" x14ac:dyDescent="0.3">
      <c r="A37" t="s">
        <v>17</v>
      </c>
      <c r="B37">
        <f t="shared" si="3"/>
        <v>2</v>
      </c>
      <c r="C37" s="18">
        <f ca="1">INDEX(OFFSET(_summary!$AJ$24,0,MATCH(MID(CELL("filename",$A$1),FIND("]",CELL("filename",$A$1))+1,255),_summary!$AK$24:$AX$24,0),140,1),MATCH($A37,_summary!$B$24:$B$141,0))</f>
        <v>1</v>
      </c>
      <c r="D37" s="17">
        <f t="shared" ca="1" si="4"/>
        <v>1</v>
      </c>
      <c r="E37" s="17">
        <f t="shared" ca="1" si="4"/>
        <v>1</v>
      </c>
      <c r="F37" s="17">
        <f t="shared" ca="1" si="4"/>
        <v>1</v>
      </c>
      <c r="G37" s="17">
        <f t="shared" ca="1" si="4"/>
        <v>1</v>
      </c>
      <c r="H37" s="17">
        <f t="shared" ca="1" si="4"/>
        <v>1</v>
      </c>
      <c r="I37" s="18">
        <f t="array" aca="1" ref="I37" ca="1">INDEX(OFFSET(_summary!$A$24,0,MATCH(MID(CELL("filename",$A$1),FIND("]",CELL("filename",$A$1))+1,255),_summary!$B$24:$P$24,0),140,1),MATCH(1,($A37=_summary!$B$24:$B$141)*($B37=_summary!$C$24:$C$141),0))</f>
        <v>1</v>
      </c>
    </row>
    <row r="38" spans="1:9" x14ac:dyDescent="0.3">
      <c r="A38" t="s">
        <v>25</v>
      </c>
      <c r="B38">
        <f t="shared" si="3"/>
        <v>2</v>
      </c>
      <c r="C38" s="18">
        <f ca="1">INDEX(OFFSET(_summary!$AJ$24,0,MATCH(MID(CELL("filename",$A$1),FIND("]",CELL("filename",$A$1))+1,255),_summary!$AK$24:$AX$24,0),140,1),MATCH($A38,_summary!$B$24:$B$141,0))</f>
        <v>1</v>
      </c>
      <c r="D38" s="17">
        <f t="shared" ca="1" si="4"/>
        <v>1</v>
      </c>
      <c r="E38" s="17">
        <f t="shared" ca="1" si="4"/>
        <v>1</v>
      </c>
      <c r="F38" s="17">
        <f t="shared" ca="1" si="4"/>
        <v>1</v>
      </c>
      <c r="G38" s="17">
        <f t="shared" ca="1" si="4"/>
        <v>1</v>
      </c>
      <c r="H38" s="17">
        <f t="shared" ca="1" si="4"/>
        <v>1</v>
      </c>
      <c r="I38" s="18">
        <f t="array" aca="1" ref="I38" ca="1">INDEX(OFFSET(_summary!$A$24,0,MATCH(MID(CELL("filename",$A$1),FIND("]",CELL("filename",$A$1))+1,255),_summary!$B$24:$P$24,0),140,1),MATCH(1,($A38=_summary!$B$24:$B$141)*($B38=_summary!$C$24:$C$141),0))</f>
        <v>1</v>
      </c>
    </row>
    <row r="39" spans="1:9" x14ac:dyDescent="0.3">
      <c r="A39" t="s">
        <v>11</v>
      </c>
      <c r="B39">
        <f t="shared" si="3"/>
        <v>2</v>
      </c>
      <c r="C39" s="18">
        <f ca="1">INDEX(OFFSET(_summary!$AJ$24,0,MATCH(MID(CELL("filename",$A$1),FIND("]",CELL("filename",$A$1))+1,255),_summary!$AK$24:$AX$24,0),140,1),MATCH($A39,_summary!$B$24:$B$141,0))</f>
        <v>1</v>
      </c>
      <c r="D39" s="17">
        <f t="shared" ca="1" si="4"/>
        <v>1</v>
      </c>
      <c r="E39" s="17">
        <f t="shared" ca="1" si="4"/>
        <v>1</v>
      </c>
      <c r="F39" s="17">
        <f t="shared" ca="1" si="4"/>
        <v>1</v>
      </c>
      <c r="G39" s="17">
        <f t="shared" ca="1" si="4"/>
        <v>1</v>
      </c>
      <c r="H39" s="17">
        <f t="shared" ca="1" si="4"/>
        <v>1</v>
      </c>
      <c r="I39" s="18">
        <f t="array" aca="1" ref="I39" ca="1">INDEX(OFFSET(_summary!$A$24,0,MATCH(MID(CELL("filename",$A$1),FIND("]",CELL("filename",$A$1))+1,255),_summary!$B$24:$P$24,0),140,1),MATCH(1,($A39=_summary!$B$24:$B$141)*($B39=_summary!$C$24:$C$141),0))</f>
        <v>1</v>
      </c>
    </row>
    <row r="40" spans="1:9" x14ac:dyDescent="0.3">
      <c r="A40" t="s">
        <v>3</v>
      </c>
      <c r="B40">
        <f t="shared" si="3"/>
        <v>2</v>
      </c>
      <c r="C40" s="18">
        <f ca="1">INDEX(OFFSET(_summary!$AJ$24,0,MATCH(MID(CELL("filename",$A$1),FIND("]",CELL("filename",$A$1))+1,255),_summary!$AK$24:$AX$24,0),140,1),MATCH($A40,_summary!$B$24:$B$141,0))</f>
        <v>1</v>
      </c>
      <c r="D40" s="17">
        <f t="shared" ca="1" si="4"/>
        <v>1</v>
      </c>
      <c r="E40" s="17">
        <f t="shared" ca="1" si="4"/>
        <v>1</v>
      </c>
      <c r="F40" s="17">
        <f t="shared" ca="1" si="4"/>
        <v>1</v>
      </c>
      <c r="G40" s="17">
        <f t="shared" ca="1" si="4"/>
        <v>1</v>
      </c>
      <c r="H40" s="17">
        <f t="shared" ca="1" si="4"/>
        <v>1</v>
      </c>
      <c r="I40" s="18">
        <f t="array" aca="1" ref="I40" ca="1">INDEX(OFFSET(_summary!$A$24,0,MATCH(MID(CELL("filename",$A$1),FIND("]",CELL("filename",$A$1))+1,255),_summary!$B$24:$P$24,0),140,1),MATCH(1,($A40=_summary!$B$24:$B$141)*($B40=_summary!$C$24:$C$141),0))</f>
        <v>1</v>
      </c>
    </row>
    <row r="41" spans="1:9" x14ac:dyDescent="0.3">
      <c r="A41" t="s">
        <v>2</v>
      </c>
      <c r="B41">
        <f t="shared" si="3"/>
        <v>2</v>
      </c>
      <c r="C41" s="18">
        <f ca="1">INDEX(OFFSET(_summary!$AJ$24,0,MATCH(MID(CELL("filename",$A$1),FIND("]",CELL("filename",$A$1))+1,255),_summary!$AK$24:$AX$24,0),140,1),MATCH($A41,_summary!$B$24:$B$141,0))</f>
        <v>1</v>
      </c>
      <c r="D41" s="17">
        <f t="shared" ca="1" si="4"/>
        <v>1</v>
      </c>
      <c r="E41" s="17">
        <f t="shared" ca="1" si="4"/>
        <v>1</v>
      </c>
      <c r="F41" s="17">
        <f t="shared" ca="1" si="4"/>
        <v>1</v>
      </c>
      <c r="G41" s="17">
        <f t="shared" ca="1" si="4"/>
        <v>1</v>
      </c>
      <c r="H41" s="17">
        <f t="shared" ca="1" si="4"/>
        <v>1</v>
      </c>
      <c r="I41" s="18">
        <f t="array" aca="1" ref="I41" ca="1">INDEX(OFFSET(_summary!$A$24,0,MATCH(MID(CELL("filename",$A$1),FIND("]",CELL("filename",$A$1))+1,255),_summary!$B$24:$P$24,0),140,1),MATCH(1,($A41=_summary!$B$24:$B$141)*($B41=_summary!$C$24:$C$141),0))</f>
        <v>1</v>
      </c>
    </row>
    <row r="42" spans="1:9" x14ac:dyDescent="0.3">
      <c r="A42" t="s">
        <v>16</v>
      </c>
      <c r="B42">
        <f t="shared" si="3"/>
        <v>2</v>
      </c>
      <c r="C42" s="18">
        <f ca="1">INDEX(OFFSET(_summary!$AJ$24,0,MATCH(MID(CELL("filename",$A$1),FIND("]",CELL("filename",$A$1))+1,255),_summary!$AK$24:$AX$24,0),140,1),MATCH($A42,_summary!$B$24:$B$141,0))</f>
        <v>1</v>
      </c>
      <c r="D42" s="17">
        <f t="shared" ca="1" si="4"/>
        <v>1</v>
      </c>
      <c r="E42" s="17">
        <f t="shared" ca="1" si="4"/>
        <v>1</v>
      </c>
      <c r="F42" s="17">
        <f t="shared" ca="1" si="4"/>
        <v>1</v>
      </c>
      <c r="G42" s="17">
        <f t="shared" ca="1" si="4"/>
        <v>1</v>
      </c>
      <c r="H42" s="17">
        <f t="shared" ca="1" si="4"/>
        <v>1</v>
      </c>
      <c r="I42" s="18">
        <f t="array" aca="1" ref="I42" ca="1">INDEX(OFFSET(_summary!$A$24,0,MATCH(MID(CELL("filename",$A$1),FIND("]",CELL("filename",$A$1))+1,255),_summary!$B$24:$P$24,0),140,1),MATCH(1,($A42=_summary!$B$24:$B$141)*($B42=_summary!$C$24:$C$141),0))</f>
        <v>1</v>
      </c>
    </row>
    <row r="43" spans="1:9" x14ac:dyDescent="0.3">
      <c r="A43" t="s">
        <v>15</v>
      </c>
      <c r="B43">
        <f t="shared" si="3"/>
        <v>2</v>
      </c>
      <c r="C43" s="18">
        <f ca="1">INDEX(OFFSET(_summary!$AJ$24,0,MATCH(MID(CELL("filename",$A$1),FIND("]",CELL("filename",$A$1))+1,255),_summary!$AK$24:$AX$24,0),140,1),MATCH($A43,_summary!$B$24:$B$141,0))</f>
        <v>1</v>
      </c>
      <c r="D43" s="17">
        <f t="shared" ca="1" si="4"/>
        <v>1</v>
      </c>
      <c r="E43" s="17">
        <f t="shared" ca="1" si="4"/>
        <v>1</v>
      </c>
      <c r="F43" s="17">
        <f t="shared" ca="1" si="4"/>
        <v>1</v>
      </c>
      <c r="G43" s="17">
        <f t="shared" ca="1" si="4"/>
        <v>1</v>
      </c>
      <c r="H43" s="17">
        <f t="shared" ca="1" si="4"/>
        <v>1</v>
      </c>
      <c r="I43" s="18">
        <f t="array" aca="1" ref="I43" ca="1">INDEX(OFFSET(_summary!$A$24,0,MATCH(MID(CELL("filename",$A$1),FIND("]",CELL("filename",$A$1))+1,255),_summary!$B$24:$P$24,0),140,1),MATCH(1,($A43=_summary!$B$24:$B$141)*($B43=_summary!$C$24:$C$141),0))</f>
        <v>1</v>
      </c>
    </row>
    <row r="44" spans="1:9" x14ac:dyDescent="0.3">
      <c r="A44" t="s">
        <v>18</v>
      </c>
      <c r="B44">
        <f t="shared" si="3"/>
        <v>2</v>
      </c>
      <c r="C44" s="18">
        <f ca="1">INDEX(OFFSET(_summary!$AJ$24,0,MATCH(MID(CELL("filename",$A$1),FIND("]",CELL("filename",$A$1))+1,255),_summary!$AK$24:$AX$24,0),140,1),MATCH($A44,_summary!$B$24:$B$141,0))</f>
        <v>1</v>
      </c>
      <c r="D44" s="17">
        <f t="shared" ca="1" si="4"/>
        <v>1</v>
      </c>
      <c r="E44" s="17">
        <f t="shared" ca="1" si="4"/>
        <v>1</v>
      </c>
      <c r="F44" s="17">
        <f t="shared" ca="1" si="4"/>
        <v>1</v>
      </c>
      <c r="G44" s="17">
        <f t="shared" ca="1" si="4"/>
        <v>1</v>
      </c>
      <c r="H44" s="17">
        <f t="shared" ca="1" si="4"/>
        <v>1</v>
      </c>
      <c r="I44" s="18">
        <f t="array" aca="1" ref="I44" ca="1">INDEX(OFFSET(_summary!$A$24,0,MATCH(MID(CELL("filename",$A$1),FIND("]",CELL("filename",$A$1))+1,255),_summary!$B$24:$P$24,0),140,1),MATCH(1,($A44=_summary!$B$24:$B$141)*($B44=_summary!$C$24:$C$141),0))</f>
        <v>1</v>
      </c>
    </row>
    <row r="45" spans="1:9" x14ac:dyDescent="0.3">
      <c r="A45" t="s">
        <v>5</v>
      </c>
      <c r="B45">
        <f t="shared" si="3"/>
        <v>2</v>
      </c>
      <c r="C45" s="18">
        <f ca="1">INDEX(OFFSET(_summary!$AJ$24,0,MATCH(MID(CELL("filename",$A$1),FIND("]",CELL("filename",$A$1))+1,255),_summary!$AK$24:$AX$24,0),140,1),MATCH($A45,_summary!$B$24:$B$141,0))</f>
        <v>1</v>
      </c>
      <c r="D45" s="17">
        <f t="shared" ca="1" si="4"/>
        <v>1</v>
      </c>
      <c r="E45" s="17">
        <f t="shared" ca="1" si="4"/>
        <v>1</v>
      </c>
      <c r="F45" s="17">
        <f t="shared" ca="1" si="4"/>
        <v>1</v>
      </c>
      <c r="G45" s="17">
        <f t="shared" ca="1" si="4"/>
        <v>1</v>
      </c>
      <c r="H45" s="17">
        <f t="shared" ca="1" si="4"/>
        <v>1</v>
      </c>
      <c r="I45" s="18">
        <f t="array" aca="1" ref="I45" ca="1">INDEX(OFFSET(_summary!$A$24,0,MATCH(MID(CELL("filename",$A$1),FIND("]",CELL("filename",$A$1))+1,255),_summary!$B$24:$P$24,0),140,1),MATCH(1,($A45=_summary!$B$24:$B$141)*($B45=_summary!$C$24:$C$141),0))</f>
        <v>1</v>
      </c>
    </row>
    <row r="46" spans="1:9" x14ac:dyDescent="0.3">
      <c r="A46" t="s">
        <v>23</v>
      </c>
      <c r="B46">
        <f t="shared" si="3"/>
        <v>2</v>
      </c>
      <c r="C46" s="18">
        <f ca="1">INDEX(OFFSET(_summary!$AJ$24,0,MATCH(MID(CELL("filename",$A$1),FIND("]",CELL("filename",$A$1))+1,255),_summary!$AK$24:$AX$24,0),140,1),MATCH($A46,_summary!$B$24:$B$141,0))</f>
        <v>1</v>
      </c>
      <c r="D46" s="17">
        <f t="shared" ca="1" si="4"/>
        <v>1</v>
      </c>
      <c r="E46" s="17">
        <f t="shared" ca="1" si="4"/>
        <v>1</v>
      </c>
      <c r="F46" s="17">
        <f t="shared" ca="1" si="4"/>
        <v>1</v>
      </c>
      <c r="G46" s="17">
        <f t="shared" ca="1" si="4"/>
        <v>1</v>
      </c>
      <c r="H46" s="17">
        <f t="shared" ca="1" si="4"/>
        <v>1</v>
      </c>
      <c r="I46" s="18">
        <f t="array" aca="1" ref="I46" ca="1">INDEX(OFFSET(_summary!$A$24,0,MATCH(MID(CELL("filename",$A$1),FIND("]",CELL("filename",$A$1))+1,255),_summary!$B$24:$P$24,0),140,1),MATCH(1,($A46=_summary!$B$24:$B$141)*($B46=_summary!$C$24:$C$141),0))</f>
        <v>1</v>
      </c>
    </row>
    <row r="47" spans="1:9" x14ac:dyDescent="0.3">
      <c r="A47" t="s">
        <v>24</v>
      </c>
      <c r="B47">
        <f t="shared" si="3"/>
        <v>2</v>
      </c>
      <c r="C47" s="18">
        <f ca="1">INDEX(OFFSET(_summary!$AJ$24,0,MATCH(MID(CELL("filename",$A$1),FIND("]",CELL("filename",$A$1))+1,255),_summary!$AK$24:$AX$24,0),140,1),MATCH($A47,_summary!$B$24:$B$141,0))</f>
        <v>1</v>
      </c>
      <c r="D47" s="17">
        <f t="shared" ca="1" si="4"/>
        <v>1</v>
      </c>
      <c r="E47" s="17">
        <f t="shared" ca="1" si="4"/>
        <v>1</v>
      </c>
      <c r="F47" s="17">
        <f t="shared" ca="1" si="4"/>
        <v>1</v>
      </c>
      <c r="G47" s="17">
        <f t="shared" ca="1" si="4"/>
        <v>1</v>
      </c>
      <c r="H47" s="17">
        <f t="shared" ca="1" si="4"/>
        <v>1</v>
      </c>
      <c r="I47" s="18">
        <f t="array" aca="1" ref="I47" ca="1">INDEX(OFFSET(_summary!$A$24,0,MATCH(MID(CELL("filename",$A$1),FIND("]",CELL("filename",$A$1))+1,255),_summary!$B$24:$P$24,0),140,1),MATCH(1,($A47=_summary!$B$24:$B$141)*($B47=_summary!$C$24:$C$141),0))</f>
        <v>1</v>
      </c>
    </row>
    <row r="48" spans="1:9" x14ac:dyDescent="0.3">
      <c r="A48" t="s">
        <v>27</v>
      </c>
      <c r="B48">
        <f t="shared" si="3"/>
        <v>2</v>
      </c>
      <c r="C48" s="18">
        <f ca="1">INDEX(OFFSET(_summary!$AJ$24,0,MATCH(MID(CELL("filename",$A$1),FIND("]",CELL("filename",$A$1))+1,255),_summary!$AK$24:$AX$24,0),140,1),MATCH($A48,_summary!$B$24:$B$141,0))</f>
        <v>1</v>
      </c>
      <c r="D48" s="17">
        <f t="shared" ca="1" si="4"/>
        <v>1</v>
      </c>
      <c r="E48" s="17">
        <f t="shared" ca="1" si="4"/>
        <v>1</v>
      </c>
      <c r="F48" s="17">
        <f t="shared" ca="1" si="4"/>
        <v>1</v>
      </c>
      <c r="G48" s="17">
        <f t="shared" ca="1" si="4"/>
        <v>1</v>
      </c>
      <c r="H48" s="17">
        <f t="shared" ca="1" si="4"/>
        <v>1</v>
      </c>
      <c r="I48" s="18">
        <f t="array" aca="1" ref="I48" ca="1">INDEX(OFFSET(_summary!$A$24,0,MATCH(MID(CELL("filename",$A$1),FIND("]",CELL("filename",$A$1))+1,255),_summary!$B$24:$P$24,0),140,1),MATCH(1,($A48=_summary!$B$24:$B$141)*($B48=_summary!$C$24:$C$141),0))</f>
        <v>1</v>
      </c>
    </row>
    <row r="49" spans="1:9" x14ac:dyDescent="0.3">
      <c r="A49" t="s">
        <v>29</v>
      </c>
      <c r="B49">
        <f t="shared" si="3"/>
        <v>2</v>
      </c>
      <c r="C49" s="18">
        <f ca="1">INDEX(OFFSET(_summary!$AJ$24,0,MATCH(MID(CELL("filename",$A$1),FIND("]",CELL("filename",$A$1))+1,255),_summary!$AK$24:$AX$24,0),140,1),MATCH($A49,_summary!$B$24:$B$141,0))</f>
        <v>1</v>
      </c>
      <c r="D49" s="17">
        <f t="shared" ca="1" si="4"/>
        <v>1</v>
      </c>
      <c r="E49" s="17">
        <f t="shared" ca="1" si="4"/>
        <v>1</v>
      </c>
      <c r="F49" s="17">
        <f t="shared" ca="1" si="4"/>
        <v>1</v>
      </c>
      <c r="G49" s="17">
        <f t="shared" ca="1" si="4"/>
        <v>1</v>
      </c>
      <c r="H49" s="17">
        <f t="shared" ca="1" si="4"/>
        <v>1</v>
      </c>
      <c r="I49" s="18">
        <f t="array" aca="1" ref="I49" ca="1">INDEX(OFFSET(_summary!$A$24,0,MATCH(MID(CELL("filename",$A$1),FIND("]",CELL("filename",$A$1))+1,255),_summary!$B$24:$P$24,0),140,1),MATCH(1,($A49=_summary!$B$24:$B$141)*($B49=_summary!$C$24:$C$141),0))</f>
        <v>1</v>
      </c>
    </row>
    <row r="50" spans="1:9" x14ac:dyDescent="0.3">
      <c r="A50" t="s">
        <v>8</v>
      </c>
      <c r="B50">
        <f t="shared" si="3"/>
        <v>2</v>
      </c>
      <c r="C50" s="18">
        <f ca="1">INDEX(OFFSET(_summary!$AJ$24,0,MATCH(MID(CELL("filename",$A$1),FIND("]",CELL("filename",$A$1))+1,255),_summary!$AK$24:$AX$24,0),140,1),MATCH($A50,_summary!$B$24:$B$141,0))</f>
        <v>1</v>
      </c>
      <c r="D50" s="17">
        <f t="shared" ca="1" si="4"/>
        <v>1</v>
      </c>
      <c r="E50" s="17">
        <f t="shared" ca="1" si="4"/>
        <v>1</v>
      </c>
      <c r="F50" s="17">
        <f t="shared" ca="1" si="4"/>
        <v>1</v>
      </c>
      <c r="G50" s="17">
        <f t="shared" ca="1" si="4"/>
        <v>1</v>
      </c>
      <c r="H50" s="17">
        <f t="shared" ca="1" si="4"/>
        <v>1</v>
      </c>
      <c r="I50" s="18">
        <f t="array" aca="1" ref="I50" ca="1">INDEX(OFFSET(_summary!$A$24,0,MATCH(MID(CELL("filename",$A$1),FIND("]",CELL("filename",$A$1))+1,255),_summary!$B$24:$P$24,0),140,1),MATCH(1,($A50=_summary!$B$24:$B$141)*($B50=_summary!$C$24:$C$141),0))</f>
        <v>1</v>
      </c>
    </row>
    <row r="51" spans="1:9" x14ac:dyDescent="0.3">
      <c r="A51" t="s">
        <v>6</v>
      </c>
      <c r="B51">
        <f t="shared" si="3"/>
        <v>2</v>
      </c>
      <c r="C51" s="18">
        <f ca="1">INDEX(OFFSET(_summary!$AJ$24,0,MATCH(MID(CELL("filename",$A$1),FIND("]",CELL("filename",$A$1))+1,255),_summary!$AK$24:$AX$24,0),140,1),MATCH($A51,_summary!$B$24:$B$141,0))</f>
        <v>1</v>
      </c>
      <c r="D51" s="17">
        <f t="shared" ref="D51:H66" ca="1" si="5">C51-5*(C51-$I51)/($I$1-C$1)</f>
        <v>1</v>
      </c>
      <c r="E51" s="17">
        <f t="shared" ca="1" si="5"/>
        <v>1</v>
      </c>
      <c r="F51" s="17">
        <f t="shared" ca="1" si="5"/>
        <v>1</v>
      </c>
      <c r="G51" s="17">
        <f t="shared" ca="1" si="5"/>
        <v>1</v>
      </c>
      <c r="H51" s="17">
        <f t="shared" ca="1" si="5"/>
        <v>1</v>
      </c>
      <c r="I51" s="18">
        <f t="array" aca="1" ref="I51" ca="1">INDEX(OFFSET(_summary!$A$24,0,MATCH(MID(CELL("filename",$A$1),FIND("]",CELL("filename",$A$1))+1,255),_summary!$B$24:$P$24,0),140,1),MATCH(1,($A51=_summary!$B$24:$B$141)*($B51=_summary!$C$24:$C$141),0))</f>
        <v>1</v>
      </c>
    </row>
    <row r="52" spans="1:9" x14ac:dyDescent="0.3">
      <c r="A52" t="s">
        <v>21</v>
      </c>
      <c r="B52">
        <f t="shared" si="3"/>
        <v>2</v>
      </c>
      <c r="C52" s="18">
        <f ca="1">INDEX(OFFSET(_summary!$AJ$24,0,MATCH(MID(CELL("filename",$A$1),FIND("]",CELL("filename",$A$1))+1,255),_summary!$AK$24:$AX$24,0),140,1),MATCH($A52,_summary!$B$24:$B$141,0))</f>
        <v>1</v>
      </c>
      <c r="D52" s="17">
        <f t="shared" ca="1" si="5"/>
        <v>1</v>
      </c>
      <c r="E52" s="17">
        <f t="shared" ca="1" si="5"/>
        <v>1</v>
      </c>
      <c r="F52" s="17">
        <f t="shared" ca="1" si="5"/>
        <v>1</v>
      </c>
      <c r="G52" s="17">
        <f t="shared" ca="1" si="5"/>
        <v>1</v>
      </c>
      <c r="H52" s="17">
        <f t="shared" ca="1" si="5"/>
        <v>1</v>
      </c>
      <c r="I52" s="18">
        <f t="array" aca="1" ref="I52" ca="1">INDEX(OFFSET(_summary!$A$24,0,MATCH(MID(CELL("filename",$A$1),FIND("]",CELL("filename",$A$1))+1,255),_summary!$B$24:$P$24,0),140,1),MATCH(1,($A52=_summary!$B$24:$B$141)*($B52=_summary!$C$24:$C$141),0))</f>
        <v>1</v>
      </c>
    </row>
    <row r="53" spans="1:9" x14ac:dyDescent="0.3">
      <c r="A53" t="s">
        <v>10</v>
      </c>
      <c r="B53">
        <f t="shared" si="3"/>
        <v>2</v>
      </c>
      <c r="C53" s="18">
        <f ca="1">INDEX(OFFSET(_summary!$AJ$24,0,MATCH(MID(CELL("filename",$A$1),FIND("]",CELL("filename",$A$1))+1,255),_summary!$AK$24:$AX$24,0),140,1),MATCH($A53,_summary!$B$24:$B$141,0))</f>
        <v>1</v>
      </c>
      <c r="D53" s="17">
        <f t="shared" ca="1" si="5"/>
        <v>1</v>
      </c>
      <c r="E53" s="17">
        <f t="shared" ca="1" si="5"/>
        <v>1</v>
      </c>
      <c r="F53" s="17">
        <f t="shared" ca="1" si="5"/>
        <v>1</v>
      </c>
      <c r="G53" s="17">
        <f t="shared" ca="1" si="5"/>
        <v>1</v>
      </c>
      <c r="H53" s="17">
        <f t="shared" ca="1" si="5"/>
        <v>1</v>
      </c>
      <c r="I53" s="18">
        <f t="array" aca="1" ref="I53" ca="1">INDEX(OFFSET(_summary!$A$24,0,MATCH(MID(CELL("filename",$A$1),FIND("]",CELL("filename",$A$1))+1,255),_summary!$B$24:$P$24,0),140,1),MATCH(1,($A53=_summary!$B$24:$B$141)*($B53=_summary!$C$24:$C$141),0))</f>
        <v>1</v>
      </c>
    </row>
    <row r="54" spans="1:9" x14ac:dyDescent="0.3">
      <c r="A54" t="s">
        <v>20</v>
      </c>
      <c r="B54">
        <f t="shared" si="3"/>
        <v>2</v>
      </c>
      <c r="C54" s="18">
        <f ca="1">INDEX(OFFSET(_summary!$AJ$24,0,MATCH(MID(CELL("filename",$A$1),FIND("]",CELL("filename",$A$1))+1,255),_summary!$AK$24:$AX$24,0),140,1),MATCH($A54,_summary!$B$24:$B$141,0))</f>
        <v>1</v>
      </c>
      <c r="D54" s="17">
        <f t="shared" ca="1" si="5"/>
        <v>1</v>
      </c>
      <c r="E54" s="17">
        <f t="shared" ca="1" si="5"/>
        <v>1</v>
      </c>
      <c r="F54" s="17">
        <f t="shared" ca="1" si="5"/>
        <v>1</v>
      </c>
      <c r="G54" s="17">
        <f t="shared" ca="1" si="5"/>
        <v>1</v>
      </c>
      <c r="H54" s="17">
        <f t="shared" ca="1" si="5"/>
        <v>1</v>
      </c>
      <c r="I54" s="18">
        <f t="array" aca="1" ref="I54" ca="1">INDEX(OFFSET(_summary!$A$24,0,MATCH(MID(CELL("filename",$A$1),FIND("]",CELL("filename",$A$1))+1,255),_summary!$B$24:$P$24,0),140,1),MATCH(1,($A54=_summary!$B$24:$B$141)*($B54=_summary!$C$24:$C$141),0))</f>
        <v>1</v>
      </c>
    </row>
    <row r="55" spans="1:9" x14ac:dyDescent="0.3">
      <c r="A55" t="s">
        <v>26</v>
      </c>
      <c r="B55">
        <f t="shared" si="3"/>
        <v>2</v>
      </c>
      <c r="C55" s="18">
        <f ca="1">INDEX(OFFSET(_summary!$AJ$24,0,MATCH(MID(CELL("filename",$A$1),FIND("]",CELL("filename",$A$1))+1,255),_summary!$AK$24:$AX$24,0),140,1),MATCH($A55,_summary!$B$24:$B$141,0))</f>
        <v>1</v>
      </c>
      <c r="D55" s="17">
        <f t="shared" ca="1" si="5"/>
        <v>1</v>
      </c>
      <c r="E55" s="17">
        <f t="shared" ca="1" si="5"/>
        <v>1</v>
      </c>
      <c r="F55" s="17">
        <f t="shared" ca="1" si="5"/>
        <v>1</v>
      </c>
      <c r="G55" s="17">
        <f t="shared" ca="1" si="5"/>
        <v>1</v>
      </c>
      <c r="H55" s="17">
        <f t="shared" ca="1" si="5"/>
        <v>1</v>
      </c>
      <c r="I55" s="18">
        <f t="array" aca="1" ref="I55" ca="1">INDEX(OFFSET(_summary!$A$24,0,MATCH(MID(CELL("filename",$A$1),FIND("]",CELL("filename",$A$1))+1,255),_summary!$B$24:$P$24,0),140,1),MATCH(1,($A55=_summary!$B$24:$B$141)*($B55=_summary!$C$24:$C$141),0))</f>
        <v>1</v>
      </c>
    </row>
    <row r="56" spans="1:9" x14ac:dyDescent="0.3">
      <c r="A56" t="s">
        <v>7</v>
      </c>
      <c r="B56">
        <f t="shared" si="3"/>
        <v>2</v>
      </c>
      <c r="C56" s="18">
        <f ca="1">INDEX(OFFSET(_summary!$AJ$24,0,MATCH(MID(CELL("filename",$A$1),FIND("]",CELL("filename",$A$1))+1,255),_summary!$AK$24:$AX$24,0),140,1),MATCH($A56,_summary!$B$24:$B$141,0))</f>
        <v>1</v>
      </c>
      <c r="D56" s="17">
        <f t="shared" ca="1" si="5"/>
        <v>1</v>
      </c>
      <c r="E56" s="17">
        <f t="shared" ca="1" si="5"/>
        <v>1</v>
      </c>
      <c r="F56" s="17">
        <f t="shared" ca="1" si="5"/>
        <v>1</v>
      </c>
      <c r="G56" s="17">
        <f t="shared" ca="1" si="5"/>
        <v>1</v>
      </c>
      <c r="H56" s="17">
        <f t="shared" ca="1" si="5"/>
        <v>1</v>
      </c>
      <c r="I56" s="18">
        <f t="array" aca="1" ref="I56" ca="1">INDEX(OFFSET(_summary!$A$24,0,MATCH(MID(CELL("filename",$A$1),FIND("]",CELL("filename",$A$1))+1,255),_summary!$B$24:$P$24,0),140,1),MATCH(1,($A56=_summary!$B$24:$B$141)*($B56=_summary!$C$24:$C$141),0))</f>
        <v>1</v>
      </c>
    </row>
    <row r="57" spans="1:9" x14ac:dyDescent="0.3">
      <c r="A57" t="s">
        <v>9</v>
      </c>
      <c r="B57">
        <f t="shared" si="3"/>
        <v>2</v>
      </c>
      <c r="C57" s="18">
        <f ca="1">INDEX(OFFSET(_summary!$AJ$24,0,MATCH(MID(CELL("filename",$A$1),FIND("]",CELL("filename",$A$1))+1,255),_summary!$AK$24:$AX$24,0),140,1),MATCH($A57,_summary!$B$24:$B$141,0))</f>
        <v>1</v>
      </c>
      <c r="D57" s="17">
        <f t="shared" ca="1" si="5"/>
        <v>1</v>
      </c>
      <c r="E57" s="17">
        <f t="shared" ca="1" si="5"/>
        <v>1</v>
      </c>
      <c r="F57" s="17">
        <f t="shared" ca="1" si="5"/>
        <v>1</v>
      </c>
      <c r="G57" s="17">
        <f t="shared" ca="1" si="5"/>
        <v>1</v>
      </c>
      <c r="H57" s="17">
        <f t="shared" ca="1" si="5"/>
        <v>1</v>
      </c>
      <c r="I57" s="18">
        <f t="array" aca="1" ref="I57" ca="1">INDEX(OFFSET(_summary!$A$24,0,MATCH(MID(CELL("filename",$A$1),FIND("]",CELL("filename",$A$1))+1,255),_summary!$B$24:$P$24,0),140,1),MATCH(1,($A57=_summary!$B$24:$B$141)*($B57=_summary!$C$24:$C$141),0))</f>
        <v>1</v>
      </c>
    </row>
    <row r="58" spans="1:9" x14ac:dyDescent="0.3">
      <c r="A58" t="s">
        <v>14</v>
      </c>
      <c r="B58">
        <f t="shared" si="3"/>
        <v>2</v>
      </c>
      <c r="C58" s="18">
        <f ca="1">INDEX(OFFSET(_summary!$AJ$24,0,MATCH(MID(CELL("filename",$A$1),FIND("]",CELL("filename",$A$1))+1,255),_summary!$AK$24:$AX$24,0),140,1),MATCH($A58,_summary!$B$24:$B$141,0))</f>
        <v>1</v>
      </c>
      <c r="D58" s="17">
        <f t="shared" ca="1" si="5"/>
        <v>1</v>
      </c>
      <c r="E58" s="17">
        <f t="shared" ca="1" si="5"/>
        <v>1</v>
      </c>
      <c r="F58" s="17">
        <f t="shared" ca="1" si="5"/>
        <v>1</v>
      </c>
      <c r="G58" s="17">
        <f t="shared" ca="1" si="5"/>
        <v>1</v>
      </c>
      <c r="H58" s="17">
        <f t="shared" ca="1" si="5"/>
        <v>1</v>
      </c>
      <c r="I58" s="18">
        <f t="array" aca="1" ref="I58" ca="1">INDEX(OFFSET(_summary!$A$24,0,MATCH(MID(CELL("filename",$A$1),FIND("]",CELL("filename",$A$1))+1,255),_summary!$B$24:$P$24,0),140,1),MATCH(1,($A58=_summary!$B$24:$B$141)*($B58=_summary!$C$24:$C$141),0))</f>
        <v>1</v>
      </c>
    </row>
    <row r="59" spans="1:9" x14ac:dyDescent="0.3">
      <c r="A59" t="s">
        <v>4</v>
      </c>
      <c r="B59">
        <f t="shared" si="3"/>
        <v>2</v>
      </c>
      <c r="C59" s="18">
        <f ca="1">INDEX(OFFSET(_summary!$AJ$24,0,MATCH(MID(CELL("filename",$A$1),FIND("]",CELL("filename",$A$1))+1,255),_summary!$AK$24:$AX$24,0),140,1),MATCH($A59,_summary!$B$24:$B$141,0))</f>
        <v>1</v>
      </c>
      <c r="D59" s="17">
        <f t="shared" ca="1" si="5"/>
        <v>1</v>
      </c>
      <c r="E59" s="17">
        <f t="shared" ca="1" si="5"/>
        <v>1</v>
      </c>
      <c r="F59" s="17">
        <f t="shared" ca="1" si="5"/>
        <v>1</v>
      </c>
      <c r="G59" s="17">
        <f t="shared" ca="1" si="5"/>
        <v>1</v>
      </c>
      <c r="H59" s="17">
        <f t="shared" ca="1" si="5"/>
        <v>1</v>
      </c>
      <c r="I59" s="18">
        <f t="array" aca="1" ref="I59" ca="1">INDEX(OFFSET(_summary!$A$24,0,MATCH(MID(CELL("filename",$A$1),FIND("]",CELL("filename",$A$1))+1,255),_summary!$B$24:$P$24,0),140,1),MATCH(1,($A59=_summary!$B$24:$B$141)*($B59=_summary!$C$24:$C$141),0))</f>
        <v>1</v>
      </c>
    </row>
    <row r="60" spans="1:9" x14ac:dyDescent="0.3">
      <c r="A60" t="s">
        <v>12</v>
      </c>
      <c r="B60">
        <f t="shared" si="3"/>
        <v>3</v>
      </c>
      <c r="C60" s="18">
        <f ca="1">INDEX(OFFSET(_summary!$AJ$24,0,MATCH(MID(CELL("filename",$A$1),FIND("]",CELL("filename",$A$1))+1,255),_summary!$AK$24:$AX$24,0),140,1),MATCH($A60,_summary!$B$24:$B$141,0))</f>
        <v>1</v>
      </c>
      <c r="D60" s="17">
        <f t="shared" ca="1" si="5"/>
        <v>1</v>
      </c>
      <c r="E60" s="17">
        <f t="shared" ca="1" si="5"/>
        <v>1</v>
      </c>
      <c r="F60" s="17">
        <f t="shared" ca="1" si="5"/>
        <v>1</v>
      </c>
      <c r="G60" s="17">
        <f t="shared" ca="1" si="5"/>
        <v>1</v>
      </c>
      <c r="H60" s="17">
        <f t="shared" ca="1" si="5"/>
        <v>1</v>
      </c>
      <c r="I60" s="18">
        <f t="array" aca="1" ref="I60" ca="1">INDEX(OFFSET(_summary!$A$24,0,MATCH(MID(CELL("filename",$A$1),FIND("]",CELL("filename",$A$1))+1,255),_summary!$B$24:$P$24,0),140,1),MATCH(1,($A60=_summary!$B$24:$B$141)*($B60=_summary!$C$24:$C$141),0))</f>
        <v>1</v>
      </c>
    </row>
    <row r="61" spans="1:9" x14ac:dyDescent="0.3">
      <c r="A61" t="s">
        <v>1</v>
      </c>
      <c r="B61">
        <f t="shared" si="3"/>
        <v>3</v>
      </c>
      <c r="C61" s="18">
        <f ca="1">INDEX(OFFSET(_summary!$AJ$24,0,MATCH(MID(CELL("filename",$A$1),FIND("]",CELL("filename",$A$1))+1,255),_summary!$AK$24:$AX$24,0),140,1),MATCH($A61,_summary!$B$24:$B$141,0))</f>
        <v>1</v>
      </c>
      <c r="D61" s="17">
        <f t="shared" ca="1" si="5"/>
        <v>1</v>
      </c>
      <c r="E61" s="17">
        <f t="shared" ca="1" si="5"/>
        <v>1</v>
      </c>
      <c r="F61" s="17">
        <f t="shared" ca="1" si="5"/>
        <v>1</v>
      </c>
      <c r="G61" s="17">
        <f t="shared" ca="1" si="5"/>
        <v>1</v>
      </c>
      <c r="H61" s="17">
        <f t="shared" ca="1" si="5"/>
        <v>1</v>
      </c>
      <c r="I61" s="18">
        <f t="array" aca="1" ref="I61" ca="1">INDEX(OFFSET(_summary!$A$24,0,MATCH(MID(CELL("filename",$A$1),FIND("]",CELL("filename",$A$1))+1,255),_summary!$B$24:$P$24,0),140,1),MATCH(1,($A61=_summary!$B$24:$B$141)*($B61=_summary!$C$24:$C$141),0))</f>
        <v>1</v>
      </c>
    </row>
    <row r="62" spans="1:9" x14ac:dyDescent="0.3">
      <c r="A62" t="s">
        <v>19</v>
      </c>
      <c r="B62">
        <f t="shared" si="3"/>
        <v>3</v>
      </c>
      <c r="C62" s="18">
        <f ca="1">INDEX(OFFSET(_summary!$AJ$24,0,MATCH(MID(CELL("filename",$A$1),FIND("]",CELL("filename",$A$1))+1,255),_summary!$AK$24:$AX$24,0),140,1),MATCH($A62,_summary!$B$24:$B$141,0))</f>
        <v>1</v>
      </c>
      <c r="D62" s="17">
        <f t="shared" ca="1" si="5"/>
        <v>1</v>
      </c>
      <c r="E62" s="17">
        <f t="shared" ca="1" si="5"/>
        <v>1</v>
      </c>
      <c r="F62" s="17">
        <f t="shared" ca="1" si="5"/>
        <v>1</v>
      </c>
      <c r="G62" s="17">
        <f t="shared" ca="1" si="5"/>
        <v>1</v>
      </c>
      <c r="H62" s="17">
        <f t="shared" ca="1" si="5"/>
        <v>1</v>
      </c>
      <c r="I62" s="18">
        <f t="array" aca="1" ref="I62" ca="1">INDEX(OFFSET(_summary!$A$24,0,MATCH(MID(CELL("filename",$A$1),FIND("]",CELL("filename",$A$1))+1,255),_summary!$B$24:$P$24,0),140,1),MATCH(1,($A62=_summary!$B$24:$B$141)*($B62=_summary!$C$24:$C$141),0))</f>
        <v>1</v>
      </c>
    </row>
    <row r="63" spans="1:9" x14ac:dyDescent="0.3">
      <c r="A63" t="s">
        <v>22</v>
      </c>
      <c r="B63">
        <f t="shared" ref="B63:B94" si="6">B34+1</f>
        <v>3</v>
      </c>
      <c r="C63" s="18">
        <f ca="1">INDEX(OFFSET(_summary!$AJ$24,0,MATCH(MID(CELL("filename",$A$1),FIND("]",CELL("filename",$A$1))+1,255),_summary!$AK$24:$AX$24,0),140,1),MATCH($A63,_summary!$B$24:$B$141,0))</f>
        <v>1</v>
      </c>
      <c r="D63" s="17">
        <f t="shared" ca="1" si="5"/>
        <v>1</v>
      </c>
      <c r="E63" s="17">
        <f t="shared" ca="1" si="5"/>
        <v>1</v>
      </c>
      <c r="F63" s="17">
        <f t="shared" ca="1" si="5"/>
        <v>1</v>
      </c>
      <c r="G63" s="17">
        <f t="shared" ca="1" si="5"/>
        <v>1</v>
      </c>
      <c r="H63" s="17">
        <f t="shared" ca="1" si="5"/>
        <v>1</v>
      </c>
      <c r="I63" s="18">
        <f t="array" aca="1" ref="I63" ca="1">INDEX(OFFSET(_summary!$A$24,0,MATCH(MID(CELL("filename",$A$1),FIND("]",CELL("filename",$A$1))+1,255),_summary!$B$24:$P$24,0),140,1),MATCH(1,($A63=_summary!$B$24:$B$141)*($B63=_summary!$C$24:$C$141),0))</f>
        <v>1</v>
      </c>
    </row>
    <row r="64" spans="1:9" x14ac:dyDescent="0.3">
      <c r="A64" t="s">
        <v>28</v>
      </c>
      <c r="B64">
        <f t="shared" si="6"/>
        <v>3</v>
      </c>
      <c r="C64" s="18">
        <f ca="1">INDEX(OFFSET(_summary!$AJ$24,0,MATCH(MID(CELL("filename",$A$1),FIND("]",CELL("filename",$A$1))+1,255),_summary!$AK$24:$AX$24,0),140,1),MATCH($A64,_summary!$B$24:$B$141,0))</f>
        <v>1</v>
      </c>
      <c r="D64" s="17">
        <f t="shared" ca="1" si="5"/>
        <v>1</v>
      </c>
      <c r="E64" s="17">
        <f t="shared" ca="1" si="5"/>
        <v>1</v>
      </c>
      <c r="F64" s="17">
        <f t="shared" ca="1" si="5"/>
        <v>1</v>
      </c>
      <c r="G64" s="17">
        <f t="shared" ca="1" si="5"/>
        <v>1</v>
      </c>
      <c r="H64" s="17">
        <f t="shared" ca="1" si="5"/>
        <v>1</v>
      </c>
      <c r="I64" s="18">
        <f t="array" aca="1" ref="I64" ca="1">INDEX(OFFSET(_summary!$A$24,0,MATCH(MID(CELL("filename",$A$1),FIND("]",CELL("filename",$A$1))+1,255),_summary!$B$24:$P$24,0),140,1),MATCH(1,($A64=_summary!$B$24:$B$141)*($B64=_summary!$C$24:$C$141),0))</f>
        <v>1</v>
      </c>
    </row>
    <row r="65" spans="1:9" x14ac:dyDescent="0.3">
      <c r="A65" t="s">
        <v>13</v>
      </c>
      <c r="B65">
        <f t="shared" si="6"/>
        <v>3</v>
      </c>
      <c r="C65" s="18">
        <f ca="1">INDEX(OFFSET(_summary!$AJ$24,0,MATCH(MID(CELL("filename",$A$1),FIND("]",CELL("filename",$A$1))+1,255),_summary!$AK$24:$AX$24,0),140,1),MATCH($A65,_summary!$B$24:$B$141,0))</f>
        <v>1</v>
      </c>
      <c r="D65" s="17">
        <f t="shared" ca="1" si="5"/>
        <v>1</v>
      </c>
      <c r="E65" s="17">
        <f t="shared" ca="1" si="5"/>
        <v>1</v>
      </c>
      <c r="F65" s="17">
        <f t="shared" ca="1" si="5"/>
        <v>1</v>
      </c>
      <c r="G65" s="17">
        <f t="shared" ca="1" si="5"/>
        <v>1</v>
      </c>
      <c r="H65" s="17">
        <f t="shared" ca="1" si="5"/>
        <v>1</v>
      </c>
      <c r="I65" s="18">
        <f t="array" aca="1" ref="I65" ca="1">INDEX(OFFSET(_summary!$A$24,0,MATCH(MID(CELL("filename",$A$1),FIND("]",CELL("filename",$A$1))+1,255),_summary!$B$24:$P$24,0),140,1),MATCH(1,($A65=_summary!$B$24:$B$141)*($B65=_summary!$C$24:$C$141),0))</f>
        <v>1</v>
      </c>
    </row>
    <row r="66" spans="1:9" x14ac:dyDescent="0.3">
      <c r="A66" t="s">
        <v>17</v>
      </c>
      <c r="B66">
        <f t="shared" si="6"/>
        <v>3</v>
      </c>
      <c r="C66" s="18">
        <f ca="1">INDEX(OFFSET(_summary!$AJ$24,0,MATCH(MID(CELL("filename",$A$1),FIND("]",CELL("filename",$A$1))+1,255),_summary!$AK$24:$AX$24,0),140,1),MATCH($A66,_summary!$B$24:$B$141,0))</f>
        <v>1</v>
      </c>
      <c r="D66" s="17">
        <f t="shared" ca="1" si="5"/>
        <v>1</v>
      </c>
      <c r="E66" s="17">
        <f t="shared" ca="1" si="5"/>
        <v>1</v>
      </c>
      <c r="F66" s="17">
        <f t="shared" ca="1" si="5"/>
        <v>1</v>
      </c>
      <c r="G66" s="17">
        <f t="shared" ca="1" si="5"/>
        <v>1</v>
      </c>
      <c r="H66" s="17">
        <f t="shared" ca="1" si="5"/>
        <v>1</v>
      </c>
      <c r="I66" s="18">
        <f t="array" aca="1" ref="I66" ca="1">INDEX(OFFSET(_summary!$A$24,0,MATCH(MID(CELL("filename",$A$1),FIND("]",CELL("filename",$A$1))+1,255),_summary!$B$24:$P$24,0),140,1),MATCH(1,($A66=_summary!$B$24:$B$141)*($B66=_summary!$C$24:$C$141),0))</f>
        <v>1</v>
      </c>
    </row>
    <row r="67" spans="1:9" x14ac:dyDescent="0.3">
      <c r="A67" t="s">
        <v>25</v>
      </c>
      <c r="B67">
        <f t="shared" si="6"/>
        <v>3</v>
      </c>
      <c r="C67" s="18">
        <f ca="1">INDEX(OFFSET(_summary!$AJ$24,0,MATCH(MID(CELL("filename",$A$1),FIND("]",CELL("filename",$A$1))+1,255),_summary!$AK$24:$AX$24,0),140,1),MATCH($A67,_summary!$B$24:$B$141,0))</f>
        <v>1</v>
      </c>
      <c r="D67" s="17">
        <f t="shared" ref="D67:H82" ca="1" si="7">C67-5*(C67-$I67)/($I$1-C$1)</f>
        <v>1</v>
      </c>
      <c r="E67" s="17">
        <f t="shared" ca="1" si="7"/>
        <v>1</v>
      </c>
      <c r="F67" s="17">
        <f t="shared" ca="1" si="7"/>
        <v>1</v>
      </c>
      <c r="G67" s="17">
        <f t="shared" ca="1" si="7"/>
        <v>1</v>
      </c>
      <c r="H67" s="17">
        <f t="shared" ca="1" si="7"/>
        <v>1</v>
      </c>
      <c r="I67" s="18">
        <f t="array" aca="1" ref="I67" ca="1">INDEX(OFFSET(_summary!$A$24,0,MATCH(MID(CELL("filename",$A$1),FIND("]",CELL("filename",$A$1))+1,255),_summary!$B$24:$P$24,0),140,1),MATCH(1,($A67=_summary!$B$24:$B$141)*($B67=_summary!$C$24:$C$141),0))</f>
        <v>1</v>
      </c>
    </row>
    <row r="68" spans="1:9" x14ac:dyDescent="0.3">
      <c r="A68" t="s">
        <v>11</v>
      </c>
      <c r="B68">
        <f t="shared" si="6"/>
        <v>3</v>
      </c>
      <c r="C68" s="18">
        <f ca="1">INDEX(OFFSET(_summary!$AJ$24,0,MATCH(MID(CELL("filename",$A$1),FIND("]",CELL("filename",$A$1))+1,255),_summary!$AK$24:$AX$24,0),140,1),MATCH($A68,_summary!$B$24:$B$141,0))</f>
        <v>1</v>
      </c>
      <c r="D68" s="17">
        <f t="shared" ca="1" si="7"/>
        <v>1</v>
      </c>
      <c r="E68" s="17">
        <f t="shared" ca="1" si="7"/>
        <v>1</v>
      </c>
      <c r="F68" s="17">
        <f t="shared" ca="1" si="7"/>
        <v>1</v>
      </c>
      <c r="G68" s="17">
        <f t="shared" ca="1" si="7"/>
        <v>1</v>
      </c>
      <c r="H68" s="17">
        <f t="shared" ca="1" si="7"/>
        <v>1</v>
      </c>
      <c r="I68" s="18">
        <f t="array" aca="1" ref="I68" ca="1">INDEX(OFFSET(_summary!$A$24,0,MATCH(MID(CELL("filename",$A$1),FIND("]",CELL("filename",$A$1))+1,255),_summary!$B$24:$P$24,0),140,1),MATCH(1,($A68=_summary!$B$24:$B$141)*($B68=_summary!$C$24:$C$141),0))</f>
        <v>1</v>
      </c>
    </row>
    <row r="69" spans="1:9" x14ac:dyDescent="0.3">
      <c r="A69" t="s">
        <v>3</v>
      </c>
      <c r="B69">
        <f t="shared" si="6"/>
        <v>3</v>
      </c>
      <c r="C69" s="18">
        <f ca="1">INDEX(OFFSET(_summary!$AJ$24,0,MATCH(MID(CELL("filename",$A$1),FIND("]",CELL("filename",$A$1))+1,255),_summary!$AK$24:$AX$24,0),140,1),MATCH($A69,_summary!$B$24:$B$141,0))</f>
        <v>1</v>
      </c>
      <c r="D69" s="17">
        <f t="shared" ca="1" si="7"/>
        <v>1</v>
      </c>
      <c r="E69" s="17">
        <f t="shared" ca="1" si="7"/>
        <v>1</v>
      </c>
      <c r="F69" s="17">
        <f t="shared" ca="1" si="7"/>
        <v>1</v>
      </c>
      <c r="G69" s="17">
        <f t="shared" ca="1" si="7"/>
        <v>1</v>
      </c>
      <c r="H69" s="17">
        <f t="shared" ca="1" si="7"/>
        <v>1</v>
      </c>
      <c r="I69" s="18">
        <f t="array" aca="1" ref="I69" ca="1">INDEX(OFFSET(_summary!$A$24,0,MATCH(MID(CELL("filename",$A$1),FIND("]",CELL("filename",$A$1))+1,255),_summary!$B$24:$P$24,0),140,1),MATCH(1,($A69=_summary!$B$24:$B$141)*($B69=_summary!$C$24:$C$141),0))</f>
        <v>1</v>
      </c>
    </row>
    <row r="70" spans="1:9" x14ac:dyDescent="0.3">
      <c r="A70" t="s">
        <v>2</v>
      </c>
      <c r="B70">
        <f t="shared" si="6"/>
        <v>3</v>
      </c>
      <c r="C70" s="18">
        <f ca="1">INDEX(OFFSET(_summary!$AJ$24,0,MATCH(MID(CELL("filename",$A$1),FIND("]",CELL("filename",$A$1))+1,255),_summary!$AK$24:$AX$24,0),140,1),MATCH($A70,_summary!$B$24:$B$141,0))</f>
        <v>1</v>
      </c>
      <c r="D70" s="17">
        <f t="shared" ca="1" si="7"/>
        <v>1</v>
      </c>
      <c r="E70" s="17">
        <f t="shared" ca="1" si="7"/>
        <v>1</v>
      </c>
      <c r="F70" s="17">
        <f t="shared" ca="1" si="7"/>
        <v>1</v>
      </c>
      <c r="G70" s="17">
        <f t="shared" ca="1" si="7"/>
        <v>1</v>
      </c>
      <c r="H70" s="17">
        <f t="shared" ca="1" si="7"/>
        <v>1</v>
      </c>
      <c r="I70" s="18">
        <f t="array" aca="1" ref="I70" ca="1">INDEX(OFFSET(_summary!$A$24,0,MATCH(MID(CELL("filename",$A$1),FIND("]",CELL("filename",$A$1))+1,255),_summary!$B$24:$P$24,0),140,1),MATCH(1,($A70=_summary!$B$24:$B$141)*($B70=_summary!$C$24:$C$141),0))</f>
        <v>1</v>
      </c>
    </row>
    <row r="71" spans="1:9" x14ac:dyDescent="0.3">
      <c r="A71" t="s">
        <v>16</v>
      </c>
      <c r="B71">
        <f t="shared" si="6"/>
        <v>3</v>
      </c>
      <c r="C71" s="18">
        <f ca="1">INDEX(OFFSET(_summary!$AJ$24,0,MATCH(MID(CELL("filename",$A$1),FIND("]",CELL("filename",$A$1))+1,255),_summary!$AK$24:$AX$24,0),140,1),MATCH($A71,_summary!$B$24:$B$141,0))</f>
        <v>1</v>
      </c>
      <c r="D71" s="17">
        <f t="shared" ca="1" si="7"/>
        <v>1</v>
      </c>
      <c r="E71" s="17">
        <f t="shared" ca="1" si="7"/>
        <v>1</v>
      </c>
      <c r="F71" s="17">
        <f t="shared" ca="1" si="7"/>
        <v>1</v>
      </c>
      <c r="G71" s="17">
        <f t="shared" ca="1" si="7"/>
        <v>1</v>
      </c>
      <c r="H71" s="17">
        <f t="shared" ca="1" si="7"/>
        <v>1</v>
      </c>
      <c r="I71" s="18">
        <f t="array" aca="1" ref="I71" ca="1">INDEX(OFFSET(_summary!$A$24,0,MATCH(MID(CELL("filename",$A$1),FIND("]",CELL("filename",$A$1))+1,255),_summary!$B$24:$P$24,0),140,1),MATCH(1,($A71=_summary!$B$24:$B$141)*($B71=_summary!$C$24:$C$141),0))</f>
        <v>1</v>
      </c>
    </row>
    <row r="72" spans="1:9" x14ac:dyDescent="0.3">
      <c r="A72" t="s">
        <v>15</v>
      </c>
      <c r="B72">
        <f t="shared" si="6"/>
        <v>3</v>
      </c>
      <c r="C72" s="18">
        <f ca="1">INDEX(OFFSET(_summary!$AJ$24,0,MATCH(MID(CELL("filename",$A$1),FIND("]",CELL("filename",$A$1))+1,255),_summary!$AK$24:$AX$24,0),140,1),MATCH($A72,_summary!$B$24:$B$141,0))</f>
        <v>1</v>
      </c>
      <c r="D72" s="17">
        <f t="shared" ca="1" si="7"/>
        <v>1</v>
      </c>
      <c r="E72" s="17">
        <f t="shared" ca="1" si="7"/>
        <v>1</v>
      </c>
      <c r="F72" s="17">
        <f t="shared" ca="1" si="7"/>
        <v>1</v>
      </c>
      <c r="G72" s="17">
        <f t="shared" ca="1" si="7"/>
        <v>1</v>
      </c>
      <c r="H72" s="17">
        <f t="shared" ca="1" si="7"/>
        <v>1</v>
      </c>
      <c r="I72" s="18">
        <f t="array" aca="1" ref="I72" ca="1">INDEX(OFFSET(_summary!$A$24,0,MATCH(MID(CELL("filename",$A$1),FIND("]",CELL("filename",$A$1))+1,255),_summary!$B$24:$P$24,0),140,1),MATCH(1,($A72=_summary!$B$24:$B$141)*($B72=_summary!$C$24:$C$141),0))</f>
        <v>1</v>
      </c>
    </row>
    <row r="73" spans="1:9" x14ac:dyDescent="0.3">
      <c r="A73" t="s">
        <v>18</v>
      </c>
      <c r="B73">
        <f t="shared" si="6"/>
        <v>3</v>
      </c>
      <c r="C73" s="18">
        <f ca="1">INDEX(OFFSET(_summary!$AJ$24,0,MATCH(MID(CELL("filename",$A$1),FIND("]",CELL("filename",$A$1))+1,255),_summary!$AK$24:$AX$24,0),140,1),MATCH($A73,_summary!$B$24:$B$141,0))</f>
        <v>1</v>
      </c>
      <c r="D73" s="17">
        <f t="shared" ca="1" si="7"/>
        <v>1</v>
      </c>
      <c r="E73" s="17">
        <f t="shared" ca="1" si="7"/>
        <v>1</v>
      </c>
      <c r="F73" s="17">
        <f t="shared" ca="1" si="7"/>
        <v>1</v>
      </c>
      <c r="G73" s="17">
        <f t="shared" ca="1" si="7"/>
        <v>1</v>
      </c>
      <c r="H73" s="17">
        <f t="shared" ca="1" si="7"/>
        <v>1</v>
      </c>
      <c r="I73" s="18">
        <f t="array" aca="1" ref="I73" ca="1">INDEX(OFFSET(_summary!$A$24,0,MATCH(MID(CELL("filename",$A$1),FIND("]",CELL("filename",$A$1))+1,255),_summary!$B$24:$P$24,0),140,1),MATCH(1,($A73=_summary!$B$24:$B$141)*($B73=_summary!$C$24:$C$141),0))</f>
        <v>1</v>
      </c>
    </row>
    <row r="74" spans="1:9" x14ac:dyDescent="0.3">
      <c r="A74" t="s">
        <v>5</v>
      </c>
      <c r="B74">
        <f t="shared" si="6"/>
        <v>3</v>
      </c>
      <c r="C74" s="18">
        <f ca="1">INDEX(OFFSET(_summary!$AJ$24,0,MATCH(MID(CELL("filename",$A$1),FIND("]",CELL("filename",$A$1))+1,255),_summary!$AK$24:$AX$24,0),140,1),MATCH($A74,_summary!$B$24:$B$141,0))</f>
        <v>1</v>
      </c>
      <c r="D74" s="17">
        <f t="shared" ca="1" si="7"/>
        <v>1</v>
      </c>
      <c r="E74" s="17">
        <f t="shared" ca="1" si="7"/>
        <v>1</v>
      </c>
      <c r="F74" s="17">
        <f t="shared" ca="1" si="7"/>
        <v>1</v>
      </c>
      <c r="G74" s="17">
        <f t="shared" ca="1" si="7"/>
        <v>1</v>
      </c>
      <c r="H74" s="17">
        <f t="shared" ca="1" si="7"/>
        <v>1</v>
      </c>
      <c r="I74" s="18">
        <f t="array" aca="1" ref="I74" ca="1">INDEX(OFFSET(_summary!$A$24,0,MATCH(MID(CELL("filename",$A$1),FIND("]",CELL("filename",$A$1))+1,255),_summary!$B$24:$P$24,0),140,1),MATCH(1,($A74=_summary!$B$24:$B$141)*($B74=_summary!$C$24:$C$141),0))</f>
        <v>1</v>
      </c>
    </row>
    <row r="75" spans="1:9" x14ac:dyDescent="0.3">
      <c r="A75" t="s">
        <v>23</v>
      </c>
      <c r="B75">
        <f t="shared" si="6"/>
        <v>3</v>
      </c>
      <c r="C75" s="18">
        <f ca="1">INDEX(OFFSET(_summary!$AJ$24,0,MATCH(MID(CELL("filename",$A$1),FIND("]",CELL("filename",$A$1))+1,255),_summary!$AK$24:$AX$24,0),140,1),MATCH($A75,_summary!$B$24:$B$141,0))</f>
        <v>1</v>
      </c>
      <c r="D75" s="17">
        <f t="shared" ca="1" si="7"/>
        <v>1</v>
      </c>
      <c r="E75" s="17">
        <f t="shared" ca="1" si="7"/>
        <v>1</v>
      </c>
      <c r="F75" s="17">
        <f t="shared" ca="1" si="7"/>
        <v>1</v>
      </c>
      <c r="G75" s="17">
        <f t="shared" ca="1" si="7"/>
        <v>1</v>
      </c>
      <c r="H75" s="17">
        <f t="shared" ca="1" si="7"/>
        <v>1</v>
      </c>
      <c r="I75" s="18">
        <f t="array" aca="1" ref="I75" ca="1">INDEX(OFFSET(_summary!$A$24,0,MATCH(MID(CELL("filename",$A$1),FIND("]",CELL("filename",$A$1))+1,255),_summary!$B$24:$P$24,0),140,1),MATCH(1,($A75=_summary!$B$24:$B$141)*($B75=_summary!$C$24:$C$141),0))</f>
        <v>1</v>
      </c>
    </row>
    <row r="76" spans="1:9" x14ac:dyDescent="0.3">
      <c r="A76" t="s">
        <v>24</v>
      </c>
      <c r="B76">
        <f t="shared" si="6"/>
        <v>3</v>
      </c>
      <c r="C76" s="18">
        <f ca="1">INDEX(OFFSET(_summary!$AJ$24,0,MATCH(MID(CELL("filename",$A$1),FIND("]",CELL("filename",$A$1))+1,255),_summary!$AK$24:$AX$24,0),140,1),MATCH($A76,_summary!$B$24:$B$141,0))</f>
        <v>1</v>
      </c>
      <c r="D76" s="17">
        <f t="shared" ca="1" si="7"/>
        <v>1</v>
      </c>
      <c r="E76" s="17">
        <f t="shared" ca="1" si="7"/>
        <v>1</v>
      </c>
      <c r="F76" s="17">
        <f t="shared" ca="1" si="7"/>
        <v>1</v>
      </c>
      <c r="G76" s="17">
        <f t="shared" ca="1" si="7"/>
        <v>1</v>
      </c>
      <c r="H76" s="17">
        <f t="shared" ca="1" si="7"/>
        <v>1</v>
      </c>
      <c r="I76" s="18">
        <f t="array" aca="1" ref="I76" ca="1">INDEX(OFFSET(_summary!$A$24,0,MATCH(MID(CELL("filename",$A$1),FIND("]",CELL("filename",$A$1))+1,255),_summary!$B$24:$P$24,0),140,1),MATCH(1,($A76=_summary!$B$24:$B$141)*($B76=_summary!$C$24:$C$141),0))</f>
        <v>1</v>
      </c>
    </row>
    <row r="77" spans="1:9" x14ac:dyDescent="0.3">
      <c r="A77" t="s">
        <v>27</v>
      </c>
      <c r="B77">
        <f t="shared" si="6"/>
        <v>3</v>
      </c>
      <c r="C77" s="18">
        <f ca="1">INDEX(OFFSET(_summary!$AJ$24,0,MATCH(MID(CELL("filename",$A$1),FIND("]",CELL("filename",$A$1))+1,255),_summary!$AK$24:$AX$24,0),140,1),MATCH($A77,_summary!$B$24:$B$141,0))</f>
        <v>1</v>
      </c>
      <c r="D77" s="17">
        <f t="shared" ca="1" si="7"/>
        <v>1</v>
      </c>
      <c r="E77" s="17">
        <f t="shared" ca="1" si="7"/>
        <v>1</v>
      </c>
      <c r="F77" s="17">
        <f t="shared" ca="1" si="7"/>
        <v>1</v>
      </c>
      <c r="G77" s="17">
        <f t="shared" ca="1" si="7"/>
        <v>1</v>
      </c>
      <c r="H77" s="17">
        <f t="shared" ca="1" si="7"/>
        <v>1</v>
      </c>
      <c r="I77" s="18">
        <f t="array" aca="1" ref="I77" ca="1">INDEX(OFFSET(_summary!$A$24,0,MATCH(MID(CELL("filename",$A$1),FIND("]",CELL("filename",$A$1))+1,255),_summary!$B$24:$P$24,0),140,1),MATCH(1,($A77=_summary!$B$24:$B$141)*($B77=_summary!$C$24:$C$141),0))</f>
        <v>1</v>
      </c>
    </row>
    <row r="78" spans="1:9" x14ac:dyDescent="0.3">
      <c r="A78" t="s">
        <v>29</v>
      </c>
      <c r="B78">
        <f t="shared" si="6"/>
        <v>3</v>
      </c>
      <c r="C78" s="18">
        <f ca="1">INDEX(OFFSET(_summary!$AJ$24,0,MATCH(MID(CELL("filename",$A$1),FIND("]",CELL("filename",$A$1))+1,255),_summary!$AK$24:$AX$24,0),140,1),MATCH($A78,_summary!$B$24:$B$141,0))</f>
        <v>1</v>
      </c>
      <c r="D78" s="17">
        <f t="shared" ca="1" si="7"/>
        <v>1</v>
      </c>
      <c r="E78" s="17">
        <f t="shared" ca="1" si="7"/>
        <v>1</v>
      </c>
      <c r="F78" s="17">
        <f t="shared" ca="1" si="7"/>
        <v>1</v>
      </c>
      <c r="G78" s="17">
        <f t="shared" ca="1" si="7"/>
        <v>1</v>
      </c>
      <c r="H78" s="17">
        <f t="shared" ca="1" si="7"/>
        <v>1</v>
      </c>
      <c r="I78" s="18">
        <f t="array" aca="1" ref="I78" ca="1">INDEX(OFFSET(_summary!$A$24,0,MATCH(MID(CELL("filename",$A$1),FIND("]",CELL("filename",$A$1))+1,255),_summary!$B$24:$P$24,0),140,1),MATCH(1,($A78=_summary!$B$24:$B$141)*($B78=_summary!$C$24:$C$141),0))</f>
        <v>1</v>
      </c>
    </row>
    <row r="79" spans="1:9" x14ac:dyDescent="0.3">
      <c r="A79" t="s">
        <v>8</v>
      </c>
      <c r="B79">
        <f t="shared" si="6"/>
        <v>3</v>
      </c>
      <c r="C79" s="18">
        <f ca="1">INDEX(OFFSET(_summary!$AJ$24,0,MATCH(MID(CELL("filename",$A$1),FIND("]",CELL("filename",$A$1))+1,255),_summary!$AK$24:$AX$24,0),140,1),MATCH($A79,_summary!$B$24:$B$141,0))</f>
        <v>1</v>
      </c>
      <c r="D79" s="17">
        <f t="shared" ca="1" si="7"/>
        <v>1</v>
      </c>
      <c r="E79" s="17">
        <f t="shared" ca="1" si="7"/>
        <v>1</v>
      </c>
      <c r="F79" s="17">
        <f t="shared" ca="1" si="7"/>
        <v>1</v>
      </c>
      <c r="G79" s="17">
        <f t="shared" ca="1" si="7"/>
        <v>1</v>
      </c>
      <c r="H79" s="17">
        <f t="shared" ca="1" si="7"/>
        <v>1</v>
      </c>
      <c r="I79" s="18">
        <f t="array" aca="1" ref="I79" ca="1">INDEX(OFFSET(_summary!$A$24,0,MATCH(MID(CELL("filename",$A$1),FIND("]",CELL("filename",$A$1))+1,255),_summary!$B$24:$P$24,0),140,1),MATCH(1,($A79=_summary!$B$24:$B$141)*($B79=_summary!$C$24:$C$141),0))</f>
        <v>1</v>
      </c>
    </row>
    <row r="80" spans="1:9" x14ac:dyDescent="0.3">
      <c r="A80" t="s">
        <v>6</v>
      </c>
      <c r="B80">
        <f t="shared" si="6"/>
        <v>3</v>
      </c>
      <c r="C80" s="18">
        <f ca="1">INDEX(OFFSET(_summary!$AJ$24,0,MATCH(MID(CELL("filename",$A$1),FIND("]",CELL("filename",$A$1))+1,255),_summary!$AK$24:$AX$24,0),140,1),MATCH($A80,_summary!$B$24:$B$141,0))</f>
        <v>1</v>
      </c>
      <c r="D80" s="17">
        <f t="shared" ca="1" si="7"/>
        <v>1</v>
      </c>
      <c r="E80" s="17">
        <f t="shared" ca="1" si="7"/>
        <v>1</v>
      </c>
      <c r="F80" s="17">
        <f t="shared" ca="1" si="7"/>
        <v>1</v>
      </c>
      <c r="G80" s="17">
        <f t="shared" ca="1" si="7"/>
        <v>1</v>
      </c>
      <c r="H80" s="17">
        <f t="shared" ca="1" si="7"/>
        <v>1</v>
      </c>
      <c r="I80" s="18">
        <f t="array" aca="1" ref="I80" ca="1">INDEX(OFFSET(_summary!$A$24,0,MATCH(MID(CELL("filename",$A$1),FIND("]",CELL("filename",$A$1))+1,255),_summary!$B$24:$P$24,0),140,1),MATCH(1,($A80=_summary!$B$24:$B$141)*($B80=_summary!$C$24:$C$141),0))</f>
        <v>1</v>
      </c>
    </row>
    <row r="81" spans="1:9" x14ac:dyDescent="0.3">
      <c r="A81" t="s">
        <v>21</v>
      </c>
      <c r="B81">
        <f t="shared" si="6"/>
        <v>3</v>
      </c>
      <c r="C81" s="18">
        <f ca="1">INDEX(OFFSET(_summary!$AJ$24,0,MATCH(MID(CELL("filename",$A$1),FIND("]",CELL("filename",$A$1))+1,255),_summary!$AK$24:$AX$24,0),140,1),MATCH($A81,_summary!$B$24:$B$141,0))</f>
        <v>1</v>
      </c>
      <c r="D81" s="17">
        <f t="shared" ca="1" si="7"/>
        <v>1</v>
      </c>
      <c r="E81" s="17">
        <f t="shared" ca="1" si="7"/>
        <v>1</v>
      </c>
      <c r="F81" s="17">
        <f t="shared" ca="1" si="7"/>
        <v>1</v>
      </c>
      <c r="G81" s="17">
        <f t="shared" ca="1" si="7"/>
        <v>1</v>
      </c>
      <c r="H81" s="17">
        <f t="shared" ca="1" si="7"/>
        <v>1</v>
      </c>
      <c r="I81" s="18">
        <f t="array" aca="1" ref="I81" ca="1">INDEX(OFFSET(_summary!$A$24,0,MATCH(MID(CELL("filename",$A$1),FIND("]",CELL("filename",$A$1))+1,255),_summary!$B$24:$P$24,0),140,1),MATCH(1,($A81=_summary!$B$24:$B$141)*($B81=_summary!$C$24:$C$141),0))</f>
        <v>1</v>
      </c>
    </row>
    <row r="82" spans="1:9" x14ac:dyDescent="0.3">
      <c r="A82" t="s">
        <v>10</v>
      </c>
      <c r="B82">
        <f t="shared" si="6"/>
        <v>3</v>
      </c>
      <c r="C82" s="18">
        <f ca="1">INDEX(OFFSET(_summary!$AJ$24,0,MATCH(MID(CELL("filename",$A$1),FIND("]",CELL("filename",$A$1))+1,255),_summary!$AK$24:$AX$24,0),140,1),MATCH($A82,_summary!$B$24:$B$141,0))</f>
        <v>1</v>
      </c>
      <c r="D82" s="17">
        <f t="shared" ca="1" si="7"/>
        <v>1</v>
      </c>
      <c r="E82" s="17">
        <f t="shared" ca="1" si="7"/>
        <v>1</v>
      </c>
      <c r="F82" s="17">
        <f t="shared" ca="1" si="7"/>
        <v>1</v>
      </c>
      <c r="G82" s="17">
        <f t="shared" ca="1" si="7"/>
        <v>1</v>
      </c>
      <c r="H82" s="17">
        <f t="shared" ca="1" si="7"/>
        <v>1</v>
      </c>
      <c r="I82" s="18">
        <f t="array" aca="1" ref="I82" ca="1">INDEX(OFFSET(_summary!$A$24,0,MATCH(MID(CELL("filename",$A$1),FIND("]",CELL("filename",$A$1))+1,255),_summary!$B$24:$P$24,0),140,1),MATCH(1,($A82=_summary!$B$24:$B$141)*($B82=_summary!$C$24:$C$141),0))</f>
        <v>1</v>
      </c>
    </row>
    <row r="83" spans="1:9" x14ac:dyDescent="0.3">
      <c r="A83" t="s">
        <v>20</v>
      </c>
      <c r="B83">
        <f t="shared" si="6"/>
        <v>3</v>
      </c>
      <c r="C83" s="18">
        <f ca="1">INDEX(OFFSET(_summary!$AJ$24,0,MATCH(MID(CELL("filename",$A$1),FIND("]",CELL("filename",$A$1))+1,255),_summary!$AK$24:$AX$24,0),140,1),MATCH($A83,_summary!$B$24:$B$141,0))</f>
        <v>1</v>
      </c>
      <c r="D83" s="17">
        <f t="shared" ref="D83:H98" ca="1" si="8">C83-5*(C83-$I83)/($I$1-C$1)</f>
        <v>1</v>
      </c>
      <c r="E83" s="17">
        <f t="shared" ca="1" si="8"/>
        <v>1</v>
      </c>
      <c r="F83" s="17">
        <f t="shared" ca="1" si="8"/>
        <v>1</v>
      </c>
      <c r="G83" s="17">
        <f t="shared" ca="1" si="8"/>
        <v>1</v>
      </c>
      <c r="H83" s="17">
        <f t="shared" ca="1" si="8"/>
        <v>1</v>
      </c>
      <c r="I83" s="18">
        <f t="array" aca="1" ref="I83" ca="1">INDEX(OFFSET(_summary!$A$24,0,MATCH(MID(CELL("filename",$A$1),FIND("]",CELL("filename",$A$1))+1,255),_summary!$B$24:$P$24,0),140,1),MATCH(1,($A83=_summary!$B$24:$B$141)*($B83=_summary!$C$24:$C$141),0))</f>
        <v>1</v>
      </c>
    </row>
    <row r="84" spans="1:9" x14ac:dyDescent="0.3">
      <c r="A84" t="s">
        <v>26</v>
      </c>
      <c r="B84">
        <f t="shared" si="6"/>
        <v>3</v>
      </c>
      <c r="C84" s="18">
        <f ca="1">INDEX(OFFSET(_summary!$AJ$24,0,MATCH(MID(CELL("filename",$A$1),FIND("]",CELL("filename",$A$1))+1,255),_summary!$AK$24:$AX$24,0),140,1),MATCH($A84,_summary!$B$24:$B$141,0))</f>
        <v>1</v>
      </c>
      <c r="D84" s="17">
        <f t="shared" ca="1" si="8"/>
        <v>1</v>
      </c>
      <c r="E84" s="17">
        <f t="shared" ca="1" si="8"/>
        <v>1</v>
      </c>
      <c r="F84" s="17">
        <f t="shared" ca="1" si="8"/>
        <v>1</v>
      </c>
      <c r="G84" s="17">
        <f t="shared" ca="1" si="8"/>
        <v>1</v>
      </c>
      <c r="H84" s="17">
        <f t="shared" ca="1" si="8"/>
        <v>1</v>
      </c>
      <c r="I84" s="18">
        <f t="array" aca="1" ref="I84" ca="1">INDEX(OFFSET(_summary!$A$24,0,MATCH(MID(CELL("filename",$A$1),FIND("]",CELL("filename",$A$1))+1,255),_summary!$B$24:$P$24,0),140,1),MATCH(1,($A84=_summary!$B$24:$B$141)*($B84=_summary!$C$24:$C$141),0))</f>
        <v>1</v>
      </c>
    </row>
    <row r="85" spans="1:9" x14ac:dyDescent="0.3">
      <c r="A85" t="s">
        <v>7</v>
      </c>
      <c r="B85">
        <f t="shared" si="6"/>
        <v>3</v>
      </c>
      <c r="C85" s="18">
        <f ca="1">INDEX(OFFSET(_summary!$AJ$24,0,MATCH(MID(CELL("filename",$A$1),FIND("]",CELL("filename",$A$1))+1,255),_summary!$AK$24:$AX$24,0),140,1),MATCH($A85,_summary!$B$24:$B$141,0))</f>
        <v>1</v>
      </c>
      <c r="D85" s="17">
        <f t="shared" ca="1" si="8"/>
        <v>1</v>
      </c>
      <c r="E85" s="17">
        <f t="shared" ca="1" si="8"/>
        <v>1</v>
      </c>
      <c r="F85" s="17">
        <f t="shared" ca="1" si="8"/>
        <v>1</v>
      </c>
      <c r="G85" s="17">
        <f t="shared" ca="1" si="8"/>
        <v>1</v>
      </c>
      <c r="H85" s="17">
        <f t="shared" ca="1" si="8"/>
        <v>1</v>
      </c>
      <c r="I85" s="18">
        <f t="array" aca="1" ref="I85" ca="1">INDEX(OFFSET(_summary!$A$24,0,MATCH(MID(CELL("filename",$A$1),FIND("]",CELL("filename",$A$1))+1,255),_summary!$B$24:$P$24,0),140,1),MATCH(1,($A85=_summary!$B$24:$B$141)*($B85=_summary!$C$24:$C$141),0))</f>
        <v>1</v>
      </c>
    </row>
    <row r="86" spans="1:9" x14ac:dyDescent="0.3">
      <c r="A86" t="s">
        <v>9</v>
      </c>
      <c r="B86">
        <f t="shared" si="6"/>
        <v>3</v>
      </c>
      <c r="C86" s="18">
        <f ca="1">INDEX(OFFSET(_summary!$AJ$24,0,MATCH(MID(CELL("filename",$A$1),FIND("]",CELL("filename",$A$1))+1,255),_summary!$AK$24:$AX$24,0),140,1),MATCH($A86,_summary!$B$24:$B$141,0))</f>
        <v>1</v>
      </c>
      <c r="D86" s="17">
        <f t="shared" ca="1" si="8"/>
        <v>1</v>
      </c>
      <c r="E86" s="17">
        <f t="shared" ca="1" si="8"/>
        <v>1</v>
      </c>
      <c r="F86" s="17">
        <f t="shared" ca="1" si="8"/>
        <v>1</v>
      </c>
      <c r="G86" s="17">
        <f t="shared" ca="1" si="8"/>
        <v>1</v>
      </c>
      <c r="H86" s="17">
        <f t="shared" ca="1" si="8"/>
        <v>1</v>
      </c>
      <c r="I86" s="18">
        <f t="array" aca="1" ref="I86" ca="1">INDEX(OFFSET(_summary!$A$24,0,MATCH(MID(CELL("filename",$A$1),FIND("]",CELL("filename",$A$1))+1,255),_summary!$B$24:$P$24,0),140,1),MATCH(1,($A86=_summary!$B$24:$B$141)*($B86=_summary!$C$24:$C$141),0))</f>
        <v>1</v>
      </c>
    </row>
    <row r="87" spans="1:9" x14ac:dyDescent="0.3">
      <c r="A87" t="s">
        <v>14</v>
      </c>
      <c r="B87">
        <f t="shared" si="6"/>
        <v>3</v>
      </c>
      <c r="C87" s="18">
        <f ca="1">INDEX(OFFSET(_summary!$AJ$24,0,MATCH(MID(CELL("filename",$A$1),FIND("]",CELL("filename",$A$1))+1,255),_summary!$AK$24:$AX$24,0),140,1),MATCH($A87,_summary!$B$24:$B$141,0))</f>
        <v>1</v>
      </c>
      <c r="D87" s="17">
        <f t="shared" ca="1" si="8"/>
        <v>1</v>
      </c>
      <c r="E87" s="17">
        <f t="shared" ca="1" si="8"/>
        <v>1</v>
      </c>
      <c r="F87" s="17">
        <f t="shared" ca="1" si="8"/>
        <v>1</v>
      </c>
      <c r="G87" s="17">
        <f t="shared" ca="1" si="8"/>
        <v>1</v>
      </c>
      <c r="H87" s="17">
        <f t="shared" ca="1" si="8"/>
        <v>1</v>
      </c>
      <c r="I87" s="18">
        <f t="array" aca="1" ref="I87" ca="1">INDEX(OFFSET(_summary!$A$24,0,MATCH(MID(CELL("filename",$A$1),FIND("]",CELL("filename",$A$1))+1,255),_summary!$B$24:$P$24,0),140,1),MATCH(1,($A87=_summary!$B$24:$B$141)*($B87=_summary!$C$24:$C$141),0))</f>
        <v>1</v>
      </c>
    </row>
    <row r="88" spans="1:9" x14ac:dyDescent="0.3">
      <c r="A88" t="s">
        <v>4</v>
      </c>
      <c r="B88">
        <f t="shared" si="6"/>
        <v>3</v>
      </c>
      <c r="C88" s="18">
        <f ca="1">INDEX(OFFSET(_summary!$AJ$24,0,MATCH(MID(CELL("filename",$A$1),FIND("]",CELL("filename",$A$1))+1,255),_summary!$AK$24:$AX$24,0),140,1),MATCH($A88,_summary!$B$24:$B$141,0))</f>
        <v>1</v>
      </c>
      <c r="D88" s="17">
        <f t="shared" ca="1" si="8"/>
        <v>1</v>
      </c>
      <c r="E88" s="17">
        <f t="shared" ca="1" si="8"/>
        <v>1</v>
      </c>
      <c r="F88" s="17">
        <f t="shared" ca="1" si="8"/>
        <v>1</v>
      </c>
      <c r="G88" s="17">
        <f t="shared" ca="1" si="8"/>
        <v>1</v>
      </c>
      <c r="H88" s="17">
        <f t="shared" ca="1" si="8"/>
        <v>1</v>
      </c>
      <c r="I88" s="18">
        <f t="array" aca="1" ref="I88" ca="1">INDEX(OFFSET(_summary!$A$24,0,MATCH(MID(CELL("filename",$A$1),FIND("]",CELL("filename",$A$1))+1,255),_summary!$B$24:$P$24,0),140,1),MATCH(1,($A88=_summary!$B$24:$B$141)*($B88=_summary!$C$24:$C$141),0))</f>
        <v>1</v>
      </c>
    </row>
    <row r="89" spans="1:9" x14ac:dyDescent="0.3">
      <c r="A89" t="s">
        <v>12</v>
      </c>
      <c r="B89">
        <f t="shared" si="6"/>
        <v>4</v>
      </c>
      <c r="C89" s="18">
        <f ca="1">INDEX(OFFSET(_summary!$AJ$24,0,MATCH(MID(CELL("filename",$A$1),FIND("]",CELL("filename",$A$1))+1,255),_summary!$AK$24:$AX$24,0),140,1),MATCH($A89,_summary!$B$24:$B$141,0))</f>
        <v>1</v>
      </c>
      <c r="D89" s="17">
        <f t="shared" ca="1" si="8"/>
        <v>1</v>
      </c>
      <c r="E89" s="17">
        <f t="shared" ca="1" si="8"/>
        <v>1</v>
      </c>
      <c r="F89" s="17">
        <f t="shared" ca="1" si="8"/>
        <v>1</v>
      </c>
      <c r="G89" s="17">
        <f t="shared" ca="1" si="8"/>
        <v>1</v>
      </c>
      <c r="H89" s="17">
        <f t="shared" ca="1" si="8"/>
        <v>1</v>
      </c>
      <c r="I89" s="18">
        <f t="array" aca="1" ref="I89" ca="1">INDEX(OFFSET(_summary!$A$24,0,MATCH(MID(CELL("filename",$A$1),FIND("]",CELL("filename",$A$1))+1,255),_summary!$B$24:$P$24,0),140,1),MATCH(1,($A89=_summary!$B$24:$B$141)*($B89=_summary!$C$24:$C$141),0))</f>
        <v>1</v>
      </c>
    </row>
    <row r="90" spans="1:9" x14ac:dyDescent="0.3">
      <c r="A90" t="s">
        <v>1</v>
      </c>
      <c r="B90">
        <f t="shared" si="6"/>
        <v>4</v>
      </c>
      <c r="C90" s="18">
        <f ca="1">INDEX(OFFSET(_summary!$AJ$24,0,MATCH(MID(CELL("filename",$A$1),FIND("]",CELL("filename",$A$1))+1,255),_summary!$AK$24:$AX$24,0),140,1),MATCH($A90,_summary!$B$24:$B$141,0))</f>
        <v>1</v>
      </c>
      <c r="D90" s="17">
        <f t="shared" ca="1" si="8"/>
        <v>1</v>
      </c>
      <c r="E90" s="17">
        <f t="shared" ca="1" si="8"/>
        <v>1</v>
      </c>
      <c r="F90" s="17">
        <f t="shared" ca="1" si="8"/>
        <v>1</v>
      </c>
      <c r="G90" s="17">
        <f t="shared" ca="1" si="8"/>
        <v>1</v>
      </c>
      <c r="H90" s="17">
        <f t="shared" ca="1" si="8"/>
        <v>1</v>
      </c>
      <c r="I90" s="18">
        <f t="array" aca="1" ref="I90" ca="1">INDEX(OFFSET(_summary!$A$24,0,MATCH(MID(CELL("filename",$A$1),FIND("]",CELL("filename",$A$1))+1,255),_summary!$B$24:$P$24,0),140,1),MATCH(1,($A90=_summary!$B$24:$B$141)*($B90=_summary!$C$24:$C$141),0))</f>
        <v>1</v>
      </c>
    </row>
    <row r="91" spans="1:9" x14ac:dyDescent="0.3">
      <c r="A91" t="s">
        <v>19</v>
      </c>
      <c r="B91">
        <f t="shared" si="6"/>
        <v>4</v>
      </c>
      <c r="C91" s="18">
        <f ca="1">INDEX(OFFSET(_summary!$AJ$24,0,MATCH(MID(CELL("filename",$A$1),FIND("]",CELL("filename",$A$1))+1,255),_summary!$AK$24:$AX$24,0),140,1),MATCH($A91,_summary!$B$24:$B$141,0))</f>
        <v>1</v>
      </c>
      <c r="D91" s="17">
        <f t="shared" ca="1" si="8"/>
        <v>1</v>
      </c>
      <c r="E91" s="17">
        <f t="shared" ca="1" si="8"/>
        <v>1</v>
      </c>
      <c r="F91" s="17">
        <f t="shared" ca="1" si="8"/>
        <v>1</v>
      </c>
      <c r="G91" s="17">
        <f t="shared" ca="1" si="8"/>
        <v>1</v>
      </c>
      <c r="H91" s="17">
        <f t="shared" ca="1" si="8"/>
        <v>1</v>
      </c>
      <c r="I91" s="18">
        <f t="array" aca="1" ref="I91" ca="1">INDEX(OFFSET(_summary!$A$24,0,MATCH(MID(CELL("filename",$A$1),FIND("]",CELL("filename",$A$1))+1,255),_summary!$B$24:$P$24,0),140,1),MATCH(1,($A91=_summary!$B$24:$B$141)*($B91=_summary!$C$24:$C$141),0))</f>
        <v>1</v>
      </c>
    </row>
    <row r="92" spans="1:9" x14ac:dyDescent="0.3">
      <c r="A92" t="s">
        <v>22</v>
      </c>
      <c r="B92">
        <f t="shared" si="6"/>
        <v>4</v>
      </c>
      <c r="C92" s="18">
        <f ca="1">INDEX(OFFSET(_summary!$AJ$24,0,MATCH(MID(CELL("filename",$A$1),FIND("]",CELL("filename",$A$1))+1,255),_summary!$AK$24:$AX$24,0),140,1),MATCH($A92,_summary!$B$24:$B$141,0))</f>
        <v>1</v>
      </c>
      <c r="D92" s="17">
        <f t="shared" ca="1" si="8"/>
        <v>1</v>
      </c>
      <c r="E92" s="17">
        <f t="shared" ca="1" si="8"/>
        <v>1</v>
      </c>
      <c r="F92" s="17">
        <f t="shared" ca="1" si="8"/>
        <v>1</v>
      </c>
      <c r="G92" s="17">
        <f t="shared" ca="1" si="8"/>
        <v>1</v>
      </c>
      <c r="H92" s="17">
        <f t="shared" ca="1" si="8"/>
        <v>1</v>
      </c>
      <c r="I92" s="18">
        <f t="array" aca="1" ref="I92" ca="1">INDEX(OFFSET(_summary!$A$24,0,MATCH(MID(CELL("filename",$A$1),FIND("]",CELL("filename",$A$1))+1,255),_summary!$B$24:$P$24,0),140,1),MATCH(1,($A92=_summary!$B$24:$B$141)*($B92=_summary!$C$24:$C$141),0))</f>
        <v>1</v>
      </c>
    </row>
    <row r="93" spans="1:9" x14ac:dyDescent="0.3">
      <c r="A93" t="s">
        <v>28</v>
      </c>
      <c r="B93">
        <f t="shared" si="6"/>
        <v>4</v>
      </c>
      <c r="C93" s="18">
        <f ca="1">INDEX(OFFSET(_summary!$AJ$24,0,MATCH(MID(CELL("filename",$A$1),FIND("]",CELL("filename",$A$1))+1,255),_summary!$AK$24:$AX$24,0),140,1),MATCH($A93,_summary!$B$24:$B$141,0))</f>
        <v>1</v>
      </c>
      <c r="D93" s="17">
        <f t="shared" ca="1" si="8"/>
        <v>1</v>
      </c>
      <c r="E93" s="17">
        <f t="shared" ca="1" si="8"/>
        <v>1</v>
      </c>
      <c r="F93" s="17">
        <f t="shared" ca="1" si="8"/>
        <v>1</v>
      </c>
      <c r="G93" s="17">
        <f t="shared" ca="1" si="8"/>
        <v>1</v>
      </c>
      <c r="H93" s="17">
        <f t="shared" ca="1" si="8"/>
        <v>1</v>
      </c>
      <c r="I93" s="18">
        <f t="array" aca="1" ref="I93" ca="1">INDEX(OFFSET(_summary!$A$24,0,MATCH(MID(CELL("filename",$A$1),FIND("]",CELL("filename",$A$1))+1,255),_summary!$B$24:$P$24,0),140,1),MATCH(1,($A93=_summary!$B$24:$B$141)*($B93=_summary!$C$24:$C$141),0))</f>
        <v>1</v>
      </c>
    </row>
    <row r="94" spans="1:9" x14ac:dyDescent="0.3">
      <c r="A94" t="s">
        <v>13</v>
      </c>
      <c r="B94">
        <f t="shared" si="6"/>
        <v>4</v>
      </c>
      <c r="C94" s="18">
        <f ca="1">INDEX(OFFSET(_summary!$AJ$24,0,MATCH(MID(CELL("filename",$A$1),FIND("]",CELL("filename",$A$1))+1,255),_summary!$AK$24:$AX$24,0),140,1),MATCH($A94,_summary!$B$24:$B$141,0))</f>
        <v>1</v>
      </c>
      <c r="D94" s="17">
        <f t="shared" ca="1" si="8"/>
        <v>1</v>
      </c>
      <c r="E94" s="17">
        <f t="shared" ca="1" si="8"/>
        <v>1</v>
      </c>
      <c r="F94" s="17">
        <f t="shared" ca="1" si="8"/>
        <v>1</v>
      </c>
      <c r="G94" s="17">
        <f t="shared" ca="1" si="8"/>
        <v>1</v>
      </c>
      <c r="H94" s="17">
        <f t="shared" ca="1" si="8"/>
        <v>1</v>
      </c>
      <c r="I94" s="18">
        <f t="array" aca="1" ref="I94" ca="1">INDEX(OFFSET(_summary!$A$24,0,MATCH(MID(CELL("filename",$A$1),FIND("]",CELL("filename",$A$1))+1,255),_summary!$B$24:$P$24,0),140,1),MATCH(1,($A94=_summary!$B$24:$B$141)*($B94=_summary!$C$24:$C$141),0))</f>
        <v>1</v>
      </c>
    </row>
    <row r="95" spans="1:9" x14ac:dyDescent="0.3">
      <c r="A95" t="s">
        <v>17</v>
      </c>
      <c r="B95">
        <f t="shared" ref="B95:B117" si="9">B66+1</f>
        <v>4</v>
      </c>
      <c r="C95" s="18">
        <f ca="1">INDEX(OFFSET(_summary!$AJ$24,0,MATCH(MID(CELL("filename",$A$1),FIND("]",CELL("filename",$A$1))+1,255),_summary!$AK$24:$AX$24,0),140,1),MATCH($A95,_summary!$B$24:$B$141,0))</f>
        <v>1</v>
      </c>
      <c r="D95" s="17">
        <f t="shared" ca="1" si="8"/>
        <v>1</v>
      </c>
      <c r="E95" s="17">
        <f t="shared" ca="1" si="8"/>
        <v>1</v>
      </c>
      <c r="F95" s="17">
        <f t="shared" ca="1" si="8"/>
        <v>1</v>
      </c>
      <c r="G95" s="17">
        <f t="shared" ca="1" si="8"/>
        <v>1</v>
      </c>
      <c r="H95" s="17">
        <f t="shared" ca="1" si="8"/>
        <v>1</v>
      </c>
      <c r="I95" s="18">
        <f t="array" aca="1" ref="I95" ca="1">INDEX(OFFSET(_summary!$A$24,0,MATCH(MID(CELL("filename",$A$1),FIND("]",CELL("filename",$A$1))+1,255),_summary!$B$24:$P$24,0),140,1),MATCH(1,($A95=_summary!$B$24:$B$141)*($B95=_summary!$C$24:$C$141),0))</f>
        <v>1</v>
      </c>
    </row>
    <row r="96" spans="1:9" x14ac:dyDescent="0.3">
      <c r="A96" t="s">
        <v>25</v>
      </c>
      <c r="B96">
        <f t="shared" si="9"/>
        <v>4</v>
      </c>
      <c r="C96" s="18">
        <f ca="1">INDEX(OFFSET(_summary!$AJ$24,0,MATCH(MID(CELL("filename",$A$1),FIND("]",CELL("filename",$A$1))+1,255),_summary!$AK$24:$AX$24,0),140,1),MATCH($A96,_summary!$B$24:$B$141,0))</f>
        <v>1</v>
      </c>
      <c r="D96" s="17">
        <f t="shared" ca="1" si="8"/>
        <v>1</v>
      </c>
      <c r="E96" s="17">
        <f t="shared" ca="1" si="8"/>
        <v>1</v>
      </c>
      <c r="F96" s="17">
        <f t="shared" ca="1" si="8"/>
        <v>1</v>
      </c>
      <c r="G96" s="17">
        <f t="shared" ca="1" si="8"/>
        <v>1</v>
      </c>
      <c r="H96" s="17">
        <f t="shared" ca="1" si="8"/>
        <v>1</v>
      </c>
      <c r="I96" s="18">
        <f t="array" aca="1" ref="I96" ca="1">INDEX(OFFSET(_summary!$A$24,0,MATCH(MID(CELL("filename",$A$1),FIND("]",CELL("filename",$A$1))+1,255),_summary!$B$24:$P$24,0),140,1),MATCH(1,($A96=_summary!$B$24:$B$141)*($B96=_summary!$C$24:$C$141),0))</f>
        <v>1</v>
      </c>
    </row>
    <row r="97" spans="1:9" x14ac:dyDescent="0.3">
      <c r="A97" t="s">
        <v>11</v>
      </c>
      <c r="B97">
        <f t="shared" si="9"/>
        <v>4</v>
      </c>
      <c r="C97" s="18">
        <f ca="1">INDEX(OFFSET(_summary!$AJ$24,0,MATCH(MID(CELL("filename",$A$1),FIND("]",CELL("filename",$A$1))+1,255),_summary!$AK$24:$AX$24,0),140,1),MATCH($A97,_summary!$B$24:$B$141,0))</f>
        <v>1</v>
      </c>
      <c r="D97" s="17">
        <f t="shared" ca="1" si="8"/>
        <v>1</v>
      </c>
      <c r="E97" s="17">
        <f t="shared" ca="1" si="8"/>
        <v>1</v>
      </c>
      <c r="F97" s="17">
        <f t="shared" ca="1" si="8"/>
        <v>1</v>
      </c>
      <c r="G97" s="17">
        <f t="shared" ca="1" si="8"/>
        <v>1</v>
      </c>
      <c r="H97" s="17">
        <f t="shared" ca="1" si="8"/>
        <v>1</v>
      </c>
      <c r="I97" s="18">
        <f t="array" aca="1" ref="I97" ca="1">INDEX(OFFSET(_summary!$A$24,0,MATCH(MID(CELL("filename",$A$1),FIND("]",CELL("filename",$A$1))+1,255),_summary!$B$24:$P$24,0),140,1),MATCH(1,($A97=_summary!$B$24:$B$141)*($B97=_summary!$C$24:$C$141),0))</f>
        <v>1</v>
      </c>
    </row>
    <row r="98" spans="1:9" x14ac:dyDescent="0.3">
      <c r="A98" t="s">
        <v>3</v>
      </c>
      <c r="B98">
        <f t="shared" si="9"/>
        <v>4</v>
      </c>
      <c r="C98" s="18">
        <f ca="1">INDEX(OFFSET(_summary!$AJ$24,0,MATCH(MID(CELL("filename",$A$1),FIND("]",CELL("filename",$A$1))+1,255),_summary!$AK$24:$AX$24,0),140,1),MATCH($A98,_summary!$B$24:$B$141,0))</f>
        <v>1</v>
      </c>
      <c r="D98" s="17">
        <f t="shared" ca="1" si="8"/>
        <v>1</v>
      </c>
      <c r="E98" s="17">
        <f t="shared" ca="1" si="8"/>
        <v>1</v>
      </c>
      <c r="F98" s="17">
        <f t="shared" ca="1" si="8"/>
        <v>1</v>
      </c>
      <c r="G98" s="17">
        <f t="shared" ca="1" si="8"/>
        <v>1</v>
      </c>
      <c r="H98" s="17">
        <f t="shared" ca="1" si="8"/>
        <v>1</v>
      </c>
      <c r="I98" s="18">
        <f t="array" aca="1" ref="I98" ca="1">INDEX(OFFSET(_summary!$A$24,0,MATCH(MID(CELL("filename",$A$1),FIND("]",CELL("filename",$A$1))+1,255),_summary!$B$24:$P$24,0),140,1),MATCH(1,($A98=_summary!$B$24:$B$141)*($B98=_summary!$C$24:$C$141),0))</f>
        <v>1</v>
      </c>
    </row>
    <row r="99" spans="1:9" x14ac:dyDescent="0.3">
      <c r="A99" t="s">
        <v>2</v>
      </c>
      <c r="B99">
        <f t="shared" si="9"/>
        <v>4</v>
      </c>
      <c r="C99" s="18">
        <f ca="1">INDEX(OFFSET(_summary!$AJ$24,0,MATCH(MID(CELL("filename",$A$1),FIND("]",CELL("filename",$A$1))+1,255),_summary!$AK$24:$AX$24,0),140,1),MATCH($A99,_summary!$B$24:$B$141,0))</f>
        <v>1</v>
      </c>
      <c r="D99" s="17">
        <f t="shared" ref="D99:H114" ca="1" si="10">C99-5*(C99-$I99)/($I$1-C$1)</f>
        <v>1</v>
      </c>
      <c r="E99" s="17">
        <f t="shared" ca="1" si="10"/>
        <v>1</v>
      </c>
      <c r="F99" s="17">
        <f t="shared" ca="1" si="10"/>
        <v>1</v>
      </c>
      <c r="G99" s="17">
        <f t="shared" ca="1" si="10"/>
        <v>1</v>
      </c>
      <c r="H99" s="17">
        <f t="shared" ca="1" si="10"/>
        <v>1</v>
      </c>
      <c r="I99" s="18">
        <f t="array" aca="1" ref="I99" ca="1">INDEX(OFFSET(_summary!$A$24,0,MATCH(MID(CELL("filename",$A$1),FIND("]",CELL("filename",$A$1))+1,255),_summary!$B$24:$P$24,0),140,1),MATCH(1,($A99=_summary!$B$24:$B$141)*($B99=_summary!$C$24:$C$141),0))</f>
        <v>1</v>
      </c>
    </row>
    <row r="100" spans="1:9" x14ac:dyDescent="0.3">
      <c r="A100" t="s">
        <v>16</v>
      </c>
      <c r="B100">
        <f t="shared" si="9"/>
        <v>4</v>
      </c>
      <c r="C100" s="18">
        <f ca="1">INDEX(OFFSET(_summary!$AJ$24,0,MATCH(MID(CELL("filename",$A$1),FIND("]",CELL("filename",$A$1))+1,255),_summary!$AK$24:$AX$24,0),140,1),MATCH($A100,_summary!$B$24:$B$141,0))</f>
        <v>1</v>
      </c>
      <c r="D100" s="17">
        <f t="shared" ca="1" si="10"/>
        <v>1</v>
      </c>
      <c r="E100" s="17">
        <f t="shared" ca="1" si="10"/>
        <v>1</v>
      </c>
      <c r="F100" s="17">
        <f t="shared" ca="1" si="10"/>
        <v>1</v>
      </c>
      <c r="G100" s="17">
        <f t="shared" ca="1" si="10"/>
        <v>1</v>
      </c>
      <c r="H100" s="17">
        <f t="shared" ca="1" si="10"/>
        <v>1</v>
      </c>
      <c r="I100" s="18">
        <f t="array" aca="1" ref="I100" ca="1">INDEX(OFFSET(_summary!$A$24,0,MATCH(MID(CELL("filename",$A$1),FIND("]",CELL("filename",$A$1))+1,255),_summary!$B$24:$P$24,0),140,1),MATCH(1,($A100=_summary!$B$24:$B$141)*($B100=_summary!$C$24:$C$141),0))</f>
        <v>1</v>
      </c>
    </row>
    <row r="101" spans="1:9" x14ac:dyDescent="0.3">
      <c r="A101" t="s">
        <v>15</v>
      </c>
      <c r="B101">
        <f t="shared" si="9"/>
        <v>4</v>
      </c>
      <c r="C101" s="18">
        <f ca="1">INDEX(OFFSET(_summary!$AJ$24,0,MATCH(MID(CELL("filename",$A$1),FIND("]",CELL("filename",$A$1))+1,255),_summary!$AK$24:$AX$24,0),140,1),MATCH($A101,_summary!$B$24:$B$141,0))</f>
        <v>1</v>
      </c>
      <c r="D101" s="17">
        <f t="shared" ca="1" si="10"/>
        <v>1</v>
      </c>
      <c r="E101" s="17">
        <f t="shared" ca="1" si="10"/>
        <v>1</v>
      </c>
      <c r="F101" s="17">
        <f t="shared" ca="1" si="10"/>
        <v>1</v>
      </c>
      <c r="G101" s="17">
        <f t="shared" ca="1" si="10"/>
        <v>1</v>
      </c>
      <c r="H101" s="17">
        <f t="shared" ca="1" si="10"/>
        <v>1</v>
      </c>
      <c r="I101" s="18">
        <f t="array" aca="1" ref="I101" ca="1">INDEX(OFFSET(_summary!$A$24,0,MATCH(MID(CELL("filename",$A$1),FIND("]",CELL("filename",$A$1))+1,255),_summary!$B$24:$P$24,0),140,1),MATCH(1,($A101=_summary!$B$24:$B$141)*($B101=_summary!$C$24:$C$141),0))</f>
        <v>1</v>
      </c>
    </row>
    <row r="102" spans="1:9" x14ac:dyDescent="0.3">
      <c r="A102" t="s">
        <v>18</v>
      </c>
      <c r="B102">
        <f t="shared" si="9"/>
        <v>4</v>
      </c>
      <c r="C102" s="18">
        <f ca="1">INDEX(OFFSET(_summary!$AJ$24,0,MATCH(MID(CELL("filename",$A$1),FIND("]",CELL("filename",$A$1))+1,255),_summary!$AK$24:$AX$24,0),140,1),MATCH($A102,_summary!$B$24:$B$141,0))</f>
        <v>1</v>
      </c>
      <c r="D102" s="17">
        <f t="shared" ca="1" si="10"/>
        <v>1</v>
      </c>
      <c r="E102" s="17">
        <f t="shared" ca="1" si="10"/>
        <v>1</v>
      </c>
      <c r="F102" s="17">
        <f t="shared" ca="1" si="10"/>
        <v>1</v>
      </c>
      <c r="G102" s="17">
        <f t="shared" ca="1" si="10"/>
        <v>1</v>
      </c>
      <c r="H102" s="17">
        <f t="shared" ca="1" si="10"/>
        <v>1</v>
      </c>
      <c r="I102" s="18">
        <f t="array" aca="1" ref="I102" ca="1">INDEX(OFFSET(_summary!$A$24,0,MATCH(MID(CELL("filename",$A$1),FIND("]",CELL("filename",$A$1))+1,255),_summary!$B$24:$P$24,0),140,1),MATCH(1,($A102=_summary!$B$24:$B$141)*($B102=_summary!$C$24:$C$141),0))</f>
        <v>1</v>
      </c>
    </row>
    <row r="103" spans="1:9" x14ac:dyDescent="0.3">
      <c r="A103" t="s">
        <v>5</v>
      </c>
      <c r="B103">
        <f t="shared" si="9"/>
        <v>4</v>
      </c>
      <c r="C103" s="18">
        <f ca="1">INDEX(OFFSET(_summary!$AJ$24,0,MATCH(MID(CELL("filename",$A$1),FIND("]",CELL("filename",$A$1))+1,255),_summary!$AK$24:$AX$24,0),140,1),MATCH($A103,_summary!$B$24:$B$141,0))</f>
        <v>1</v>
      </c>
      <c r="D103" s="17">
        <f t="shared" ca="1" si="10"/>
        <v>1</v>
      </c>
      <c r="E103" s="17">
        <f t="shared" ca="1" si="10"/>
        <v>1</v>
      </c>
      <c r="F103" s="17">
        <f t="shared" ca="1" si="10"/>
        <v>1</v>
      </c>
      <c r="G103" s="17">
        <f t="shared" ca="1" si="10"/>
        <v>1</v>
      </c>
      <c r="H103" s="17">
        <f t="shared" ca="1" si="10"/>
        <v>1</v>
      </c>
      <c r="I103" s="18">
        <f t="array" aca="1" ref="I103" ca="1">INDEX(OFFSET(_summary!$A$24,0,MATCH(MID(CELL("filename",$A$1),FIND("]",CELL("filename",$A$1))+1,255),_summary!$B$24:$P$24,0),140,1),MATCH(1,($A103=_summary!$B$24:$B$141)*($B103=_summary!$C$24:$C$141),0))</f>
        <v>1</v>
      </c>
    </row>
    <row r="104" spans="1:9" x14ac:dyDescent="0.3">
      <c r="A104" t="s">
        <v>23</v>
      </c>
      <c r="B104">
        <f t="shared" si="9"/>
        <v>4</v>
      </c>
      <c r="C104" s="18">
        <f ca="1">INDEX(OFFSET(_summary!$AJ$24,0,MATCH(MID(CELL("filename",$A$1),FIND("]",CELL("filename",$A$1))+1,255),_summary!$AK$24:$AX$24,0),140,1),MATCH($A104,_summary!$B$24:$B$141,0))</f>
        <v>1</v>
      </c>
      <c r="D104" s="17">
        <f t="shared" ca="1" si="10"/>
        <v>1</v>
      </c>
      <c r="E104" s="17">
        <f t="shared" ca="1" si="10"/>
        <v>1</v>
      </c>
      <c r="F104" s="17">
        <f t="shared" ca="1" si="10"/>
        <v>1</v>
      </c>
      <c r="G104" s="17">
        <f t="shared" ca="1" si="10"/>
        <v>1</v>
      </c>
      <c r="H104" s="17">
        <f t="shared" ca="1" si="10"/>
        <v>1</v>
      </c>
      <c r="I104" s="18">
        <f t="array" aca="1" ref="I104" ca="1">INDEX(OFFSET(_summary!$A$24,0,MATCH(MID(CELL("filename",$A$1),FIND("]",CELL("filename",$A$1))+1,255),_summary!$B$24:$P$24,0),140,1),MATCH(1,($A104=_summary!$B$24:$B$141)*($B104=_summary!$C$24:$C$141),0))</f>
        <v>1</v>
      </c>
    </row>
    <row r="105" spans="1:9" x14ac:dyDescent="0.3">
      <c r="A105" t="s">
        <v>24</v>
      </c>
      <c r="B105">
        <f t="shared" si="9"/>
        <v>4</v>
      </c>
      <c r="C105" s="18">
        <f ca="1">INDEX(OFFSET(_summary!$AJ$24,0,MATCH(MID(CELL("filename",$A$1),FIND("]",CELL("filename",$A$1))+1,255),_summary!$AK$24:$AX$24,0),140,1),MATCH($A105,_summary!$B$24:$B$141,0))</f>
        <v>1</v>
      </c>
      <c r="D105" s="17">
        <f t="shared" ca="1" si="10"/>
        <v>1</v>
      </c>
      <c r="E105" s="17">
        <f t="shared" ca="1" si="10"/>
        <v>1</v>
      </c>
      <c r="F105" s="17">
        <f t="shared" ca="1" si="10"/>
        <v>1</v>
      </c>
      <c r="G105" s="17">
        <f t="shared" ca="1" si="10"/>
        <v>1</v>
      </c>
      <c r="H105" s="17">
        <f t="shared" ca="1" si="10"/>
        <v>1</v>
      </c>
      <c r="I105" s="18">
        <f t="array" aca="1" ref="I105" ca="1">INDEX(OFFSET(_summary!$A$24,0,MATCH(MID(CELL("filename",$A$1),FIND("]",CELL("filename",$A$1))+1,255),_summary!$B$24:$P$24,0),140,1),MATCH(1,($A105=_summary!$B$24:$B$141)*($B105=_summary!$C$24:$C$141),0))</f>
        <v>1</v>
      </c>
    </row>
    <row r="106" spans="1:9" x14ac:dyDescent="0.3">
      <c r="A106" t="s">
        <v>27</v>
      </c>
      <c r="B106">
        <f t="shared" si="9"/>
        <v>4</v>
      </c>
      <c r="C106" s="18">
        <f ca="1">INDEX(OFFSET(_summary!$AJ$24,0,MATCH(MID(CELL("filename",$A$1),FIND("]",CELL("filename",$A$1))+1,255),_summary!$AK$24:$AX$24,0),140,1),MATCH($A106,_summary!$B$24:$B$141,0))</f>
        <v>1</v>
      </c>
      <c r="D106" s="17">
        <f t="shared" ca="1" si="10"/>
        <v>1</v>
      </c>
      <c r="E106" s="17">
        <f t="shared" ca="1" si="10"/>
        <v>1</v>
      </c>
      <c r="F106" s="17">
        <f t="shared" ca="1" si="10"/>
        <v>1</v>
      </c>
      <c r="G106" s="17">
        <f t="shared" ca="1" si="10"/>
        <v>1</v>
      </c>
      <c r="H106" s="17">
        <f t="shared" ca="1" si="10"/>
        <v>1</v>
      </c>
      <c r="I106" s="18">
        <f t="array" aca="1" ref="I106" ca="1">INDEX(OFFSET(_summary!$A$24,0,MATCH(MID(CELL("filename",$A$1),FIND("]",CELL("filename",$A$1))+1,255),_summary!$B$24:$P$24,0),140,1),MATCH(1,($A106=_summary!$B$24:$B$141)*($B106=_summary!$C$24:$C$141),0))</f>
        <v>1</v>
      </c>
    </row>
    <row r="107" spans="1:9" x14ac:dyDescent="0.3">
      <c r="A107" t="s">
        <v>29</v>
      </c>
      <c r="B107">
        <f t="shared" si="9"/>
        <v>4</v>
      </c>
      <c r="C107" s="18">
        <f ca="1">INDEX(OFFSET(_summary!$AJ$24,0,MATCH(MID(CELL("filename",$A$1),FIND("]",CELL("filename",$A$1))+1,255),_summary!$AK$24:$AX$24,0),140,1),MATCH($A107,_summary!$B$24:$B$141,0))</f>
        <v>1</v>
      </c>
      <c r="D107" s="17">
        <f t="shared" ca="1" si="10"/>
        <v>1</v>
      </c>
      <c r="E107" s="17">
        <f t="shared" ca="1" si="10"/>
        <v>1</v>
      </c>
      <c r="F107" s="17">
        <f t="shared" ca="1" si="10"/>
        <v>1</v>
      </c>
      <c r="G107" s="17">
        <f t="shared" ca="1" si="10"/>
        <v>1</v>
      </c>
      <c r="H107" s="17">
        <f t="shared" ca="1" si="10"/>
        <v>1</v>
      </c>
      <c r="I107" s="18">
        <f t="array" aca="1" ref="I107" ca="1">INDEX(OFFSET(_summary!$A$24,0,MATCH(MID(CELL("filename",$A$1),FIND("]",CELL("filename",$A$1))+1,255),_summary!$B$24:$P$24,0),140,1),MATCH(1,($A107=_summary!$B$24:$B$141)*($B107=_summary!$C$24:$C$141),0))</f>
        <v>1</v>
      </c>
    </row>
    <row r="108" spans="1:9" x14ac:dyDescent="0.3">
      <c r="A108" t="s">
        <v>8</v>
      </c>
      <c r="B108">
        <f t="shared" si="9"/>
        <v>4</v>
      </c>
      <c r="C108" s="18">
        <f ca="1">INDEX(OFFSET(_summary!$AJ$24,0,MATCH(MID(CELL("filename",$A$1),FIND("]",CELL("filename",$A$1))+1,255),_summary!$AK$24:$AX$24,0),140,1),MATCH($A108,_summary!$B$24:$B$141,0))</f>
        <v>1</v>
      </c>
      <c r="D108" s="17">
        <f t="shared" ca="1" si="10"/>
        <v>1</v>
      </c>
      <c r="E108" s="17">
        <f t="shared" ca="1" si="10"/>
        <v>1</v>
      </c>
      <c r="F108" s="17">
        <f t="shared" ca="1" si="10"/>
        <v>1</v>
      </c>
      <c r="G108" s="17">
        <f t="shared" ca="1" si="10"/>
        <v>1</v>
      </c>
      <c r="H108" s="17">
        <f t="shared" ca="1" si="10"/>
        <v>1</v>
      </c>
      <c r="I108" s="18">
        <f t="array" aca="1" ref="I108" ca="1">INDEX(OFFSET(_summary!$A$24,0,MATCH(MID(CELL("filename",$A$1),FIND("]",CELL("filename",$A$1))+1,255),_summary!$B$24:$P$24,0),140,1),MATCH(1,($A108=_summary!$B$24:$B$141)*($B108=_summary!$C$24:$C$141),0))</f>
        <v>1</v>
      </c>
    </row>
    <row r="109" spans="1:9" x14ac:dyDescent="0.3">
      <c r="A109" t="s">
        <v>6</v>
      </c>
      <c r="B109">
        <f t="shared" si="9"/>
        <v>4</v>
      </c>
      <c r="C109" s="18">
        <f ca="1">INDEX(OFFSET(_summary!$AJ$24,0,MATCH(MID(CELL("filename",$A$1),FIND("]",CELL("filename",$A$1))+1,255),_summary!$AK$24:$AX$24,0),140,1),MATCH($A109,_summary!$B$24:$B$141,0))</f>
        <v>1</v>
      </c>
      <c r="D109" s="17">
        <f t="shared" ca="1" si="10"/>
        <v>1</v>
      </c>
      <c r="E109" s="17">
        <f t="shared" ca="1" si="10"/>
        <v>1</v>
      </c>
      <c r="F109" s="17">
        <f t="shared" ca="1" si="10"/>
        <v>1</v>
      </c>
      <c r="G109" s="17">
        <f t="shared" ca="1" si="10"/>
        <v>1</v>
      </c>
      <c r="H109" s="17">
        <f t="shared" ca="1" si="10"/>
        <v>1</v>
      </c>
      <c r="I109" s="18">
        <f t="array" aca="1" ref="I109" ca="1">INDEX(OFFSET(_summary!$A$24,0,MATCH(MID(CELL("filename",$A$1),FIND("]",CELL("filename",$A$1))+1,255),_summary!$B$24:$P$24,0),140,1),MATCH(1,($A109=_summary!$B$24:$B$141)*($B109=_summary!$C$24:$C$141),0))</f>
        <v>1</v>
      </c>
    </row>
    <row r="110" spans="1:9" x14ac:dyDescent="0.3">
      <c r="A110" t="s">
        <v>21</v>
      </c>
      <c r="B110">
        <f t="shared" si="9"/>
        <v>4</v>
      </c>
      <c r="C110" s="18">
        <f ca="1">INDEX(OFFSET(_summary!$AJ$24,0,MATCH(MID(CELL("filename",$A$1),FIND("]",CELL("filename",$A$1))+1,255),_summary!$AK$24:$AX$24,0),140,1),MATCH($A110,_summary!$B$24:$B$141,0))</f>
        <v>1</v>
      </c>
      <c r="D110" s="17">
        <f t="shared" ca="1" si="10"/>
        <v>1</v>
      </c>
      <c r="E110" s="17">
        <f t="shared" ca="1" si="10"/>
        <v>1</v>
      </c>
      <c r="F110" s="17">
        <f t="shared" ca="1" si="10"/>
        <v>1</v>
      </c>
      <c r="G110" s="17">
        <f t="shared" ca="1" si="10"/>
        <v>1</v>
      </c>
      <c r="H110" s="17">
        <f t="shared" ca="1" si="10"/>
        <v>1</v>
      </c>
      <c r="I110" s="18">
        <f t="array" aca="1" ref="I110" ca="1">INDEX(OFFSET(_summary!$A$24,0,MATCH(MID(CELL("filename",$A$1),FIND("]",CELL("filename",$A$1))+1,255),_summary!$B$24:$P$24,0),140,1),MATCH(1,($A110=_summary!$B$24:$B$141)*($B110=_summary!$C$24:$C$141),0))</f>
        <v>1</v>
      </c>
    </row>
    <row r="111" spans="1:9" x14ac:dyDescent="0.3">
      <c r="A111" t="s">
        <v>10</v>
      </c>
      <c r="B111">
        <f t="shared" si="9"/>
        <v>4</v>
      </c>
      <c r="C111" s="18">
        <f ca="1">INDEX(OFFSET(_summary!$AJ$24,0,MATCH(MID(CELL("filename",$A$1),FIND("]",CELL("filename",$A$1))+1,255),_summary!$AK$24:$AX$24,0),140,1),MATCH($A111,_summary!$B$24:$B$141,0))</f>
        <v>1</v>
      </c>
      <c r="D111" s="17">
        <f t="shared" ca="1" si="10"/>
        <v>1</v>
      </c>
      <c r="E111" s="17">
        <f t="shared" ca="1" si="10"/>
        <v>1</v>
      </c>
      <c r="F111" s="17">
        <f t="shared" ca="1" si="10"/>
        <v>1</v>
      </c>
      <c r="G111" s="17">
        <f t="shared" ca="1" si="10"/>
        <v>1</v>
      </c>
      <c r="H111" s="17">
        <f t="shared" ca="1" si="10"/>
        <v>1</v>
      </c>
      <c r="I111" s="18">
        <f t="array" aca="1" ref="I111" ca="1">INDEX(OFFSET(_summary!$A$24,0,MATCH(MID(CELL("filename",$A$1),FIND("]",CELL("filename",$A$1))+1,255),_summary!$B$24:$P$24,0),140,1),MATCH(1,($A111=_summary!$B$24:$B$141)*($B111=_summary!$C$24:$C$141),0))</f>
        <v>1</v>
      </c>
    </row>
    <row r="112" spans="1:9" x14ac:dyDescent="0.3">
      <c r="A112" t="s">
        <v>20</v>
      </c>
      <c r="B112">
        <f t="shared" si="9"/>
        <v>4</v>
      </c>
      <c r="C112" s="18">
        <f ca="1">INDEX(OFFSET(_summary!$AJ$24,0,MATCH(MID(CELL("filename",$A$1),FIND("]",CELL("filename",$A$1))+1,255),_summary!$AK$24:$AX$24,0),140,1),MATCH($A112,_summary!$B$24:$B$141,0))</f>
        <v>1</v>
      </c>
      <c r="D112" s="17">
        <f t="shared" ca="1" si="10"/>
        <v>1</v>
      </c>
      <c r="E112" s="17">
        <f t="shared" ca="1" si="10"/>
        <v>1</v>
      </c>
      <c r="F112" s="17">
        <f t="shared" ca="1" si="10"/>
        <v>1</v>
      </c>
      <c r="G112" s="17">
        <f t="shared" ca="1" si="10"/>
        <v>1</v>
      </c>
      <c r="H112" s="17">
        <f t="shared" ca="1" si="10"/>
        <v>1</v>
      </c>
      <c r="I112" s="18">
        <f t="array" aca="1" ref="I112" ca="1">INDEX(OFFSET(_summary!$A$24,0,MATCH(MID(CELL("filename",$A$1),FIND("]",CELL("filename",$A$1))+1,255),_summary!$B$24:$P$24,0),140,1),MATCH(1,($A112=_summary!$B$24:$B$141)*($B112=_summary!$C$24:$C$141),0))</f>
        <v>1</v>
      </c>
    </row>
    <row r="113" spans="1:9" x14ac:dyDescent="0.3">
      <c r="A113" t="s">
        <v>26</v>
      </c>
      <c r="B113">
        <f t="shared" si="9"/>
        <v>4</v>
      </c>
      <c r="C113" s="18">
        <f ca="1">INDEX(OFFSET(_summary!$AJ$24,0,MATCH(MID(CELL("filename",$A$1),FIND("]",CELL("filename",$A$1))+1,255),_summary!$AK$24:$AX$24,0),140,1),MATCH($A113,_summary!$B$24:$B$141,0))</f>
        <v>1</v>
      </c>
      <c r="D113" s="17">
        <f t="shared" ca="1" si="10"/>
        <v>1</v>
      </c>
      <c r="E113" s="17">
        <f t="shared" ca="1" si="10"/>
        <v>1</v>
      </c>
      <c r="F113" s="17">
        <f t="shared" ca="1" si="10"/>
        <v>1</v>
      </c>
      <c r="G113" s="17">
        <f t="shared" ca="1" si="10"/>
        <v>1</v>
      </c>
      <c r="H113" s="17">
        <f t="shared" ca="1" si="10"/>
        <v>1</v>
      </c>
      <c r="I113" s="18">
        <f t="array" aca="1" ref="I113" ca="1">INDEX(OFFSET(_summary!$A$24,0,MATCH(MID(CELL("filename",$A$1),FIND("]",CELL("filename",$A$1))+1,255),_summary!$B$24:$P$24,0),140,1),MATCH(1,($A113=_summary!$B$24:$B$141)*($B113=_summary!$C$24:$C$141),0))</f>
        <v>1</v>
      </c>
    </row>
    <row r="114" spans="1:9" x14ac:dyDescent="0.3">
      <c r="A114" t="s">
        <v>7</v>
      </c>
      <c r="B114">
        <f t="shared" si="9"/>
        <v>4</v>
      </c>
      <c r="C114" s="18">
        <f ca="1">INDEX(OFFSET(_summary!$AJ$24,0,MATCH(MID(CELL("filename",$A$1),FIND("]",CELL("filename",$A$1))+1,255),_summary!$AK$24:$AX$24,0),140,1),MATCH($A114,_summary!$B$24:$B$141,0))</f>
        <v>1</v>
      </c>
      <c r="D114" s="17">
        <f t="shared" ca="1" si="10"/>
        <v>1</v>
      </c>
      <c r="E114" s="17">
        <f t="shared" ca="1" si="10"/>
        <v>1</v>
      </c>
      <c r="F114" s="17">
        <f t="shared" ca="1" si="10"/>
        <v>1</v>
      </c>
      <c r="G114" s="17">
        <f t="shared" ca="1" si="10"/>
        <v>1</v>
      </c>
      <c r="H114" s="17">
        <f t="shared" ca="1" si="10"/>
        <v>1</v>
      </c>
      <c r="I114" s="18">
        <f t="array" aca="1" ref="I114" ca="1">INDEX(OFFSET(_summary!$A$24,0,MATCH(MID(CELL("filename",$A$1),FIND("]",CELL("filename",$A$1))+1,255),_summary!$B$24:$P$24,0),140,1),MATCH(1,($A114=_summary!$B$24:$B$141)*($B114=_summary!$C$24:$C$141),0))</f>
        <v>1</v>
      </c>
    </row>
    <row r="115" spans="1:9" x14ac:dyDescent="0.3">
      <c r="A115" t="s">
        <v>9</v>
      </c>
      <c r="B115">
        <f t="shared" si="9"/>
        <v>4</v>
      </c>
      <c r="C115" s="18">
        <f ca="1">INDEX(OFFSET(_summary!$AJ$24,0,MATCH(MID(CELL("filename",$A$1),FIND("]",CELL("filename",$A$1))+1,255),_summary!$AK$24:$AX$24,0),140,1),MATCH($A115,_summary!$B$24:$B$141,0))</f>
        <v>1</v>
      </c>
      <c r="D115" s="17">
        <f t="shared" ref="D115:H117" ca="1" si="11">C115-5*(C115-$I115)/($I$1-C$1)</f>
        <v>1</v>
      </c>
      <c r="E115" s="17">
        <f t="shared" ca="1" si="11"/>
        <v>1</v>
      </c>
      <c r="F115" s="17">
        <f t="shared" ca="1" si="11"/>
        <v>1</v>
      </c>
      <c r="G115" s="17">
        <f t="shared" ca="1" si="11"/>
        <v>1</v>
      </c>
      <c r="H115" s="17">
        <f t="shared" ca="1" si="11"/>
        <v>1</v>
      </c>
      <c r="I115" s="18">
        <f t="array" aca="1" ref="I115" ca="1">INDEX(OFFSET(_summary!$A$24,0,MATCH(MID(CELL("filename",$A$1),FIND("]",CELL("filename",$A$1))+1,255),_summary!$B$24:$P$24,0),140,1),MATCH(1,($A115=_summary!$B$24:$B$141)*($B115=_summary!$C$24:$C$141),0))</f>
        <v>1</v>
      </c>
    </row>
    <row r="116" spans="1:9" x14ac:dyDescent="0.3">
      <c r="A116" t="s">
        <v>14</v>
      </c>
      <c r="B116">
        <f t="shared" si="9"/>
        <v>4</v>
      </c>
      <c r="C116" s="18">
        <f ca="1">INDEX(OFFSET(_summary!$AJ$24,0,MATCH(MID(CELL("filename",$A$1),FIND("]",CELL("filename",$A$1))+1,255),_summary!$AK$24:$AX$24,0),140,1),MATCH($A116,_summary!$B$24:$B$141,0))</f>
        <v>1</v>
      </c>
      <c r="D116" s="17">
        <f t="shared" ca="1" si="11"/>
        <v>1</v>
      </c>
      <c r="E116" s="17">
        <f t="shared" ca="1" si="11"/>
        <v>1</v>
      </c>
      <c r="F116" s="17">
        <f t="shared" ca="1" si="11"/>
        <v>1</v>
      </c>
      <c r="G116" s="17">
        <f t="shared" ca="1" si="11"/>
        <v>1</v>
      </c>
      <c r="H116" s="17">
        <f t="shared" ca="1" si="11"/>
        <v>1</v>
      </c>
      <c r="I116" s="18">
        <f t="array" aca="1" ref="I116" ca="1">INDEX(OFFSET(_summary!$A$24,0,MATCH(MID(CELL("filename",$A$1),FIND("]",CELL("filename",$A$1))+1,255),_summary!$B$24:$P$24,0),140,1),MATCH(1,($A116=_summary!$B$24:$B$141)*($B116=_summary!$C$24:$C$141),0))</f>
        <v>1</v>
      </c>
    </row>
    <row r="117" spans="1:9" x14ac:dyDescent="0.3">
      <c r="A117" t="s">
        <v>4</v>
      </c>
      <c r="B117">
        <f t="shared" si="9"/>
        <v>4</v>
      </c>
      <c r="C117" s="18">
        <f ca="1">INDEX(OFFSET(_summary!$AJ$24,0,MATCH(MID(CELL("filename",$A$1),FIND("]",CELL("filename",$A$1))+1,255),_summary!$AK$24:$AX$24,0),140,1),MATCH($A117,_summary!$B$24:$B$141,0))</f>
        <v>1</v>
      </c>
      <c r="D117" s="17">
        <f t="shared" ca="1" si="11"/>
        <v>1</v>
      </c>
      <c r="E117" s="17">
        <f t="shared" ca="1" si="11"/>
        <v>1</v>
      </c>
      <c r="F117" s="17">
        <f t="shared" ca="1" si="11"/>
        <v>1</v>
      </c>
      <c r="G117" s="17">
        <f t="shared" ca="1" si="11"/>
        <v>1</v>
      </c>
      <c r="H117" s="17">
        <f t="shared" ca="1" si="11"/>
        <v>1</v>
      </c>
      <c r="I117" s="18">
        <f t="array" aca="1" ref="I117" ca="1">INDEX(OFFSET(_summary!$A$24,0,MATCH(MID(CELL("filename",$A$1),FIND("]",CELL("filename",$A$1))+1,255),_summary!$B$24:$P$24,0),140,1),MATCH(1,($A117=_summary!$B$24:$B$141)*($B117=_summary!$C$24:$C$141),0))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_summary</vt:lpstr>
      <vt:lpstr>_table for doc</vt:lpstr>
      <vt:lpstr>_table for doc 2</vt:lpstr>
      <vt:lpstr>gas-ff-natural</vt:lpstr>
      <vt:lpstr>_gas_1-pager</vt:lpstr>
      <vt:lpstr>_gas-ff-natural-condensing</vt:lpstr>
      <vt:lpstr>_gas-ff-natural-lowtemp</vt:lpstr>
      <vt:lpstr>liquid-ff-heatingoil</vt:lpstr>
      <vt:lpstr>solid-ff-coal</vt:lpstr>
      <vt:lpstr>electricity</vt:lpstr>
      <vt:lpstr>electricity-heatpumps</vt:lpstr>
      <vt:lpstr>gas-bio</vt:lpstr>
      <vt:lpstr>liquid-bio</vt:lpstr>
      <vt:lpstr>solid-bio</vt:lpstr>
      <vt:lpstr>_solid-bio-woodlog</vt:lpstr>
      <vt:lpstr>_solid-bio-pellets</vt:lpstr>
      <vt:lpstr>heat-ambient</vt:lpstr>
      <vt:lpstr>heat-solar</vt:lpstr>
      <vt:lpstr>heat-geothermal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Judit</cp:lastModifiedBy>
  <cp:lastPrinted>2019-05-07T12:24:50Z</cp:lastPrinted>
  <dcterms:created xsi:type="dcterms:W3CDTF">2017-03-14T19:49:29Z</dcterms:created>
  <dcterms:modified xsi:type="dcterms:W3CDTF">2019-10-18T13:44:59Z</dcterms:modified>
  <cp:category>scenario</cp:category>
</cp:coreProperties>
</file>