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be\Desktop\ESERCIZI\"/>
    </mc:Choice>
  </mc:AlternateContent>
  <xr:revisionPtr revIDLastSave="0" documentId="13_ncr:1_{42EEDED4-75DF-4508-A7C3-347A5E1FD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3" i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K16" i="1" a="1"/>
  <c r="K16" i="1" s="1"/>
  <c r="K17" i="1" a="1"/>
  <c r="K17" i="1"/>
  <c r="K18" i="1" a="1"/>
  <c r="K18" i="1"/>
  <c r="K19" i="1" a="1"/>
  <c r="K19" i="1" s="1"/>
  <c r="K20" i="1" a="1"/>
  <c r="K20" i="1" s="1"/>
  <c r="K21" i="1" a="1"/>
  <c r="K21" i="1"/>
  <c r="K22" i="1" a="1"/>
  <c r="K22" i="1"/>
  <c r="K23" i="1" a="1"/>
  <c r="K23" i="1" s="1"/>
  <c r="K24" i="1" a="1"/>
  <c r="K24" i="1" s="1"/>
  <c r="K25" i="1" a="1"/>
  <c r="K25" i="1"/>
  <c r="K26" i="1" a="1"/>
  <c r="K26" i="1"/>
  <c r="K27" i="1" a="1"/>
  <c r="K27" i="1" s="1"/>
  <c r="K28" i="1" a="1"/>
  <c r="K28" i="1" s="1"/>
  <c r="K29" i="1" a="1"/>
  <c r="K29" i="1"/>
  <c r="K30" i="1" a="1"/>
  <c r="K30" i="1"/>
  <c r="K31" i="1" a="1"/>
  <c r="K31" i="1" s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K41" i="1" a="1"/>
  <c r="K41" i="1" s="1"/>
  <c r="K42" i="1" a="1"/>
  <c r="K42" i="1"/>
  <c r="K43" i="1" a="1"/>
  <c r="K43" i="1" s="1"/>
  <c r="K44" i="1" a="1"/>
  <c r="K44" i="1" s="1"/>
  <c r="K45" i="1" a="1"/>
  <c r="K45" i="1" s="1"/>
  <c r="K46" i="1" a="1"/>
  <c r="K46" i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 s="1"/>
  <c r="K54" i="1" a="1"/>
  <c r="K54" i="1"/>
  <c r="K55" i="1" a="1"/>
  <c r="K55" i="1" s="1"/>
  <c r="K56" i="1" a="1"/>
  <c r="K56" i="1" s="1"/>
  <c r="K57" i="1" a="1"/>
  <c r="K57" i="1" s="1"/>
  <c r="K58" i="1" a="1"/>
  <c r="K58" i="1"/>
  <c r="K59" i="1" a="1"/>
  <c r="K59" i="1" s="1"/>
  <c r="K60" i="1" a="1"/>
  <c r="K60" i="1" s="1"/>
  <c r="K61" i="1" a="1"/>
  <c r="K61" i="1" s="1"/>
  <c r="K62" i="1" a="1"/>
  <c r="K62" i="1"/>
  <c r="K63" i="1" a="1"/>
  <c r="K63" i="1" s="1"/>
  <c r="K64" i="1" a="1"/>
  <c r="K64" i="1" s="1"/>
  <c r="K65" i="1" a="1"/>
  <c r="K65" i="1" s="1"/>
  <c r="K66" i="1" a="1"/>
  <c r="K66" i="1"/>
  <c r="K67" i="1" a="1"/>
  <c r="K67" i="1" s="1"/>
  <c r="K68" i="1" a="1"/>
  <c r="K68" i="1" s="1"/>
  <c r="K69" i="1" a="1"/>
  <c r="K69" i="1" s="1"/>
  <c r="K70" i="1" a="1"/>
  <c r="K70" i="1"/>
  <c r="K71" i="1" a="1"/>
  <c r="K71" i="1" s="1"/>
  <c r="K72" i="1" a="1"/>
  <c r="K72" i="1" s="1"/>
  <c r="K73" i="1" a="1"/>
  <c r="K73" i="1" s="1"/>
  <c r="K74" i="1" a="1"/>
  <c r="K74" i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 s="1"/>
  <c r="K85" i="1" a="1"/>
  <c r="K85" i="1" s="1"/>
  <c r="K86" i="1" a="1"/>
  <c r="K86" i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 s="1"/>
  <c r="K94" i="1" a="1"/>
  <c r="K94" i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2" i="1" a="1"/>
  <c r="K2" i="1" s="1"/>
  <c r="C2" i="1"/>
  <c r="D2" i="1" s="1"/>
  <c r="G3" i="2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D7" i="1"/>
  <c r="D8" i="1"/>
  <c r="D9" i="1"/>
  <c r="D15" i="1"/>
  <c r="D16" i="1"/>
  <c r="D17" i="1"/>
  <c r="D23" i="1"/>
  <c r="D24" i="1"/>
  <c r="D25" i="1"/>
  <c r="D31" i="1"/>
  <c r="D32" i="1"/>
  <c r="D33" i="1"/>
  <c r="D39" i="1"/>
  <c r="D40" i="1"/>
  <c r="D41" i="1"/>
  <c r="D47" i="1"/>
  <c r="D48" i="1"/>
  <c r="D49" i="1"/>
  <c r="D55" i="1"/>
  <c r="D56" i="1"/>
  <c r="D57" i="1"/>
  <c r="D63" i="1"/>
  <c r="D64" i="1"/>
  <c r="D65" i="1"/>
  <c r="D71" i="1"/>
  <c r="D72" i="1"/>
  <c r="D73" i="1"/>
  <c r="D79" i="1"/>
  <c r="D80" i="1"/>
  <c r="D81" i="1"/>
  <c r="D87" i="1"/>
  <c r="D88" i="1"/>
  <c r="D89" i="1"/>
  <c r="D95" i="1"/>
  <c r="D96" i="1"/>
  <c r="D97" i="1"/>
  <c r="C3" i="1"/>
  <c r="D3" i="1" s="1"/>
  <c r="C4" i="1"/>
  <c r="D4" i="1" s="1"/>
  <c r="C5" i="1"/>
  <c r="D5" i="1" s="1"/>
  <c r="C6" i="1"/>
  <c r="D6" i="1" s="1"/>
  <c r="C7" i="1"/>
  <c r="C8" i="1"/>
  <c r="C9" i="1"/>
  <c r="C10" i="1"/>
  <c r="D10" i="1" s="1"/>
  <c r="C11" i="1"/>
  <c r="D11" i="1" s="1"/>
  <c r="C12" i="1"/>
  <c r="D12" i="1" s="1"/>
  <c r="C13" i="1"/>
  <c r="D13" i="1" s="1"/>
  <c r="C14" i="1"/>
  <c r="D14" i="1" s="1"/>
  <c r="C15" i="1"/>
  <c r="C16" i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C25" i="1"/>
  <c r="C26" i="1"/>
  <c r="D26" i="1" s="1"/>
  <c r="C27" i="1"/>
  <c r="D27" i="1" s="1"/>
  <c r="C28" i="1"/>
  <c r="D28" i="1" s="1"/>
  <c r="C29" i="1"/>
  <c r="D29" i="1" s="1"/>
  <c r="C30" i="1"/>
  <c r="D30" i="1" s="1"/>
  <c r="C31" i="1"/>
  <c r="C32" i="1"/>
  <c r="C33" i="1"/>
  <c r="C34" i="1"/>
  <c r="D34" i="1" s="1"/>
  <c r="C35" i="1"/>
  <c r="D35" i="1" s="1"/>
  <c r="C36" i="1"/>
  <c r="D36" i="1" s="1"/>
  <c r="C37" i="1"/>
  <c r="D37" i="1" s="1"/>
  <c r="C38" i="1"/>
  <c r="D38" i="1" s="1"/>
  <c r="C39" i="1"/>
  <c r="C40" i="1"/>
  <c r="C41" i="1"/>
  <c r="C42" i="1"/>
  <c r="D42" i="1" s="1"/>
  <c r="C43" i="1"/>
  <c r="D43" i="1" s="1"/>
  <c r="C44" i="1"/>
  <c r="D44" i="1" s="1"/>
  <c r="C45" i="1"/>
  <c r="D45" i="1" s="1"/>
  <c r="C46" i="1"/>
  <c r="D46" i="1" s="1"/>
  <c r="C47" i="1"/>
  <c r="C48" i="1"/>
  <c r="C49" i="1"/>
  <c r="C50" i="1"/>
  <c r="D50" i="1" s="1"/>
  <c r="C51" i="1"/>
  <c r="D51" i="1" s="1"/>
  <c r="C52" i="1"/>
  <c r="D52" i="1" s="1"/>
  <c r="C53" i="1"/>
  <c r="D53" i="1" s="1"/>
  <c r="C54" i="1"/>
  <c r="D54" i="1" s="1"/>
  <c r="C55" i="1"/>
  <c r="C56" i="1"/>
  <c r="C57" i="1"/>
  <c r="C58" i="1"/>
  <c r="D58" i="1" s="1"/>
  <c r="C59" i="1"/>
  <c r="D59" i="1" s="1"/>
  <c r="C60" i="1"/>
  <c r="D60" i="1" s="1"/>
  <c r="C61" i="1"/>
  <c r="D61" i="1" s="1"/>
  <c r="C62" i="1"/>
  <c r="D62" i="1" s="1"/>
  <c r="C63" i="1"/>
  <c r="C64" i="1"/>
  <c r="C65" i="1"/>
  <c r="C66" i="1"/>
  <c r="D66" i="1" s="1"/>
  <c r="C67" i="1"/>
  <c r="D67" i="1" s="1"/>
  <c r="C68" i="1"/>
  <c r="D68" i="1" s="1"/>
  <c r="C69" i="1"/>
  <c r="D69" i="1" s="1"/>
  <c r="C70" i="1"/>
  <c r="D70" i="1" s="1"/>
  <c r="C71" i="1"/>
  <c r="C72" i="1"/>
  <c r="C73" i="1"/>
  <c r="C74" i="1"/>
  <c r="D74" i="1" s="1"/>
  <c r="C75" i="1"/>
  <c r="D75" i="1" s="1"/>
  <c r="C76" i="1"/>
  <c r="D76" i="1" s="1"/>
  <c r="C77" i="1"/>
  <c r="D77" i="1" s="1"/>
  <c r="C78" i="1"/>
  <c r="D78" i="1" s="1"/>
  <c r="C79" i="1"/>
  <c r="C80" i="1"/>
  <c r="C81" i="1"/>
  <c r="C82" i="1"/>
  <c r="D82" i="1" s="1"/>
  <c r="C83" i="1"/>
  <c r="D83" i="1" s="1"/>
  <c r="C84" i="1"/>
  <c r="D84" i="1" s="1"/>
  <c r="C85" i="1"/>
  <c r="D85" i="1" s="1"/>
  <c r="C86" i="1"/>
  <c r="D86" i="1" s="1"/>
  <c r="C87" i="1"/>
  <c r="C88" i="1"/>
  <c r="C89" i="1"/>
  <c r="C90" i="1"/>
  <c r="D90" i="1" s="1"/>
  <c r="C91" i="1"/>
  <c r="D91" i="1" s="1"/>
  <c r="C92" i="1"/>
  <c r="D92" i="1" s="1"/>
  <c r="C93" i="1"/>
  <c r="D93" i="1" s="1"/>
  <c r="C94" i="1"/>
  <c r="D94" i="1" s="1"/>
  <c r="C95" i="1"/>
  <c r="C96" i="1"/>
  <c r="C97" i="1"/>
  <c r="C98" i="1"/>
  <c r="D98" i="1" s="1"/>
  <c r="C99" i="1"/>
  <c r="D99" i="1" s="1"/>
  <c r="C100" i="1"/>
  <c r="D100" i="1" s="1"/>
  <c r="C101" i="1"/>
  <c r="D1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<sst xmlns="http://schemas.openxmlformats.org/spreadsheetml/2006/main" count="164" uniqueCount="116">
  <si>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</si>
  <si>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</si>
  <si>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</si>
  <si>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</si>
  <si>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</si>
  <si>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</si>
  <si>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</si>
  <si>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</si>
  <si>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</si>
  <si>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</si>
  <si>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</si>
  <si>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</si>
  <si>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</si>
  <si>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</si>
  <si>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</si>
  <si>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</si>
  <si>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</si>
  <si>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</si>
  <si>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</si>
  <si>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</si>
  <si>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</si>
  <si>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</si>
  <si>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</si>
  <si>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</si>
  <si>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</si>
  <si>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</si>
  <si>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</si>
  <si>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</si>
  <si>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</si>
  <si>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</si>
  <si>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</si>
  <si>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</si>
  <si>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</si>
  <si>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</si>
  <si>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</si>
  <si>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</si>
  <si>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</si>
  <si>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</si>
  <si>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</si>
  <si>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</si>
  <si>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</si>
  <si>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</si>
  <si>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</si>
  <si>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</si>
  <si>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</si>
  <si>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</si>
  <si>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</si>
  <si>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</si>
  <si>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</si>
  <si>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</si>
  <si>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</si>
  <si>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</si>
  <si>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</si>
  <si>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</si>
  <si>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</si>
  <si>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</si>
  <si>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</si>
  <si>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</si>
  <si>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</si>
  <si>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</si>
  <si>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</si>
  <si>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</si>
  <si>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</si>
  <si>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</si>
  <si>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</si>
  <si>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</si>
  <si>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</si>
  <si>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</si>
  <si>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</si>
  <si>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</si>
  <si>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</si>
  <si>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</si>
  <si>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</si>
  <si>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</si>
  <si>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</si>
  <si>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</si>
  <si>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</si>
  <si>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</si>
  <si>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</si>
  <si>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</si>
  <si>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</si>
  <si>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</si>
  <si>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</si>
  <si>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</si>
  <si>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</si>
  <si>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</si>
  <si>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</si>
  <si>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</si>
  <si>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</si>
  <si>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</si>
  <si>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</si>
  <si>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</si>
  <si>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</si>
  <si>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</si>
  <si>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</si>
  <si>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</si>
  <si>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</si>
  <si>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</si>
  <si>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</si>
  <si>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</si>
  <si>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</si>
  <si>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</si>
  <si>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</si>
  <si>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</si>
  <si>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</si>
  <si>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</si>
  <si>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</si>
  <si>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</si>
  <si>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</si>
  <si>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</si>
  <si>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tipo</t>
  </si>
  <si>
    <t>costo orario</t>
  </si>
  <si>
    <t>TIPO</t>
  </si>
  <si>
    <t>PESO TOT</t>
  </si>
  <si>
    <t>TOT.VENDUTO(&gt;=80)</t>
  </si>
  <si>
    <t>QUANTE VOLTE?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</si>
</sst>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K2" sqref="K2"/>
    </sheetView>
  </sheetViews>
  <sheetFormatPr defaultColWidth="12.6640625" defaultRowHeight="15.75" customHeight="1" x14ac:dyDescent="0.25"/>
  <cols>
    <col min="2" max="2" width="22.33203125" bestFit="1" customWidth="1"/>
    <col min="3" max="3" width="22" bestFit="1" customWidth="1"/>
    <col min="4" max="4" width="22.77734375" style="4" customWidth="1"/>
    <col min="7" max="7" width="4.6640625" bestFit="1" customWidth="1"/>
    <col min="8" max="8" width="12.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5" t="s">
        <v>3</v>
      </c>
      <c r="E1" s="1"/>
      <c r="F1" s="1"/>
      <c r="G1" s="1" t="s">
        <v>110</v>
      </c>
      <c r="H1" s="3" t="s">
        <v>111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>
        <v>1.5</v>
      </c>
      <c r="C2">
        <f>IF(AND(LEFT(A2,1)&gt;="A",LEFT(A2,1)&lt;="F"),0,IF(AND(LEFT(A2,1)&gt;="G",LEFT(A2,1)&lt;="M"),1,IF(AND(LEFT(A2,1)&gt;="N",LEFT(A2,1)&lt;="Z"),2)))</f>
        <v>0</v>
      </c>
      <c r="D2" s="4">
        <f>B2*(VLOOKUP(C2,G$2:H$4,2))</f>
        <v>6</v>
      </c>
      <c r="G2">
        <v>0</v>
      </c>
      <c r="H2" s="4">
        <v>4</v>
      </c>
      <c r="K2" cm="1">
        <f t="array" ref="K2">_xlfn.IFS(AND(LEFT(A2,1)&gt;="a",LEFT(A2,1)&lt;="f"),0,AND(LEFT(A2,1)&gt;="g",LEFT(A2,1)&lt;="M"),1,AND(LEFT(A2,1)&gt;="N",LEFT(A2,1)&lt;="Z"),2)</f>
        <v>0</v>
      </c>
      <c r="L2">
        <f>B2*(VLOOKUP(C2,G$2:H$4,2))</f>
        <v>6</v>
      </c>
    </row>
    <row r="3" spans="1:26" x14ac:dyDescent="0.25">
      <c r="A3" s="2" t="s">
        <v>5</v>
      </c>
      <c r="B3" s="2">
        <v>2.5</v>
      </c>
      <c r="C3">
        <f t="shared" ref="C3:C66" si="0">IF(AND(LEFT(A3,1)&gt;="A",LEFT(A3,1)&lt;="F"),0,IF(AND(LEFT(A3,1)&gt;="G",LEFT(A3,1)&lt;="M"),1,IF(AND(LEFT(A3,1)&gt;="N",LEFT(A3,1)&lt;="Z"),2)))</f>
        <v>1</v>
      </c>
      <c r="D3" s="4">
        <f t="shared" ref="D3:D66" si="1">B3*(VLOOKUP(C3,G$2:H$4,2))</f>
        <v>7.5</v>
      </c>
      <c r="G3">
        <v>1</v>
      </c>
      <c r="H3" s="4">
        <v>3</v>
      </c>
      <c r="K3" cm="1">
        <f t="array" ref="K3">_xlfn.IFS(AND(LEFT(A3,1)&gt;="a",LEFT(A3,1)&lt;="f"),0,AND(LEFT(A3,1)&gt;="g",LEFT(A3,1)&lt;="M"),1,AND(LEFT(A3,1)&gt;="N",LEFT(A3,1)&lt;="Z"),2)</f>
        <v>1</v>
      </c>
      <c r="L3">
        <f t="shared" ref="L3:L66" si="2">B3*(VLOOKUP(C3,G$2:H$4,2))</f>
        <v>7.5</v>
      </c>
    </row>
    <row r="4" spans="1:26" x14ac:dyDescent="0.25">
      <c r="A4" s="2" t="s">
        <v>6</v>
      </c>
      <c r="B4" s="2">
        <v>3.5</v>
      </c>
      <c r="C4">
        <f t="shared" si="0"/>
        <v>2</v>
      </c>
      <c r="D4" s="4">
        <f t="shared" si="1"/>
        <v>7</v>
      </c>
      <c r="G4">
        <v>2</v>
      </c>
      <c r="H4" s="4">
        <v>2</v>
      </c>
      <c r="K4" cm="1">
        <f t="array" ref="K4">_xlfn.IFS(AND(LEFT(A4,1)&gt;="a",LEFT(A4,1)&lt;="f"),0,AND(LEFT(A4,1)&gt;="g",LEFT(A4,1)&lt;="M"),1,AND(LEFT(A4,1)&gt;="N",LEFT(A4,1)&lt;="Z"),2)</f>
        <v>2</v>
      </c>
      <c r="L4">
        <f t="shared" si="2"/>
        <v>7</v>
      </c>
    </row>
    <row r="5" spans="1:26" x14ac:dyDescent="0.25">
      <c r="A5" s="2" t="s">
        <v>7</v>
      </c>
      <c r="B5" s="2">
        <v>4.5</v>
      </c>
      <c r="C5">
        <f t="shared" si="0"/>
        <v>2</v>
      </c>
      <c r="D5" s="4">
        <f t="shared" si="1"/>
        <v>9</v>
      </c>
      <c r="G5" s="4"/>
      <c r="K5" cm="1">
        <f t="array" ref="K5">_xlfn.IFS(AND(LEFT(A5,1)&gt;="a",LEFT(A5,1)&lt;="f"),0,AND(LEFT(A5,1)&gt;="g",LEFT(A5,1)&lt;="M"),1,AND(LEFT(A5,1)&gt;="N",LEFT(A5,1)&lt;="Z"),2)</f>
        <v>2</v>
      </c>
      <c r="L5">
        <f t="shared" si="2"/>
        <v>9</v>
      </c>
    </row>
    <row r="6" spans="1:26" x14ac:dyDescent="0.25">
      <c r="A6" s="2" t="s">
        <v>8</v>
      </c>
      <c r="B6" s="2">
        <v>5.5</v>
      </c>
      <c r="C6">
        <f t="shared" si="0"/>
        <v>2</v>
      </c>
      <c r="D6" s="4">
        <f t="shared" si="1"/>
        <v>11</v>
      </c>
      <c r="K6" cm="1">
        <f t="array" ref="K6">_xlfn.IFS(AND(LEFT(A6,1)&gt;="a",LEFT(A6,1)&lt;="f"),0,AND(LEFT(A6,1)&gt;="g",LEFT(A6,1)&lt;="M"),1,AND(LEFT(A6,1)&gt;="N",LEFT(A6,1)&lt;="Z"),2)</f>
        <v>2</v>
      </c>
      <c r="L6">
        <f t="shared" si="2"/>
        <v>11</v>
      </c>
    </row>
    <row r="7" spans="1:26" x14ac:dyDescent="0.25">
      <c r="A7" s="2" t="s">
        <v>9</v>
      </c>
      <c r="B7" s="2">
        <v>6.5</v>
      </c>
      <c r="C7">
        <f t="shared" si="0"/>
        <v>2</v>
      </c>
      <c r="D7" s="4">
        <f t="shared" si="1"/>
        <v>13</v>
      </c>
      <c r="K7" cm="1">
        <f t="array" ref="K7">_xlfn.IFS(AND(LEFT(A7,1)&gt;="a",LEFT(A7,1)&lt;="f"),0,AND(LEFT(A7,1)&gt;="g",LEFT(A7,1)&lt;="M"),1,AND(LEFT(A7,1)&gt;="N",LEFT(A7,1)&lt;="Z"),2)</f>
        <v>2</v>
      </c>
      <c r="L7">
        <f t="shared" si="2"/>
        <v>13</v>
      </c>
    </row>
    <row r="8" spans="1:26" x14ac:dyDescent="0.25">
      <c r="A8" s="2" t="s">
        <v>10</v>
      </c>
      <c r="B8" s="2">
        <v>7.5</v>
      </c>
      <c r="C8">
        <f t="shared" si="0"/>
        <v>0</v>
      </c>
      <c r="D8" s="4">
        <f t="shared" si="1"/>
        <v>30</v>
      </c>
      <c r="K8" cm="1">
        <f t="array" ref="K8">_xlfn.IFS(AND(LEFT(A8,1)&gt;="a",LEFT(A8,1)&lt;="f"),0,AND(LEFT(A8,1)&gt;="g",LEFT(A8,1)&lt;="M"),1,AND(LEFT(A8,1)&gt;="N",LEFT(A8,1)&lt;="Z"),2)</f>
        <v>0</v>
      </c>
      <c r="L8">
        <f t="shared" si="2"/>
        <v>30</v>
      </c>
    </row>
    <row r="9" spans="1:26" x14ac:dyDescent="0.25">
      <c r="A9" s="2" t="s">
        <v>11</v>
      </c>
      <c r="B9" s="2">
        <v>8.5</v>
      </c>
      <c r="C9">
        <f t="shared" si="0"/>
        <v>0</v>
      </c>
      <c r="D9" s="4">
        <f t="shared" si="1"/>
        <v>34</v>
      </c>
      <c r="K9" cm="1">
        <f t="array" ref="K9">_xlfn.IFS(AND(LEFT(A9,1)&gt;="a",LEFT(A9,1)&lt;="f"),0,AND(LEFT(A9,1)&gt;="g",LEFT(A9,1)&lt;="M"),1,AND(LEFT(A9,1)&gt;="N",LEFT(A9,1)&lt;="Z"),2)</f>
        <v>0</v>
      </c>
      <c r="L9">
        <f t="shared" si="2"/>
        <v>34</v>
      </c>
    </row>
    <row r="10" spans="1:26" x14ac:dyDescent="0.25">
      <c r="A10" s="2" t="s">
        <v>12</v>
      </c>
      <c r="B10" s="2">
        <v>9.5</v>
      </c>
      <c r="C10">
        <f t="shared" si="0"/>
        <v>0</v>
      </c>
      <c r="D10" s="4">
        <f t="shared" si="1"/>
        <v>38</v>
      </c>
      <c r="K10" cm="1">
        <f t="array" ref="K10">_xlfn.IFS(AND(LEFT(A10,1)&gt;="a",LEFT(A10,1)&lt;="f"),0,AND(LEFT(A10,1)&gt;="g",LEFT(A10,1)&lt;="M"),1,AND(LEFT(A10,1)&gt;="N",LEFT(A10,1)&lt;="Z"),2)</f>
        <v>0</v>
      </c>
      <c r="L10">
        <f t="shared" si="2"/>
        <v>38</v>
      </c>
    </row>
    <row r="11" spans="1:26" x14ac:dyDescent="0.25">
      <c r="A11" s="2" t="s">
        <v>13</v>
      </c>
      <c r="B11" s="2">
        <v>10</v>
      </c>
      <c r="C11">
        <f t="shared" si="0"/>
        <v>1</v>
      </c>
      <c r="D11" s="4">
        <f t="shared" si="1"/>
        <v>30</v>
      </c>
      <c r="K11" cm="1">
        <f t="array" ref="K11">_xlfn.IFS(AND(LEFT(A11,1)&gt;="a",LEFT(A11,1)&lt;="f"),0,AND(LEFT(A11,1)&gt;="g",LEFT(A11,1)&lt;="M"),1,AND(LEFT(A11,1)&gt;="N",LEFT(A11,1)&lt;="Z"),2)</f>
        <v>1</v>
      </c>
      <c r="L11">
        <f t="shared" si="2"/>
        <v>30</v>
      </c>
    </row>
    <row r="12" spans="1:26" x14ac:dyDescent="0.25">
      <c r="A12" s="2" t="s">
        <v>14</v>
      </c>
      <c r="B12" s="2">
        <v>0.5</v>
      </c>
      <c r="C12">
        <f t="shared" si="0"/>
        <v>1</v>
      </c>
      <c r="D12" s="4">
        <f t="shared" si="1"/>
        <v>1.5</v>
      </c>
      <c r="K12" cm="1">
        <f t="array" ref="K12">_xlfn.IFS(AND(LEFT(A12,1)&gt;="a",LEFT(A12,1)&lt;="f"),0,AND(LEFT(A12,1)&gt;="g",LEFT(A12,1)&lt;="M"),1,AND(LEFT(A12,1)&gt;="N",LEFT(A12,1)&lt;="Z"),2)</f>
        <v>1</v>
      </c>
      <c r="L12">
        <f t="shared" si="2"/>
        <v>1.5</v>
      </c>
    </row>
    <row r="13" spans="1:26" x14ac:dyDescent="0.25">
      <c r="A13" s="2" t="s">
        <v>15</v>
      </c>
      <c r="B13" s="2">
        <v>1</v>
      </c>
      <c r="C13">
        <f t="shared" si="0"/>
        <v>1</v>
      </c>
      <c r="D13" s="4">
        <f t="shared" si="1"/>
        <v>3</v>
      </c>
      <c r="K13" cm="1">
        <f t="array" ref="K13">_xlfn.IFS(AND(LEFT(A13,1)&gt;="a",LEFT(A13,1)&lt;="f"),0,AND(LEFT(A13,1)&gt;="g",LEFT(A13,1)&lt;="M"),1,AND(LEFT(A13,1)&gt;="N",LEFT(A13,1)&lt;="Z"),2)</f>
        <v>1</v>
      </c>
      <c r="L13">
        <f t="shared" si="2"/>
        <v>3</v>
      </c>
    </row>
    <row r="14" spans="1:26" x14ac:dyDescent="0.25">
      <c r="A14" s="2" t="s">
        <v>16</v>
      </c>
      <c r="B14" s="2">
        <v>2</v>
      </c>
      <c r="C14">
        <f t="shared" si="0"/>
        <v>1</v>
      </c>
      <c r="D14" s="4">
        <f t="shared" si="1"/>
        <v>6</v>
      </c>
      <c r="K14" cm="1">
        <f t="array" ref="K14">_xlfn.IFS(AND(LEFT(A14,1)&gt;="a",LEFT(A14,1)&lt;="f"),0,AND(LEFT(A14,1)&gt;="g",LEFT(A14,1)&lt;="M"),1,AND(LEFT(A14,1)&gt;="N",LEFT(A14,1)&lt;="Z"),2)</f>
        <v>1</v>
      </c>
      <c r="L14">
        <f t="shared" si="2"/>
        <v>6</v>
      </c>
    </row>
    <row r="15" spans="1:26" x14ac:dyDescent="0.25">
      <c r="A15" s="2" t="s">
        <v>17</v>
      </c>
      <c r="B15" s="2">
        <v>3</v>
      </c>
      <c r="C15">
        <f t="shared" si="0"/>
        <v>2</v>
      </c>
      <c r="D15" s="4">
        <f t="shared" si="1"/>
        <v>6</v>
      </c>
      <c r="K15" cm="1">
        <f t="array" ref="K15">_xlfn.IFS(AND(LEFT(A15,1)&gt;="a",LEFT(A15,1)&lt;="f"),0,AND(LEFT(A15,1)&gt;="g",LEFT(A15,1)&lt;="M"),1,AND(LEFT(A15,1)&gt;="N",LEFT(A15,1)&lt;="Z"),2)</f>
        <v>2</v>
      </c>
      <c r="L15">
        <f t="shared" si="2"/>
        <v>6</v>
      </c>
    </row>
    <row r="16" spans="1:26" x14ac:dyDescent="0.25">
      <c r="A16" s="2" t="s">
        <v>18</v>
      </c>
      <c r="B16" s="2">
        <v>4</v>
      </c>
      <c r="C16">
        <f t="shared" si="0"/>
        <v>2</v>
      </c>
      <c r="D16" s="4">
        <f t="shared" si="1"/>
        <v>8</v>
      </c>
      <c r="K16" cm="1">
        <f t="array" ref="K16">_xlfn.IFS(AND(LEFT(A16,1)&gt;="a",LEFT(A16,1)&lt;="f"),0,AND(LEFT(A16,1)&gt;="g",LEFT(A16,1)&lt;="M"),1,AND(LEFT(A16,1)&gt;="N",LEFT(A16,1)&lt;="Z"),2)</f>
        <v>2</v>
      </c>
      <c r="L16">
        <f t="shared" si="2"/>
        <v>8</v>
      </c>
    </row>
    <row r="17" spans="1:12" x14ac:dyDescent="0.25">
      <c r="A17" s="2" t="s">
        <v>19</v>
      </c>
      <c r="B17" s="2">
        <v>5</v>
      </c>
      <c r="C17">
        <f t="shared" si="0"/>
        <v>2</v>
      </c>
      <c r="D17" s="4">
        <f t="shared" si="1"/>
        <v>10</v>
      </c>
      <c r="K17" cm="1">
        <f t="array" ref="K17">_xlfn.IFS(AND(LEFT(A17,1)&gt;="a",LEFT(A17,1)&lt;="f"),0,AND(LEFT(A17,1)&gt;="g",LEFT(A17,1)&lt;="M"),1,AND(LEFT(A17,1)&gt;="N",LEFT(A17,1)&lt;="Z"),2)</f>
        <v>2</v>
      </c>
      <c r="L17">
        <f t="shared" si="2"/>
        <v>10</v>
      </c>
    </row>
    <row r="18" spans="1:12" x14ac:dyDescent="0.25">
      <c r="A18" s="2" t="s">
        <v>20</v>
      </c>
      <c r="B18" s="2">
        <v>6</v>
      </c>
      <c r="C18">
        <f t="shared" si="0"/>
        <v>2</v>
      </c>
      <c r="D18" s="4">
        <f t="shared" si="1"/>
        <v>12</v>
      </c>
      <c r="K18" cm="1">
        <f t="array" ref="K18">_xlfn.IFS(AND(LEFT(A18,1)&gt;="a",LEFT(A18,1)&lt;="f"),0,AND(LEFT(A18,1)&gt;="g",LEFT(A18,1)&lt;="M"),1,AND(LEFT(A18,1)&gt;="N",LEFT(A18,1)&lt;="Z"),2)</f>
        <v>2</v>
      </c>
      <c r="L18">
        <f t="shared" si="2"/>
        <v>12</v>
      </c>
    </row>
    <row r="19" spans="1:12" x14ac:dyDescent="0.25">
      <c r="A19" s="2" t="s">
        <v>21</v>
      </c>
      <c r="B19" s="2">
        <v>7</v>
      </c>
      <c r="C19">
        <f t="shared" si="0"/>
        <v>2</v>
      </c>
      <c r="D19" s="4">
        <f t="shared" si="1"/>
        <v>14</v>
      </c>
      <c r="K19" cm="1">
        <f t="array" ref="K19">_xlfn.IFS(AND(LEFT(A19,1)&gt;="a",LEFT(A19,1)&lt;="f"),0,AND(LEFT(A19,1)&gt;="g",LEFT(A19,1)&lt;="M"),1,AND(LEFT(A19,1)&gt;="N",LEFT(A19,1)&lt;="Z"),2)</f>
        <v>2</v>
      </c>
      <c r="L19">
        <f t="shared" si="2"/>
        <v>14</v>
      </c>
    </row>
    <row r="20" spans="1:12" x14ac:dyDescent="0.25">
      <c r="A20" s="2" t="s">
        <v>22</v>
      </c>
      <c r="B20" s="2">
        <v>8</v>
      </c>
      <c r="C20">
        <f t="shared" si="0"/>
        <v>2</v>
      </c>
      <c r="D20" s="4">
        <f t="shared" si="1"/>
        <v>16</v>
      </c>
      <c r="K20" cm="1">
        <f t="array" ref="K20">_xlfn.IFS(AND(LEFT(A20,1)&gt;="a",LEFT(A20,1)&lt;="f"),0,AND(LEFT(A20,1)&gt;="g",LEFT(A20,1)&lt;="M"),1,AND(LEFT(A20,1)&gt;="N",LEFT(A20,1)&lt;="Z"),2)</f>
        <v>2</v>
      </c>
      <c r="L20">
        <f t="shared" si="2"/>
        <v>16</v>
      </c>
    </row>
    <row r="21" spans="1:12" x14ac:dyDescent="0.25">
      <c r="A21" s="2" t="s">
        <v>23</v>
      </c>
      <c r="B21" s="2">
        <v>9</v>
      </c>
      <c r="C21">
        <f t="shared" si="0"/>
        <v>0</v>
      </c>
      <c r="D21" s="4">
        <f t="shared" si="1"/>
        <v>36</v>
      </c>
      <c r="K21" cm="1">
        <f t="array" ref="K21">_xlfn.IFS(AND(LEFT(A21,1)&gt;="a",LEFT(A21,1)&lt;="f"),0,AND(LEFT(A21,1)&gt;="g",LEFT(A21,1)&lt;="M"),1,AND(LEFT(A21,1)&gt;="N",LEFT(A21,1)&lt;="Z"),2)</f>
        <v>0</v>
      </c>
      <c r="L21">
        <f t="shared" si="2"/>
        <v>36</v>
      </c>
    </row>
    <row r="22" spans="1:12" x14ac:dyDescent="0.25">
      <c r="A22" s="2" t="s">
        <v>24</v>
      </c>
      <c r="B22" s="2">
        <v>10</v>
      </c>
      <c r="C22">
        <f t="shared" si="0"/>
        <v>0</v>
      </c>
      <c r="D22" s="4">
        <f t="shared" si="1"/>
        <v>40</v>
      </c>
      <c r="K22" cm="1">
        <f t="array" ref="K22">_xlfn.IFS(AND(LEFT(A22,1)&gt;="a",LEFT(A22,1)&lt;="f"),0,AND(LEFT(A22,1)&gt;="g",LEFT(A22,1)&lt;="M"),1,AND(LEFT(A22,1)&gt;="N",LEFT(A22,1)&lt;="Z"),2)</f>
        <v>0</v>
      </c>
      <c r="L22">
        <f t="shared" si="2"/>
        <v>40</v>
      </c>
    </row>
    <row r="23" spans="1:12" x14ac:dyDescent="0.25">
      <c r="A23" s="2" t="s">
        <v>25</v>
      </c>
      <c r="B23" s="2">
        <v>0.5</v>
      </c>
      <c r="C23">
        <f t="shared" si="0"/>
        <v>0</v>
      </c>
      <c r="D23" s="4">
        <f t="shared" si="1"/>
        <v>2</v>
      </c>
      <c r="K23" cm="1">
        <f t="array" ref="K23">_xlfn.IFS(AND(LEFT(A23,1)&gt;="a",LEFT(A23,1)&lt;="f"),0,AND(LEFT(A23,1)&gt;="g",LEFT(A23,1)&lt;="M"),1,AND(LEFT(A23,1)&gt;="N",LEFT(A23,1)&lt;="Z"),2)</f>
        <v>0</v>
      </c>
      <c r="L23">
        <f t="shared" si="2"/>
        <v>2</v>
      </c>
    </row>
    <row r="24" spans="1:12" x14ac:dyDescent="0.25">
      <c r="A24" s="2" t="s">
        <v>26</v>
      </c>
      <c r="B24" s="2">
        <v>1</v>
      </c>
      <c r="C24">
        <f t="shared" si="0"/>
        <v>1</v>
      </c>
      <c r="D24" s="4">
        <f t="shared" si="1"/>
        <v>3</v>
      </c>
      <c r="K24" cm="1">
        <f t="array" ref="K24">_xlfn.IFS(AND(LEFT(A24,1)&gt;="a",LEFT(A24,1)&lt;="f"),0,AND(LEFT(A24,1)&gt;="g",LEFT(A24,1)&lt;="M"),1,AND(LEFT(A24,1)&gt;="N",LEFT(A24,1)&lt;="Z"),2)</f>
        <v>1</v>
      </c>
      <c r="L24">
        <f t="shared" si="2"/>
        <v>3</v>
      </c>
    </row>
    <row r="25" spans="1:12" x14ac:dyDescent="0.25">
      <c r="A25" s="2" t="s">
        <v>27</v>
      </c>
      <c r="B25" s="2">
        <v>2</v>
      </c>
      <c r="C25">
        <f t="shared" si="0"/>
        <v>1</v>
      </c>
      <c r="D25" s="4">
        <f t="shared" si="1"/>
        <v>6</v>
      </c>
      <c r="K25" cm="1">
        <f t="array" ref="K25">_xlfn.IFS(AND(LEFT(A25,1)&gt;="a",LEFT(A25,1)&lt;="f"),0,AND(LEFT(A25,1)&gt;="g",LEFT(A25,1)&lt;="M"),1,AND(LEFT(A25,1)&gt;="N",LEFT(A25,1)&lt;="Z"),2)</f>
        <v>1</v>
      </c>
      <c r="L25">
        <f t="shared" si="2"/>
        <v>6</v>
      </c>
    </row>
    <row r="26" spans="1:12" x14ac:dyDescent="0.25">
      <c r="A26" s="2" t="s">
        <v>28</v>
      </c>
      <c r="B26" s="2">
        <v>3</v>
      </c>
      <c r="C26">
        <f t="shared" si="0"/>
        <v>1</v>
      </c>
      <c r="D26" s="4">
        <f t="shared" si="1"/>
        <v>9</v>
      </c>
      <c r="K26" cm="1">
        <f t="array" ref="K26">_xlfn.IFS(AND(LEFT(A26,1)&gt;="a",LEFT(A26,1)&lt;="f"),0,AND(LEFT(A26,1)&gt;="g",LEFT(A26,1)&lt;="M"),1,AND(LEFT(A26,1)&gt;="N",LEFT(A26,1)&lt;="Z"),2)</f>
        <v>1</v>
      </c>
      <c r="L26">
        <f t="shared" si="2"/>
        <v>9</v>
      </c>
    </row>
    <row r="27" spans="1:12" x14ac:dyDescent="0.25">
      <c r="A27" s="2" t="s">
        <v>29</v>
      </c>
      <c r="B27" s="2">
        <v>4</v>
      </c>
      <c r="C27">
        <f t="shared" si="0"/>
        <v>1</v>
      </c>
      <c r="D27" s="4">
        <f t="shared" si="1"/>
        <v>12</v>
      </c>
      <c r="K27" cm="1">
        <f t="array" ref="K27">_xlfn.IFS(AND(LEFT(A27,1)&gt;="a",LEFT(A27,1)&lt;="f"),0,AND(LEFT(A27,1)&gt;="g",LEFT(A27,1)&lt;="M"),1,AND(LEFT(A27,1)&gt;="N",LEFT(A27,1)&lt;="Z"),2)</f>
        <v>1</v>
      </c>
      <c r="L27">
        <f t="shared" si="2"/>
        <v>12</v>
      </c>
    </row>
    <row r="28" spans="1:12" x14ac:dyDescent="0.25">
      <c r="A28" s="2" t="s">
        <v>30</v>
      </c>
      <c r="B28" s="2">
        <v>5</v>
      </c>
      <c r="C28">
        <f t="shared" si="0"/>
        <v>2</v>
      </c>
      <c r="D28" s="4">
        <f t="shared" si="1"/>
        <v>10</v>
      </c>
      <c r="K28" cm="1">
        <f t="array" ref="K28">_xlfn.IFS(AND(LEFT(A28,1)&gt;="a",LEFT(A28,1)&lt;="f"),0,AND(LEFT(A28,1)&gt;="g",LEFT(A28,1)&lt;="M"),1,AND(LEFT(A28,1)&gt;="N",LEFT(A28,1)&lt;="Z"),2)</f>
        <v>2</v>
      </c>
      <c r="L28">
        <f t="shared" si="2"/>
        <v>10</v>
      </c>
    </row>
    <row r="29" spans="1:12" x14ac:dyDescent="0.25">
      <c r="A29" s="2" t="s">
        <v>31</v>
      </c>
      <c r="B29" s="2">
        <v>6</v>
      </c>
      <c r="C29">
        <f t="shared" si="0"/>
        <v>2</v>
      </c>
      <c r="D29" s="4">
        <f t="shared" si="1"/>
        <v>12</v>
      </c>
      <c r="K29" cm="1">
        <f t="array" ref="K29">_xlfn.IFS(AND(LEFT(A29,1)&gt;="a",LEFT(A29,1)&lt;="f"),0,AND(LEFT(A29,1)&gt;="g",LEFT(A29,1)&lt;="M"),1,AND(LEFT(A29,1)&gt;="N",LEFT(A29,1)&lt;="Z"),2)</f>
        <v>2</v>
      </c>
      <c r="L29">
        <f t="shared" si="2"/>
        <v>12</v>
      </c>
    </row>
    <row r="30" spans="1:12" x14ac:dyDescent="0.25">
      <c r="A30" s="2" t="s">
        <v>32</v>
      </c>
      <c r="B30" s="2">
        <v>7</v>
      </c>
      <c r="C30">
        <f t="shared" si="0"/>
        <v>2</v>
      </c>
      <c r="D30" s="4">
        <f t="shared" si="1"/>
        <v>14</v>
      </c>
      <c r="K30" cm="1">
        <f t="array" ref="K30">_xlfn.IFS(AND(LEFT(A30,1)&gt;="a",LEFT(A30,1)&lt;="f"),0,AND(LEFT(A30,1)&gt;="g",LEFT(A30,1)&lt;="M"),1,AND(LEFT(A30,1)&gt;="N",LEFT(A30,1)&lt;="Z"),2)</f>
        <v>2</v>
      </c>
      <c r="L30">
        <f t="shared" si="2"/>
        <v>14</v>
      </c>
    </row>
    <row r="31" spans="1:12" x14ac:dyDescent="0.25">
      <c r="A31" s="2" t="s">
        <v>33</v>
      </c>
      <c r="B31" s="2">
        <v>8</v>
      </c>
      <c r="C31">
        <f t="shared" si="0"/>
        <v>2</v>
      </c>
      <c r="D31" s="4">
        <f t="shared" si="1"/>
        <v>16</v>
      </c>
      <c r="K31" cm="1">
        <f t="array" ref="K31">_xlfn.IFS(AND(LEFT(A31,1)&gt;="a",LEFT(A31,1)&lt;="f"),0,AND(LEFT(A31,1)&gt;="g",LEFT(A31,1)&lt;="M"),1,AND(LEFT(A31,1)&gt;="N",LEFT(A31,1)&lt;="Z"),2)</f>
        <v>2</v>
      </c>
      <c r="L31">
        <f t="shared" si="2"/>
        <v>16</v>
      </c>
    </row>
    <row r="32" spans="1:12" x14ac:dyDescent="0.25">
      <c r="A32" s="2" t="s">
        <v>34</v>
      </c>
      <c r="B32" s="2">
        <v>9</v>
      </c>
      <c r="C32">
        <f t="shared" si="0"/>
        <v>2</v>
      </c>
      <c r="D32" s="4">
        <f t="shared" si="1"/>
        <v>18</v>
      </c>
      <c r="K32" cm="1">
        <f t="array" ref="K32">_xlfn.IFS(AND(LEFT(A32,1)&gt;="a",LEFT(A32,1)&lt;="f"),0,AND(LEFT(A32,1)&gt;="g",LEFT(A32,1)&lt;="M"),1,AND(LEFT(A32,1)&gt;="N",LEFT(A32,1)&lt;="Z"),2)</f>
        <v>2</v>
      </c>
      <c r="L32">
        <f t="shared" si="2"/>
        <v>18</v>
      </c>
    </row>
    <row r="33" spans="1:12" x14ac:dyDescent="0.25">
      <c r="A33" s="2" t="s">
        <v>35</v>
      </c>
      <c r="B33" s="2">
        <v>10</v>
      </c>
      <c r="C33">
        <f t="shared" si="0"/>
        <v>2</v>
      </c>
      <c r="D33" s="4">
        <f t="shared" si="1"/>
        <v>20</v>
      </c>
      <c r="K33" cm="1">
        <f t="array" ref="K33">_xlfn.IFS(AND(LEFT(A33,1)&gt;="a",LEFT(A33,1)&lt;="f"),0,AND(LEFT(A33,1)&gt;="g",LEFT(A33,1)&lt;="M"),1,AND(LEFT(A33,1)&gt;="N",LEFT(A33,1)&lt;="Z"),2)</f>
        <v>2</v>
      </c>
      <c r="L33">
        <f t="shared" si="2"/>
        <v>20</v>
      </c>
    </row>
    <row r="34" spans="1:12" x14ac:dyDescent="0.25">
      <c r="A34" s="2" t="s">
        <v>36</v>
      </c>
      <c r="B34" s="2">
        <v>0.5</v>
      </c>
      <c r="C34">
        <f t="shared" si="0"/>
        <v>0</v>
      </c>
      <c r="D34" s="4">
        <f t="shared" si="1"/>
        <v>2</v>
      </c>
      <c r="K34" cm="1">
        <f t="array" ref="K34">_xlfn.IFS(AND(LEFT(A34,1)&gt;="a",LEFT(A34,1)&lt;="f"),0,AND(LEFT(A34,1)&gt;="g",LEFT(A34,1)&lt;="M"),1,AND(LEFT(A34,1)&gt;="N",LEFT(A34,1)&lt;="Z"),2)</f>
        <v>0</v>
      </c>
      <c r="L34">
        <f t="shared" si="2"/>
        <v>2</v>
      </c>
    </row>
    <row r="35" spans="1:12" x14ac:dyDescent="0.25">
      <c r="A35" s="2" t="s">
        <v>37</v>
      </c>
      <c r="B35" s="2">
        <v>1</v>
      </c>
      <c r="C35">
        <f t="shared" si="0"/>
        <v>0</v>
      </c>
      <c r="D35" s="4">
        <f t="shared" si="1"/>
        <v>4</v>
      </c>
      <c r="K35" cm="1">
        <f t="array" ref="K35">_xlfn.IFS(AND(LEFT(A35,1)&gt;="a",LEFT(A35,1)&lt;="f"),0,AND(LEFT(A35,1)&gt;="g",LEFT(A35,1)&lt;="M"),1,AND(LEFT(A35,1)&gt;="N",LEFT(A35,1)&lt;="Z"),2)</f>
        <v>0</v>
      </c>
      <c r="L35">
        <f t="shared" si="2"/>
        <v>4</v>
      </c>
    </row>
    <row r="36" spans="1:12" x14ac:dyDescent="0.25">
      <c r="A36" s="2" t="s">
        <v>38</v>
      </c>
      <c r="B36" s="2">
        <v>2</v>
      </c>
      <c r="C36">
        <f t="shared" si="0"/>
        <v>0</v>
      </c>
      <c r="D36" s="4">
        <f t="shared" si="1"/>
        <v>8</v>
      </c>
      <c r="K36" cm="1">
        <f t="array" ref="K36">_xlfn.IFS(AND(LEFT(A36,1)&gt;="a",LEFT(A36,1)&lt;="f"),0,AND(LEFT(A36,1)&gt;="g",LEFT(A36,1)&lt;="M"),1,AND(LEFT(A36,1)&gt;="N",LEFT(A36,1)&lt;="Z"),2)</f>
        <v>0</v>
      </c>
      <c r="L36">
        <f t="shared" si="2"/>
        <v>8</v>
      </c>
    </row>
    <row r="37" spans="1:12" x14ac:dyDescent="0.25">
      <c r="A37" s="2" t="s">
        <v>39</v>
      </c>
      <c r="B37" s="2">
        <v>3</v>
      </c>
      <c r="C37">
        <f t="shared" si="0"/>
        <v>1</v>
      </c>
      <c r="D37" s="4">
        <f t="shared" si="1"/>
        <v>9</v>
      </c>
      <c r="K37" cm="1">
        <f t="array" ref="K37">_xlfn.IFS(AND(LEFT(A37,1)&gt;="a",LEFT(A37,1)&lt;="f"),0,AND(LEFT(A37,1)&gt;="g",LEFT(A37,1)&lt;="M"),1,AND(LEFT(A37,1)&gt;="N",LEFT(A37,1)&lt;="Z"),2)</f>
        <v>1</v>
      </c>
      <c r="L37">
        <f t="shared" si="2"/>
        <v>9</v>
      </c>
    </row>
    <row r="38" spans="1:12" x14ac:dyDescent="0.25">
      <c r="A38" s="2" t="s">
        <v>40</v>
      </c>
      <c r="B38" s="2">
        <v>4</v>
      </c>
      <c r="C38">
        <f t="shared" si="0"/>
        <v>1</v>
      </c>
      <c r="D38" s="4">
        <f t="shared" si="1"/>
        <v>12</v>
      </c>
      <c r="K38" cm="1">
        <f t="array" ref="K38">_xlfn.IFS(AND(LEFT(A38,1)&gt;="a",LEFT(A38,1)&lt;="f"),0,AND(LEFT(A38,1)&gt;="g",LEFT(A38,1)&lt;="M"),1,AND(LEFT(A38,1)&gt;="N",LEFT(A38,1)&lt;="Z"),2)</f>
        <v>1</v>
      </c>
      <c r="L38">
        <f t="shared" si="2"/>
        <v>12</v>
      </c>
    </row>
    <row r="39" spans="1:12" x14ac:dyDescent="0.25">
      <c r="A39" s="2" t="s">
        <v>41</v>
      </c>
      <c r="B39" s="2">
        <v>5</v>
      </c>
      <c r="C39">
        <f t="shared" si="0"/>
        <v>1</v>
      </c>
      <c r="D39" s="4">
        <f t="shared" si="1"/>
        <v>15</v>
      </c>
      <c r="K39" cm="1">
        <f t="array" ref="K39">_xlfn.IFS(AND(LEFT(A39,1)&gt;="a",LEFT(A39,1)&lt;="f"),0,AND(LEFT(A39,1)&gt;="g",LEFT(A39,1)&lt;="M"),1,AND(LEFT(A39,1)&gt;="N",LEFT(A39,1)&lt;="Z"),2)</f>
        <v>1</v>
      </c>
      <c r="L39">
        <f t="shared" si="2"/>
        <v>15</v>
      </c>
    </row>
    <row r="40" spans="1:12" x14ac:dyDescent="0.25">
      <c r="A40" s="2" t="s">
        <v>42</v>
      </c>
      <c r="B40" s="2">
        <v>6</v>
      </c>
      <c r="C40">
        <f t="shared" si="0"/>
        <v>1</v>
      </c>
      <c r="D40" s="4">
        <f t="shared" si="1"/>
        <v>18</v>
      </c>
      <c r="K40" cm="1">
        <f t="array" ref="K40">_xlfn.IFS(AND(LEFT(A40,1)&gt;="a",LEFT(A40,1)&lt;="f"),0,AND(LEFT(A40,1)&gt;="g",LEFT(A40,1)&lt;="M"),1,AND(LEFT(A40,1)&gt;="N",LEFT(A40,1)&lt;="Z"),2)</f>
        <v>1</v>
      </c>
      <c r="L40">
        <f t="shared" si="2"/>
        <v>18</v>
      </c>
    </row>
    <row r="41" spans="1:12" x14ac:dyDescent="0.25">
      <c r="A41" s="2" t="s">
        <v>43</v>
      </c>
      <c r="B41" s="2">
        <v>7</v>
      </c>
      <c r="C41">
        <f t="shared" si="0"/>
        <v>2</v>
      </c>
      <c r="D41" s="4">
        <f t="shared" si="1"/>
        <v>14</v>
      </c>
      <c r="K41" cm="1">
        <f t="array" ref="K41">_xlfn.IFS(AND(LEFT(A41,1)&gt;="a",LEFT(A41,1)&lt;="f"),0,AND(LEFT(A41,1)&gt;="g",LEFT(A41,1)&lt;="M"),1,AND(LEFT(A41,1)&gt;="N",LEFT(A41,1)&lt;="Z"),2)</f>
        <v>2</v>
      </c>
      <c r="L41">
        <f t="shared" si="2"/>
        <v>14</v>
      </c>
    </row>
    <row r="42" spans="1:12" x14ac:dyDescent="0.25">
      <c r="A42" s="2" t="s">
        <v>44</v>
      </c>
      <c r="B42" s="2">
        <v>8</v>
      </c>
      <c r="C42">
        <f t="shared" si="0"/>
        <v>2</v>
      </c>
      <c r="D42" s="4">
        <f t="shared" si="1"/>
        <v>16</v>
      </c>
      <c r="K42" cm="1">
        <f t="array" ref="K42">_xlfn.IFS(AND(LEFT(A42,1)&gt;="a",LEFT(A42,1)&lt;="f"),0,AND(LEFT(A42,1)&gt;="g",LEFT(A42,1)&lt;="M"),1,AND(LEFT(A42,1)&gt;="N",LEFT(A42,1)&lt;="Z"),2)</f>
        <v>2</v>
      </c>
      <c r="L42">
        <f t="shared" si="2"/>
        <v>16</v>
      </c>
    </row>
    <row r="43" spans="1:12" x14ac:dyDescent="0.25">
      <c r="A43" s="2" t="s">
        <v>45</v>
      </c>
      <c r="B43" s="2">
        <v>9</v>
      </c>
      <c r="C43">
        <f t="shared" si="0"/>
        <v>2</v>
      </c>
      <c r="D43" s="4">
        <f t="shared" si="1"/>
        <v>18</v>
      </c>
      <c r="K43" cm="1">
        <f t="array" ref="K43">_xlfn.IFS(AND(LEFT(A43,1)&gt;="a",LEFT(A43,1)&lt;="f"),0,AND(LEFT(A43,1)&gt;="g",LEFT(A43,1)&lt;="M"),1,AND(LEFT(A43,1)&gt;="N",LEFT(A43,1)&lt;="Z"),2)</f>
        <v>2</v>
      </c>
      <c r="L43">
        <f t="shared" si="2"/>
        <v>18</v>
      </c>
    </row>
    <row r="44" spans="1:12" x14ac:dyDescent="0.25">
      <c r="A44" s="2" t="s">
        <v>7</v>
      </c>
      <c r="B44" s="2">
        <v>10</v>
      </c>
      <c r="C44">
        <f t="shared" si="0"/>
        <v>2</v>
      </c>
      <c r="D44" s="4">
        <f t="shared" si="1"/>
        <v>20</v>
      </c>
      <c r="K44" cm="1">
        <f t="array" ref="K44">_xlfn.IFS(AND(LEFT(A44,1)&gt;="a",LEFT(A44,1)&lt;="f"),0,AND(LEFT(A44,1)&gt;="g",LEFT(A44,1)&lt;="M"),1,AND(LEFT(A44,1)&gt;="N",LEFT(A44,1)&lt;="Z"),2)</f>
        <v>2</v>
      </c>
      <c r="L44">
        <f t="shared" si="2"/>
        <v>20</v>
      </c>
    </row>
    <row r="45" spans="1:12" x14ac:dyDescent="0.25">
      <c r="A45" s="2" t="s">
        <v>46</v>
      </c>
      <c r="B45" s="2">
        <v>0.5</v>
      </c>
      <c r="C45">
        <f t="shared" si="0"/>
        <v>2</v>
      </c>
      <c r="D45" s="4">
        <f t="shared" si="1"/>
        <v>1</v>
      </c>
      <c r="K45" cm="1">
        <f t="array" ref="K45">_xlfn.IFS(AND(LEFT(A45,1)&gt;="a",LEFT(A45,1)&lt;="f"),0,AND(LEFT(A45,1)&gt;="g",LEFT(A45,1)&lt;="M"),1,AND(LEFT(A45,1)&gt;="N",LEFT(A45,1)&lt;="Z"),2)</f>
        <v>2</v>
      </c>
      <c r="L45">
        <f t="shared" si="2"/>
        <v>1</v>
      </c>
    </row>
    <row r="46" spans="1:12" x14ac:dyDescent="0.25">
      <c r="A46" s="2" t="s">
        <v>47</v>
      </c>
      <c r="B46" s="2">
        <v>1</v>
      </c>
      <c r="C46">
        <f t="shared" si="0"/>
        <v>2</v>
      </c>
      <c r="D46" s="4">
        <f t="shared" si="1"/>
        <v>2</v>
      </c>
      <c r="K46" cm="1">
        <f t="array" ref="K46">_xlfn.IFS(AND(LEFT(A46,1)&gt;="a",LEFT(A46,1)&lt;="f"),0,AND(LEFT(A46,1)&gt;="g",LEFT(A46,1)&lt;="M"),1,AND(LEFT(A46,1)&gt;="N",LEFT(A46,1)&lt;="Z"),2)</f>
        <v>2</v>
      </c>
      <c r="L46">
        <f t="shared" si="2"/>
        <v>2</v>
      </c>
    </row>
    <row r="47" spans="1:12" x14ac:dyDescent="0.25">
      <c r="A47" s="2" t="s">
        <v>48</v>
      </c>
      <c r="B47" s="2">
        <v>2</v>
      </c>
      <c r="C47">
        <f t="shared" si="0"/>
        <v>0</v>
      </c>
      <c r="D47" s="4">
        <f t="shared" si="1"/>
        <v>8</v>
      </c>
      <c r="K47" cm="1">
        <f t="array" ref="K47">_xlfn.IFS(AND(LEFT(A47,1)&gt;="a",LEFT(A47,1)&lt;="f"),0,AND(LEFT(A47,1)&gt;="g",LEFT(A47,1)&lt;="M"),1,AND(LEFT(A47,1)&gt;="N",LEFT(A47,1)&lt;="Z"),2)</f>
        <v>0</v>
      </c>
      <c r="L47">
        <f t="shared" si="2"/>
        <v>8</v>
      </c>
    </row>
    <row r="48" spans="1:12" x14ac:dyDescent="0.25">
      <c r="A48" s="2" t="s">
        <v>49</v>
      </c>
      <c r="B48" s="2">
        <v>3</v>
      </c>
      <c r="C48">
        <f t="shared" si="0"/>
        <v>0</v>
      </c>
      <c r="D48" s="4">
        <f t="shared" si="1"/>
        <v>12</v>
      </c>
      <c r="K48" cm="1">
        <f t="array" ref="K48">_xlfn.IFS(AND(LEFT(A48,1)&gt;="a",LEFT(A48,1)&lt;="f"),0,AND(LEFT(A48,1)&gt;="g",LEFT(A48,1)&lt;="M"),1,AND(LEFT(A48,1)&gt;="N",LEFT(A48,1)&lt;="Z"),2)</f>
        <v>0</v>
      </c>
      <c r="L48">
        <f t="shared" si="2"/>
        <v>12</v>
      </c>
    </row>
    <row r="49" spans="1:12" x14ac:dyDescent="0.25">
      <c r="A49" s="2" t="s">
        <v>50</v>
      </c>
      <c r="B49" s="2">
        <v>4</v>
      </c>
      <c r="C49">
        <f t="shared" si="0"/>
        <v>0</v>
      </c>
      <c r="D49" s="4">
        <f t="shared" si="1"/>
        <v>16</v>
      </c>
      <c r="K49" cm="1">
        <f t="array" ref="K49">_xlfn.IFS(AND(LEFT(A49,1)&gt;="a",LEFT(A49,1)&lt;="f"),0,AND(LEFT(A49,1)&gt;="g",LEFT(A49,1)&lt;="M"),1,AND(LEFT(A49,1)&gt;="N",LEFT(A49,1)&lt;="Z"),2)</f>
        <v>0</v>
      </c>
      <c r="L49">
        <f t="shared" si="2"/>
        <v>16</v>
      </c>
    </row>
    <row r="50" spans="1:12" x14ac:dyDescent="0.25">
      <c r="A50" s="2" t="s">
        <v>51</v>
      </c>
      <c r="B50" s="2">
        <v>5</v>
      </c>
      <c r="C50">
        <f t="shared" si="0"/>
        <v>1</v>
      </c>
      <c r="D50" s="4">
        <f t="shared" si="1"/>
        <v>15</v>
      </c>
      <c r="K50" cm="1">
        <f t="array" ref="K50">_xlfn.IFS(AND(LEFT(A50,1)&gt;="a",LEFT(A50,1)&lt;="f"),0,AND(LEFT(A50,1)&gt;="g",LEFT(A50,1)&lt;="M"),1,AND(LEFT(A50,1)&gt;="N",LEFT(A50,1)&lt;="Z"),2)</f>
        <v>1</v>
      </c>
      <c r="L50">
        <f t="shared" si="2"/>
        <v>15</v>
      </c>
    </row>
    <row r="51" spans="1:12" x14ac:dyDescent="0.25">
      <c r="A51" s="2" t="s">
        <v>52</v>
      </c>
      <c r="B51" s="2">
        <v>6</v>
      </c>
      <c r="C51">
        <f t="shared" si="0"/>
        <v>1</v>
      </c>
      <c r="D51" s="4">
        <f t="shared" si="1"/>
        <v>18</v>
      </c>
      <c r="K51" cm="1">
        <f t="array" ref="K51">_xlfn.IFS(AND(LEFT(A51,1)&gt;="a",LEFT(A51,1)&lt;="f"),0,AND(LEFT(A51,1)&gt;="g",LEFT(A51,1)&lt;="M"),1,AND(LEFT(A51,1)&gt;="N",LEFT(A51,1)&lt;="Z"),2)</f>
        <v>1</v>
      </c>
      <c r="L51">
        <f t="shared" si="2"/>
        <v>18</v>
      </c>
    </row>
    <row r="52" spans="1:12" x14ac:dyDescent="0.25">
      <c r="A52" s="2" t="s">
        <v>53</v>
      </c>
      <c r="B52" s="2">
        <v>7</v>
      </c>
      <c r="C52">
        <f t="shared" si="0"/>
        <v>1</v>
      </c>
      <c r="D52" s="4">
        <f t="shared" si="1"/>
        <v>21</v>
      </c>
      <c r="K52" cm="1">
        <f t="array" ref="K52">_xlfn.IFS(AND(LEFT(A52,1)&gt;="a",LEFT(A52,1)&lt;="f"),0,AND(LEFT(A52,1)&gt;="g",LEFT(A52,1)&lt;="M"),1,AND(LEFT(A52,1)&gt;="N",LEFT(A52,1)&lt;="Z"),2)</f>
        <v>1</v>
      </c>
      <c r="L52">
        <f t="shared" si="2"/>
        <v>21</v>
      </c>
    </row>
    <row r="53" spans="1:12" x14ac:dyDescent="0.25">
      <c r="A53" s="2" t="s">
        <v>54</v>
      </c>
      <c r="B53" s="2">
        <v>8</v>
      </c>
      <c r="C53">
        <f t="shared" si="0"/>
        <v>1</v>
      </c>
      <c r="D53" s="4">
        <f t="shared" si="1"/>
        <v>24</v>
      </c>
      <c r="K53" cm="1">
        <f t="array" ref="K53">_xlfn.IFS(AND(LEFT(A53,1)&gt;="a",LEFT(A53,1)&lt;="f"),0,AND(LEFT(A53,1)&gt;="g",LEFT(A53,1)&lt;="M"),1,AND(LEFT(A53,1)&gt;="N",LEFT(A53,1)&lt;="Z"),2)</f>
        <v>1</v>
      </c>
      <c r="L53">
        <f t="shared" si="2"/>
        <v>24</v>
      </c>
    </row>
    <row r="54" spans="1:12" x14ac:dyDescent="0.25">
      <c r="A54" s="2" t="s">
        <v>55</v>
      </c>
      <c r="B54" s="2">
        <v>9</v>
      </c>
      <c r="C54">
        <f t="shared" si="0"/>
        <v>2</v>
      </c>
      <c r="D54" s="4">
        <f t="shared" si="1"/>
        <v>18</v>
      </c>
      <c r="K54" cm="1">
        <f t="array" ref="K54">_xlfn.IFS(AND(LEFT(A54,1)&gt;="a",LEFT(A54,1)&lt;="f"),0,AND(LEFT(A54,1)&gt;="g",LEFT(A54,1)&lt;="M"),1,AND(LEFT(A54,1)&gt;="N",LEFT(A54,1)&lt;="Z"),2)</f>
        <v>2</v>
      </c>
      <c r="L54">
        <f t="shared" si="2"/>
        <v>18</v>
      </c>
    </row>
    <row r="55" spans="1:12" x14ac:dyDescent="0.25">
      <c r="A55" s="2" t="s">
        <v>56</v>
      </c>
      <c r="B55" s="2">
        <v>10</v>
      </c>
      <c r="C55">
        <f t="shared" si="0"/>
        <v>2</v>
      </c>
      <c r="D55" s="4">
        <f t="shared" si="1"/>
        <v>20</v>
      </c>
      <c r="K55" cm="1">
        <f t="array" ref="K55">_xlfn.IFS(AND(LEFT(A55,1)&gt;="a",LEFT(A55,1)&lt;="f"),0,AND(LEFT(A55,1)&gt;="g",LEFT(A55,1)&lt;="M"),1,AND(LEFT(A55,1)&gt;="N",LEFT(A55,1)&lt;="Z"),2)</f>
        <v>2</v>
      </c>
      <c r="L55">
        <f t="shared" si="2"/>
        <v>20</v>
      </c>
    </row>
    <row r="56" spans="1:12" x14ac:dyDescent="0.25">
      <c r="A56" s="2" t="s">
        <v>57</v>
      </c>
      <c r="B56" s="2">
        <v>0.5</v>
      </c>
      <c r="C56">
        <f t="shared" si="0"/>
        <v>2</v>
      </c>
      <c r="D56" s="4">
        <f t="shared" si="1"/>
        <v>1</v>
      </c>
      <c r="K56" cm="1">
        <f t="array" ref="K56">_xlfn.IFS(AND(LEFT(A56,1)&gt;="a",LEFT(A56,1)&lt;="f"),0,AND(LEFT(A56,1)&gt;="g",LEFT(A56,1)&lt;="M"),1,AND(LEFT(A56,1)&gt;="N",LEFT(A56,1)&lt;="Z"),2)</f>
        <v>2</v>
      </c>
      <c r="L56">
        <f t="shared" si="2"/>
        <v>1</v>
      </c>
    </row>
    <row r="57" spans="1:12" x14ac:dyDescent="0.25">
      <c r="A57" s="2" t="s">
        <v>58</v>
      </c>
      <c r="B57" s="2">
        <v>1</v>
      </c>
      <c r="C57">
        <f t="shared" si="0"/>
        <v>2</v>
      </c>
      <c r="D57" s="4">
        <f t="shared" si="1"/>
        <v>2</v>
      </c>
      <c r="K57" cm="1">
        <f t="array" ref="K57">_xlfn.IFS(AND(LEFT(A57,1)&gt;="a",LEFT(A57,1)&lt;="f"),0,AND(LEFT(A57,1)&gt;="g",LEFT(A57,1)&lt;="M"),1,AND(LEFT(A57,1)&gt;="N",LEFT(A57,1)&lt;="Z"),2)</f>
        <v>2</v>
      </c>
      <c r="L57">
        <f t="shared" si="2"/>
        <v>2</v>
      </c>
    </row>
    <row r="58" spans="1:12" x14ac:dyDescent="0.25">
      <c r="A58" s="2" t="s">
        <v>59</v>
      </c>
      <c r="B58" s="2">
        <v>2</v>
      </c>
      <c r="C58">
        <f t="shared" si="0"/>
        <v>2</v>
      </c>
      <c r="D58" s="4">
        <f t="shared" si="1"/>
        <v>4</v>
      </c>
      <c r="K58" cm="1">
        <f t="array" ref="K58">_xlfn.IFS(AND(LEFT(A58,1)&gt;="a",LEFT(A58,1)&lt;="f"),0,AND(LEFT(A58,1)&gt;="g",LEFT(A58,1)&lt;="M"),1,AND(LEFT(A58,1)&gt;="N",LEFT(A58,1)&lt;="Z"),2)</f>
        <v>2</v>
      </c>
      <c r="L58">
        <f t="shared" si="2"/>
        <v>4</v>
      </c>
    </row>
    <row r="59" spans="1:12" x14ac:dyDescent="0.25">
      <c r="A59" s="2" t="s">
        <v>60</v>
      </c>
      <c r="B59" s="2">
        <v>3</v>
      </c>
      <c r="C59">
        <f t="shared" si="0"/>
        <v>2</v>
      </c>
      <c r="D59" s="4">
        <f t="shared" si="1"/>
        <v>6</v>
      </c>
      <c r="K59" cm="1">
        <f t="array" ref="K59">_xlfn.IFS(AND(LEFT(A59,1)&gt;="a",LEFT(A59,1)&lt;="f"),0,AND(LEFT(A59,1)&gt;="g",LEFT(A59,1)&lt;="M"),1,AND(LEFT(A59,1)&gt;="N",LEFT(A59,1)&lt;="Z"),2)</f>
        <v>2</v>
      </c>
      <c r="L59">
        <f t="shared" si="2"/>
        <v>6</v>
      </c>
    </row>
    <row r="60" spans="1:12" x14ac:dyDescent="0.25">
      <c r="A60" s="2" t="s">
        <v>61</v>
      </c>
      <c r="B60" s="2">
        <v>4</v>
      </c>
      <c r="C60">
        <f t="shared" si="0"/>
        <v>0</v>
      </c>
      <c r="D60" s="4">
        <f t="shared" si="1"/>
        <v>16</v>
      </c>
      <c r="K60" cm="1">
        <f t="array" ref="K60">_xlfn.IFS(AND(LEFT(A60,1)&gt;="a",LEFT(A60,1)&lt;="f"),0,AND(LEFT(A60,1)&gt;="g",LEFT(A60,1)&lt;="M"),1,AND(LEFT(A60,1)&gt;="N",LEFT(A60,1)&lt;="Z"),2)</f>
        <v>0</v>
      </c>
      <c r="L60">
        <f t="shared" si="2"/>
        <v>16</v>
      </c>
    </row>
    <row r="61" spans="1:12" x14ac:dyDescent="0.25">
      <c r="A61" s="2" t="s">
        <v>62</v>
      </c>
      <c r="B61" s="2">
        <v>5</v>
      </c>
      <c r="C61">
        <f t="shared" si="0"/>
        <v>0</v>
      </c>
      <c r="D61" s="4">
        <f t="shared" si="1"/>
        <v>20</v>
      </c>
      <c r="K61" cm="1">
        <f t="array" ref="K61">_xlfn.IFS(AND(LEFT(A61,1)&gt;="a",LEFT(A61,1)&lt;="f"),0,AND(LEFT(A61,1)&gt;="g",LEFT(A61,1)&lt;="M"),1,AND(LEFT(A61,1)&gt;="N",LEFT(A61,1)&lt;="Z"),2)</f>
        <v>0</v>
      </c>
      <c r="L61">
        <f t="shared" si="2"/>
        <v>20</v>
      </c>
    </row>
    <row r="62" spans="1:12" x14ac:dyDescent="0.25">
      <c r="A62" s="2" t="s">
        <v>63</v>
      </c>
      <c r="B62" s="2">
        <v>6</v>
      </c>
      <c r="C62">
        <f t="shared" si="0"/>
        <v>0</v>
      </c>
      <c r="D62" s="4">
        <f t="shared" si="1"/>
        <v>24</v>
      </c>
      <c r="K62" cm="1">
        <f t="array" ref="K62">_xlfn.IFS(AND(LEFT(A62,1)&gt;="a",LEFT(A62,1)&lt;="f"),0,AND(LEFT(A62,1)&gt;="g",LEFT(A62,1)&lt;="M"),1,AND(LEFT(A62,1)&gt;="N",LEFT(A62,1)&lt;="Z"),2)</f>
        <v>0</v>
      </c>
      <c r="L62">
        <f t="shared" si="2"/>
        <v>24</v>
      </c>
    </row>
    <row r="63" spans="1:12" x14ac:dyDescent="0.25">
      <c r="A63" s="2" t="s">
        <v>64</v>
      </c>
      <c r="B63" s="2">
        <v>7</v>
      </c>
      <c r="C63">
        <f t="shared" si="0"/>
        <v>1</v>
      </c>
      <c r="D63" s="4">
        <f t="shared" si="1"/>
        <v>21</v>
      </c>
      <c r="K63" cm="1">
        <f t="array" ref="K63">_xlfn.IFS(AND(LEFT(A63,1)&gt;="a",LEFT(A63,1)&lt;="f"),0,AND(LEFT(A63,1)&gt;="g",LEFT(A63,1)&lt;="M"),1,AND(LEFT(A63,1)&gt;="N",LEFT(A63,1)&lt;="Z"),2)</f>
        <v>1</v>
      </c>
      <c r="L63">
        <f t="shared" si="2"/>
        <v>21</v>
      </c>
    </row>
    <row r="64" spans="1:12" x14ac:dyDescent="0.25">
      <c r="A64" s="2" t="s">
        <v>65</v>
      </c>
      <c r="B64" s="2">
        <v>8</v>
      </c>
      <c r="C64">
        <f t="shared" si="0"/>
        <v>1</v>
      </c>
      <c r="D64" s="4">
        <f t="shared" si="1"/>
        <v>24</v>
      </c>
      <c r="K64" cm="1">
        <f t="array" ref="K64">_xlfn.IFS(AND(LEFT(A64,1)&gt;="a",LEFT(A64,1)&lt;="f"),0,AND(LEFT(A64,1)&gt;="g",LEFT(A64,1)&lt;="M"),1,AND(LEFT(A64,1)&gt;="N",LEFT(A64,1)&lt;="Z"),2)</f>
        <v>1</v>
      </c>
      <c r="L64">
        <f t="shared" si="2"/>
        <v>24</v>
      </c>
    </row>
    <row r="65" spans="1:12" x14ac:dyDescent="0.25">
      <c r="A65" s="2" t="s">
        <v>66</v>
      </c>
      <c r="B65" s="2">
        <v>9</v>
      </c>
      <c r="C65">
        <f t="shared" si="0"/>
        <v>1</v>
      </c>
      <c r="D65" s="4">
        <f t="shared" si="1"/>
        <v>27</v>
      </c>
      <c r="K65" cm="1">
        <f t="array" ref="K65">_xlfn.IFS(AND(LEFT(A65,1)&gt;="a",LEFT(A65,1)&lt;="f"),0,AND(LEFT(A65,1)&gt;="g",LEFT(A65,1)&lt;="M"),1,AND(LEFT(A65,1)&gt;="N",LEFT(A65,1)&lt;="Z"),2)</f>
        <v>1</v>
      </c>
      <c r="L65">
        <f t="shared" si="2"/>
        <v>27</v>
      </c>
    </row>
    <row r="66" spans="1:12" x14ac:dyDescent="0.25">
      <c r="A66" s="2" t="s">
        <v>67</v>
      </c>
      <c r="B66" s="2">
        <v>10</v>
      </c>
      <c r="C66">
        <f t="shared" si="0"/>
        <v>1</v>
      </c>
      <c r="D66" s="4">
        <f t="shared" si="1"/>
        <v>30</v>
      </c>
      <c r="K66" cm="1">
        <f t="array" ref="K66">_xlfn.IFS(AND(LEFT(A66,1)&gt;="a",LEFT(A66,1)&lt;="f"),0,AND(LEFT(A66,1)&gt;="g",LEFT(A66,1)&lt;="M"),1,AND(LEFT(A66,1)&gt;="N",LEFT(A66,1)&lt;="Z"),2)</f>
        <v>1</v>
      </c>
      <c r="L66">
        <f t="shared" si="2"/>
        <v>30</v>
      </c>
    </row>
    <row r="67" spans="1:12" x14ac:dyDescent="0.25">
      <c r="A67" s="2" t="s">
        <v>68</v>
      </c>
      <c r="B67" s="2">
        <v>0.5</v>
      </c>
      <c r="C67">
        <f t="shared" ref="C67:C101" si="3">IF(AND(LEFT(A67,1)&gt;="A",LEFT(A67,1)&lt;="F"),0,IF(AND(LEFT(A67,1)&gt;="G",LEFT(A67,1)&lt;="M"),1,IF(AND(LEFT(A67,1)&gt;="N",LEFT(A67,1)&lt;="Z"),2)))</f>
        <v>2</v>
      </c>
      <c r="D67" s="4">
        <f t="shared" ref="D67:D101" si="4">B67*(VLOOKUP(C67,G$2:H$4,2))</f>
        <v>1</v>
      </c>
      <c r="K67" cm="1">
        <f t="array" ref="K67">_xlfn.IFS(AND(LEFT(A67,1)&gt;="a",LEFT(A67,1)&lt;="f"),0,AND(LEFT(A67,1)&gt;="g",LEFT(A67,1)&lt;="M"),1,AND(LEFT(A67,1)&gt;="N",LEFT(A67,1)&lt;="Z"),2)</f>
        <v>2</v>
      </c>
      <c r="L67">
        <f t="shared" ref="L67:L101" si="5">B67*(VLOOKUP(C67,G$2:H$4,2))</f>
        <v>1</v>
      </c>
    </row>
    <row r="68" spans="1:12" x14ac:dyDescent="0.25">
      <c r="A68" s="2" t="s">
        <v>69</v>
      </c>
      <c r="B68" s="2">
        <v>1</v>
      </c>
      <c r="C68">
        <f t="shared" si="3"/>
        <v>2</v>
      </c>
      <c r="D68" s="4">
        <f t="shared" si="4"/>
        <v>2</v>
      </c>
      <c r="K68" cm="1">
        <f t="array" ref="K68">_xlfn.IFS(AND(LEFT(A68,1)&gt;="a",LEFT(A68,1)&lt;="f"),0,AND(LEFT(A68,1)&gt;="g",LEFT(A68,1)&lt;="M"),1,AND(LEFT(A68,1)&gt;="N",LEFT(A68,1)&lt;="Z"),2)</f>
        <v>2</v>
      </c>
      <c r="L68">
        <f t="shared" si="5"/>
        <v>2</v>
      </c>
    </row>
    <row r="69" spans="1:12" x14ac:dyDescent="0.25">
      <c r="A69" s="2" t="s">
        <v>70</v>
      </c>
      <c r="B69" s="2">
        <v>2</v>
      </c>
      <c r="C69">
        <f t="shared" si="3"/>
        <v>2</v>
      </c>
      <c r="D69" s="4">
        <f t="shared" si="4"/>
        <v>4</v>
      </c>
      <c r="K69" cm="1">
        <f t="array" ref="K69">_xlfn.IFS(AND(LEFT(A69,1)&gt;="a",LEFT(A69,1)&lt;="f"),0,AND(LEFT(A69,1)&gt;="g",LEFT(A69,1)&lt;="M"),1,AND(LEFT(A69,1)&gt;="N",LEFT(A69,1)&lt;="Z"),2)</f>
        <v>2</v>
      </c>
      <c r="L69">
        <f t="shared" si="5"/>
        <v>4</v>
      </c>
    </row>
    <row r="70" spans="1:12" x14ac:dyDescent="0.25">
      <c r="A70" s="2" t="s">
        <v>71</v>
      </c>
      <c r="B70" s="2">
        <v>3</v>
      </c>
      <c r="C70">
        <f t="shared" si="3"/>
        <v>2</v>
      </c>
      <c r="D70" s="4">
        <f t="shared" si="4"/>
        <v>6</v>
      </c>
      <c r="K70" cm="1">
        <f t="array" ref="K70">_xlfn.IFS(AND(LEFT(A70,1)&gt;="a",LEFT(A70,1)&lt;="f"),0,AND(LEFT(A70,1)&gt;="g",LEFT(A70,1)&lt;="M"),1,AND(LEFT(A70,1)&gt;="N",LEFT(A70,1)&lt;="Z"),2)</f>
        <v>2</v>
      </c>
      <c r="L70">
        <f t="shared" si="5"/>
        <v>6</v>
      </c>
    </row>
    <row r="71" spans="1:12" x14ac:dyDescent="0.25">
      <c r="A71" s="2" t="s">
        <v>72</v>
      </c>
      <c r="B71" s="2">
        <v>4</v>
      </c>
      <c r="C71">
        <f t="shared" si="3"/>
        <v>2</v>
      </c>
      <c r="D71" s="4">
        <f t="shared" si="4"/>
        <v>8</v>
      </c>
      <c r="K71" cm="1">
        <f t="array" ref="K71">_xlfn.IFS(AND(LEFT(A71,1)&gt;="a",LEFT(A71,1)&lt;="f"),0,AND(LEFT(A71,1)&gt;="g",LEFT(A71,1)&lt;="M"),1,AND(LEFT(A71,1)&gt;="N",LEFT(A71,1)&lt;="Z"),2)</f>
        <v>2</v>
      </c>
      <c r="L71">
        <f t="shared" si="5"/>
        <v>8</v>
      </c>
    </row>
    <row r="72" spans="1:12" x14ac:dyDescent="0.25">
      <c r="A72" s="2" t="s">
        <v>73</v>
      </c>
      <c r="B72" s="2">
        <v>5</v>
      </c>
      <c r="C72">
        <f t="shared" si="3"/>
        <v>2</v>
      </c>
      <c r="D72" s="4">
        <f t="shared" si="4"/>
        <v>10</v>
      </c>
      <c r="K72" cm="1">
        <f t="array" ref="K72">_xlfn.IFS(AND(LEFT(A72,1)&gt;="a",LEFT(A72,1)&lt;="f"),0,AND(LEFT(A72,1)&gt;="g",LEFT(A72,1)&lt;="M"),1,AND(LEFT(A72,1)&gt;="N",LEFT(A72,1)&lt;="Z"),2)</f>
        <v>2</v>
      </c>
      <c r="L72">
        <f t="shared" si="5"/>
        <v>10</v>
      </c>
    </row>
    <row r="73" spans="1:12" x14ac:dyDescent="0.25">
      <c r="A73" s="2" t="s">
        <v>74</v>
      </c>
      <c r="B73" s="2">
        <v>6</v>
      </c>
      <c r="C73">
        <f t="shared" si="3"/>
        <v>0</v>
      </c>
      <c r="D73" s="4">
        <f t="shared" si="4"/>
        <v>24</v>
      </c>
      <c r="K73" cm="1">
        <f t="array" ref="K73">_xlfn.IFS(AND(LEFT(A73,1)&gt;="a",LEFT(A73,1)&lt;="f"),0,AND(LEFT(A73,1)&gt;="g",LEFT(A73,1)&lt;="M"),1,AND(LEFT(A73,1)&gt;="N",LEFT(A73,1)&lt;="Z"),2)</f>
        <v>0</v>
      </c>
      <c r="L73">
        <f t="shared" si="5"/>
        <v>24</v>
      </c>
    </row>
    <row r="74" spans="1:12" x14ac:dyDescent="0.25">
      <c r="A74" s="2" t="s">
        <v>75</v>
      </c>
      <c r="B74" s="2">
        <v>7</v>
      </c>
      <c r="C74">
        <f t="shared" si="3"/>
        <v>0</v>
      </c>
      <c r="D74" s="4">
        <f t="shared" si="4"/>
        <v>28</v>
      </c>
      <c r="K74" cm="1">
        <f t="array" ref="K74">_xlfn.IFS(AND(LEFT(A74,1)&gt;="a",LEFT(A74,1)&lt;="f"),0,AND(LEFT(A74,1)&gt;="g",LEFT(A74,1)&lt;="M"),1,AND(LEFT(A74,1)&gt;="N",LEFT(A74,1)&lt;="Z"),2)</f>
        <v>0</v>
      </c>
      <c r="L74">
        <f t="shared" si="5"/>
        <v>28</v>
      </c>
    </row>
    <row r="75" spans="1:12" x14ac:dyDescent="0.25">
      <c r="A75" s="2" t="s">
        <v>76</v>
      </c>
      <c r="B75" s="2">
        <v>8</v>
      </c>
      <c r="C75">
        <f t="shared" si="3"/>
        <v>0</v>
      </c>
      <c r="D75" s="4">
        <f t="shared" si="4"/>
        <v>32</v>
      </c>
      <c r="K75" cm="1">
        <f t="array" ref="K75">_xlfn.IFS(AND(LEFT(A75,1)&gt;="a",LEFT(A75,1)&lt;="f"),0,AND(LEFT(A75,1)&gt;="g",LEFT(A75,1)&lt;="M"),1,AND(LEFT(A75,1)&gt;="N",LEFT(A75,1)&lt;="Z"),2)</f>
        <v>0</v>
      </c>
      <c r="L75">
        <f t="shared" si="5"/>
        <v>32</v>
      </c>
    </row>
    <row r="76" spans="1:12" x14ac:dyDescent="0.25">
      <c r="A76" s="2" t="s">
        <v>77</v>
      </c>
      <c r="B76" s="2">
        <v>9</v>
      </c>
      <c r="C76">
        <f t="shared" si="3"/>
        <v>1</v>
      </c>
      <c r="D76" s="4">
        <f t="shared" si="4"/>
        <v>27</v>
      </c>
      <c r="K76" cm="1">
        <f t="array" ref="K76">_xlfn.IFS(AND(LEFT(A76,1)&gt;="a",LEFT(A76,1)&lt;="f"),0,AND(LEFT(A76,1)&gt;="g",LEFT(A76,1)&lt;="M"),1,AND(LEFT(A76,1)&gt;="N",LEFT(A76,1)&lt;="Z"),2)</f>
        <v>1</v>
      </c>
      <c r="L76">
        <f t="shared" si="5"/>
        <v>27</v>
      </c>
    </row>
    <row r="77" spans="1:12" x14ac:dyDescent="0.25">
      <c r="A77" s="2" t="s">
        <v>78</v>
      </c>
      <c r="B77" s="2">
        <v>10</v>
      </c>
      <c r="C77">
        <f t="shared" si="3"/>
        <v>1</v>
      </c>
      <c r="D77" s="4">
        <f t="shared" si="4"/>
        <v>30</v>
      </c>
      <c r="K77" cm="1">
        <f t="array" ref="K77">_xlfn.IFS(AND(LEFT(A77,1)&gt;="a",LEFT(A77,1)&lt;="f"),0,AND(LEFT(A77,1)&gt;="g",LEFT(A77,1)&lt;="M"),1,AND(LEFT(A77,1)&gt;="N",LEFT(A77,1)&lt;="Z"),2)</f>
        <v>1</v>
      </c>
      <c r="L77">
        <f t="shared" si="5"/>
        <v>30</v>
      </c>
    </row>
    <row r="78" spans="1:12" x14ac:dyDescent="0.25">
      <c r="A78" s="2" t="s">
        <v>79</v>
      </c>
      <c r="B78" s="2">
        <v>0.5</v>
      </c>
      <c r="C78">
        <f t="shared" si="3"/>
        <v>1</v>
      </c>
      <c r="D78" s="4">
        <f t="shared" si="4"/>
        <v>1.5</v>
      </c>
      <c r="K78" cm="1">
        <f t="array" ref="K78">_xlfn.IFS(AND(LEFT(A78,1)&gt;="a",LEFT(A78,1)&lt;="f"),0,AND(LEFT(A78,1)&gt;="g",LEFT(A78,1)&lt;="M"),1,AND(LEFT(A78,1)&gt;="N",LEFT(A78,1)&lt;="Z"),2)</f>
        <v>1</v>
      </c>
      <c r="L78">
        <f t="shared" si="5"/>
        <v>1.5</v>
      </c>
    </row>
    <row r="79" spans="1:12" x14ac:dyDescent="0.25">
      <c r="A79" s="2" t="s">
        <v>80</v>
      </c>
      <c r="B79" s="2">
        <v>1</v>
      </c>
      <c r="C79">
        <f t="shared" si="3"/>
        <v>1</v>
      </c>
      <c r="D79" s="4">
        <f t="shared" si="4"/>
        <v>3</v>
      </c>
      <c r="K79" cm="1">
        <f t="array" ref="K79">_xlfn.IFS(AND(LEFT(A79,1)&gt;="a",LEFT(A79,1)&lt;="f"),0,AND(LEFT(A79,1)&gt;="g",LEFT(A79,1)&lt;="M"),1,AND(LEFT(A79,1)&gt;="N",LEFT(A79,1)&lt;="Z"),2)</f>
        <v>1</v>
      </c>
      <c r="L79">
        <f t="shared" si="5"/>
        <v>3</v>
      </c>
    </row>
    <row r="80" spans="1:12" x14ac:dyDescent="0.25">
      <c r="A80" s="2" t="s">
        <v>81</v>
      </c>
      <c r="B80" s="2">
        <v>2</v>
      </c>
      <c r="C80">
        <f t="shared" si="3"/>
        <v>2</v>
      </c>
      <c r="D80" s="4">
        <f t="shared" si="4"/>
        <v>4</v>
      </c>
      <c r="K80" cm="1">
        <f t="array" ref="K80">_xlfn.IFS(AND(LEFT(A80,1)&gt;="a",LEFT(A80,1)&lt;="f"),0,AND(LEFT(A80,1)&gt;="g",LEFT(A80,1)&lt;="M"),1,AND(LEFT(A80,1)&gt;="N",LEFT(A80,1)&lt;="Z"),2)</f>
        <v>2</v>
      </c>
      <c r="L80">
        <f t="shared" si="5"/>
        <v>4</v>
      </c>
    </row>
    <row r="81" spans="1:12" x14ac:dyDescent="0.25">
      <c r="A81" s="2" t="s">
        <v>82</v>
      </c>
      <c r="B81" s="2">
        <v>3</v>
      </c>
      <c r="C81">
        <f t="shared" si="3"/>
        <v>2</v>
      </c>
      <c r="D81" s="4">
        <f t="shared" si="4"/>
        <v>6</v>
      </c>
      <c r="K81" cm="1">
        <f t="array" ref="K81">_xlfn.IFS(AND(LEFT(A81,1)&gt;="a",LEFT(A81,1)&lt;="f"),0,AND(LEFT(A81,1)&gt;="g",LEFT(A81,1)&lt;="M"),1,AND(LEFT(A81,1)&gt;="N",LEFT(A81,1)&lt;="Z"),2)</f>
        <v>2</v>
      </c>
      <c r="L81">
        <f t="shared" si="5"/>
        <v>6</v>
      </c>
    </row>
    <row r="82" spans="1:12" x14ac:dyDescent="0.25">
      <c r="A82" s="2" t="s">
        <v>83</v>
      </c>
      <c r="B82" s="2">
        <v>4</v>
      </c>
      <c r="C82">
        <f t="shared" si="3"/>
        <v>2</v>
      </c>
      <c r="D82" s="4">
        <f t="shared" si="4"/>
        <v>8</v>
      </c>
      <c r="K82" cm="1">
        <f t="array" ref="K82">_xlfn.IFS(AND(LEFT(A82,1)&gt;="a",LEFT(A82,1)&lt;="f"),0,AND(LEFT(A82,1)&gt;="g",LEFT(A82,1)&lt;="M"),1,AND(LEFT(A82,1)&gt;="N",LEFT(A82,1)&lt;="Z"),2)</f>
        <v>2</v>
      </c>
      <c r="L82">
        <f t="shared" si="5"/>
        <v>8</v>
      </c>
    </row>
    <row r="83" spans="1:12" x14ac:dyDescent="0.25">
      <c r="A83" s="2" t="s">
        <v>84</v>
      </c>
      <c r="B83" s="2">
        <v>5</v>
      </c>
      <c r="C83">
        <f t="shared" si="3"/>
        <v>2</v>
      </c>
      <c r="D83" s="4">
        <f t="shared" si="4"/>
        <v>10</v>
      </c>
      <c r="K83" cm="1">
        <f t="array" ref="K83">_xlfn.IFS(AND(LEFT(A83,1)&gt;="a",LEFT(A83,1)&lt;="f"),0,AND(LEFT(A83,1)&gt;="g",LEFT(A83,1)&lt;="M"),1,AND(LEFT(A83,1)&gt;="N",LEFT(A83,1)&lt;="Z"),2)</f>
        <v>2</v>
      </c>
      <c r="L83">
        <f t="shared" si="5"/>
        <v>10</v>
      </c>
    </row>
    <row r="84" spans="1:12" x14ac:dyDescent="0.25">
      <c r="A84" s="2" t="s">
        <v>85</v>
      </c>
      <c r="B84" s="2">
        <v>6</v>
      </c>
      <c r="C84">
        <f t="shared" si="3"/>
        <v>2</v>
      </c>
      <c r="D84" s="4">
        <f t="shared" si="4"/>
        <v>12</v>
      </c>
      <c r="K84" cm="1">
        <f t="array" ref="K84">_xlfn.IFS(AND(LEFT(A84,1)&gt;="a",LEFT(A84,1)&lt;="f"),0,AND(LEFT(A84,1)&gt;="g",LEFT(A84,1)&lt;="M"),1,AND(LEFT(A84,1)&gt;="N",LEFT(A84,1)&lt;="Z"),2)</f>
        <v>2</v>
      </c>
      <c r="L84">
        <f t="shared" si="5"/>
        <v>12</v>
      </c>
    </row>
    <row r="85" spans="1:12" x14ac:dyDescent="0.25">
      <c r="A85" s="2" t="s">
        <v>86</v>
      </c>
      <c r="B85" s="2">
        <v>7</v>
      </c>
      <c r="C85">
        <f t="shared" si="3"/>
        <v>2</v>
      </c>
      <c r="D85" s="4">
        <f t="shared" si="4"/>
        <v>14</v>
      </c>
      <c r="K85" cm="1">
        <f t="array" ref="K85">_xlfn.IFS(AND(LEFT(A85,1)&gt;="a",LEFT(A85,1)&lt;="f"),0,AND(LEFT(A85,1)&gt;="g",LEFT(A85,1)&lt;="M"),1,AND(LEFT(A85,1)&gt;="N",LEFT(A85,1)&lt;="Z"),2)</f>
        <v>2</v>
      </c>
      <c r="L85">
        <f t="shared" si="5"/>
        <v>14</v>
      </c>
    </row>
    <row r="86" spans="1:12" x14ac:dyDescent="0.25">
      <c r="A86" s="2" t="s">
        <v>87</v>
      </c>
      <c r="B86" s="2">
        <v>8</v>
      </c>
      <c r="C86">
        <f t="shared" si="3"/>
        <v>0</v>
      </c>
      <c r="D86" s="4">
        <f t="shared" si="4"/>
        <v>32</v>
      </c>
      <c r="K86" cm="1">
        <f t="array" ref="K86">_xlfn.IFS(AND(LEFT(A86,1)&gt;="a",LEFT(A86,1)&lt;="f"),0,AND(LEFT(A86,1)&gt;="g",LEFT(A86,1)&lt;="M"),1,AND(LEFT(A86,1)&gt;="N",LEFT(A86,1)&lt;="Z"),2)</f>
        <v>0</v>
      </c>
      <c r="L86">
        <f t="shared" si="5"/>
        <v>32</v>
      </c>
    </row>
    <row r="87" spans="1:12" x14ac:dyDescent="0.25">
      <c r="A87" s="2" t="s">
        <v>88</v>
      </c>
      <c r="B87" s="2">
        <v>9</v>
      </c>
      <c r="C87">
        <f t="shared" si="3"/>
        <v>0</v>
      </c>
      <c r="D87" s="4">
        <f t="shared" si="4"/>
        <v>36</v>
      </c>
      <c r="K87" cm="1">
        <f t="array" ref="K87">_xlfn.IFS(AND(LEFT(A87,1)&gt;="a",LEFT(A87,1)&lt;="f"),0,AND(LEFT(A87,1)&gt;="g",LEFT(A87,1)&lt;="M"),1,AND(LEFT(A87,1)&gt;="N",LEFT(A87,1)&lt;="Z"),2)</f>
        <v>0</v>
      </c>
      <c r="L87">
        <f t="shared" si="5"/>
        <v>36</v>
      </c>
    </row>
    <row r="88" spans="1:12" x14ac:dyDescent="0.25">
      <c r="A88" s="2" t="s">
        <v>89</v>
      </c>
      <c r="B88" s="2">
        <v>10</v>
      </c>
      <c r="C88">
        <f t="shared" si="3"/>
        <v>0</v>
      </c>
      <c r="D88" s="4">
        <f t="shared" si="4"/>
        <v>40</v>
      </c>
      <c r="K88" cm="1">
        <f t="array" ref="K88">_xlfn.IFS(AND(LEFT(A88,1)&gt;="a",LEFT(A88,1)&lt;="f"),0,AND(LEFT(A88,1)&gt;="g",LEFT(A88,1)&lt;="M"),1,AND(LEFT(A88,1)&gt;="N",LEFT(A88,1)&lt;="Z"),2)</f>
        <v>0</v>
      </c>
      <c r="L88">
        <f t="shared" si="5"/>
        <v>40</v>
      </c>
    </row>
    <row r="89" spans="1:12" x14ac:dyDescent="0.25">
      <c r="A89" s="2" t="s">
        <v>90</v>
      </c>
      <c r="B89" s="2">
        <v>0.5</v>
      </c>
      <c r="C89">
        <f t="shared" si="3"/>
        <v>1</v>
      </c>
      <c r="D89" s="4">
        <f t="shared" si="4"/>
        <v>1.5</v>
      </c>
      <c r="K89" cm="1">
        <f t="array" ref="K89">_xlfn.IFS(AND(LEFT(A89,1)&gt;="a",LEFT(A89,1)&lt;="f"),0,AND(LEFT(A89,1)&gt;="g",LEFT(A89,1)&lt;="M"),1,AND(LEFT(A89,1)&gt;="N",LEFT(A89,1)&lt;="Z"),2)</f>
        <v>1</v>
      </c>
      <c r="L89">
        <f t="shared" si="5"/>
        <v>1.5</v>
      </c>
    </row>
    <row r="90" spans="1:12" x14ac:dyDescent="0.25">
      <c r="A90" s="2" t="s">
        <v>91</v>
      </c>
      <c r="B90" s="2">
        <v>1</v>
      </c>
      <c r="C90">
        <f t="shared" si="3"/>
        <v>1</v>
      </c>
      <c r="D90" s="4">
        <f t="shared" si="4"/>
        <v>3</v>
      </c>
      <c r="K90" cm="1">
        <f t="array" ref="K90">_xlfn.IFS(AND(LEFT(A90,1)&gt;="a",LEFT(A90,1)&lt;="f"),0,AND(LEFT(A90,1)&gt;="g",LEFT(A90,1)&lt;="M"),1,AND(LEFT(A90,1)&gt;="N",LEFT(A90,1)&lt;="Z"),2)</f>
        <v>1</v>
      </c>
      <c r="L90">
        <f t="shared" si="5"/>
        <v>3</v>
      </c>
    </row>
    <row r="91" spans="1:12" x14ac:dyDescent="0.25">
      <c r="A91" s="2" t="s">
        <v>92</v>
      </c>
      <c r="B91" s="2">
        <v>2</v>
      </c>
      <c r="C91">
        <f t="shared" si="3"/>
        <v>1</v>
      </c>
      <c r="D91" s="4">
        <f t="shared" si="4"/>
        <v>6</v>
      </c>
      <c r="K91" cm="1">
        <f t="array" ref="K91">_xlfn.IFS(AND(LEFT(A91,1)&gt;="a",LEFT(A91,1)&lt;="f"),0,AND(LEFT(A91,1)&gt;="g",LEFT(A91,1)&lt;="M"),1,AND(LEFT(A91,1)&gt;="N",LEFT(A91,1)&lt;="Z"),2)</f>
        <v>1</v>
      </c>
      <c r="L91">
        <f t="shared" si="5"/>
        <v>6</v>
      </c>
    </row>
    <row r="92" spans="1:12" x14ac:dyDescent="0.25">
      <c r="A92" s="2" t="s">
        <v>93</v>
      </c>
      <c r="B92" s="2">
        <v>3</v>
      </c>
      <c r="C92">
        <f t="shared" si="3"/>
        <v>1</v>
      </c>
      <c r="D92" s="4">
        <f t="shared" si="4"/>
        <v>9</v>
      </c>
      <c r="K92" cm="1">
        <f t="array" ref="K92">_xlfn.IFS(AND(LEFT(A92,1)&gt;="a",LEFT(A92,1)&lt;="f"),0,AND(LEFT(A92,1)&gt;="g",LEFT(A92,1)&lt;="M"),1,AND(LEFT(A92,1)&gt;="N",LEFT(A92,1)&lt;="Z"),2)</f>
        <v>1</v>
      </c>
      <c r="L92">
        <f t="shared" si="5"/>
        <v>9</v>
      </c>
    </row>
    <row r="93" spans="1:12" x14ac:dyDescent="0.25">
      <c r="A93" s="2" t="s">
        <v>94</v>
      </c>
      <c r="B93" s="2">
        <v>4</v>
      </c>
      <c r="C93">
        <f t="shared" si="3"/>
        <v>2</v>
      </c>
      <c r="D93" s="4">
        <f t="shared" si="4"/>
        <v>8</v>
      </c>
      <c r="K93" cm="1">
        <f t="array" ref="K93">_xlfn.IFS(AND(LEFT(A93,1)&gt;="a",LEFT(A93,1)&lt;="f"),0,AND(LEFT(A93,1)&gt;="g",LEFT(A93,1)&lt;="M"),1,AND(LEFT(A93,1)&gt;="N",LEFT(A93,1)&lt;="Z"),2)</f>
        <v>2</v>
      </c>
      <c r="L93">
        <f t="shared" si="5"/>
        <v>8</v>
      </c>
    </row>
    <row r="94" spans="1:12" x14ac:dyDescent="0.25">
      <c r="A94" s="2" t="s">
        <v>95</v>
      </c>
      <c r="B94" s="2">
        <v>5</v>
      </c>
      <c r="C94">
        <f t="shared" si="3"/>
        <v>2</v>
      </c>
      <c r="D94" s="4">
        <f t="shared" si="4"/>
        <v>10</v>
      </c>
      <c r="K94" cm="1">
        <f t="array" ref="K94">_xlfn.IFS(AND(LEFT(A94,1)&gt;="a",LEFT(A94,1)&lt;="f"),0,AND(LEFT(A94,1)&gt;="g",LEFT(A94,1)&lt;="M"),1,AND(LEFT(A94,1)&gt;="N",LEFT(A94,1)&lt;="Z"),2)</f>
        <v>2</v>
      </c>
      <c r="L94">
        <f t="shared" si="5"/>
        <v>10</v>
      </c>
    </row>
    <row r="95" spans="1:12" x14ac:dyDescent="0.25">
      <c r="A95" s="2" t="s">
        <v>96</v>
      </c>
      <c r="B95" s="2">
        <v>6</v>
      </c>
      <c r="C95">
        <f t="shared" si="3"/>
        <v>2</v>
      </c>
      <c r="D95" s="4">
        <f t="shared" si="4"/>
        <v>12</v>
      </c>
      <c r="K95" cm="1">
        <f t="array" ref="K95">_xlfn.IFS(AND(LEFT(A95,1)&gt;="a",LEFT(A95,1)&lt;="f"),0,AND(LEFT(A95,1)&gt;="g",LEFT(A95,1)&lt;="M"),1,AND(LEFT(A95,1)&gt;="N",LEFT(A95,1)&lt;="Z"),2)</f>
        <v>2</v>
      </c>
      <c r="L95">
        <f t="shared" si="5"/>
        <v>12</v>
      </c>
    </row>
    <row r="96" spans="1:12" x14ac:dyDescent="0.25">
      <c r="A96" s="2" t="s">
        <v>97</v>
      </c>
      <c r="B96" s="2">
        <v>7</v>
      </c>
      <c r="C96">
        <f t="shared" si="3"/>
        <v>2</v>
      </c>
      <c r="D96" s="4">
        <f t="shared" si="4"/>
        <v>14</v>
      </c>
      <c r="K96" cm="1">
        <f t="array" ref="K96">_xlfn.IFS(AND(LEFT(A96,1)&gt;="a",LEFT(A96,1)&lt;="f"),0,AND(LEFT(A96,1)&gt;="g",LEFT(A96,1)&lt;="M"),1,AND(LEFT(A96,1)&gt;="N",LEFT(A96,1)&lt;="Z"),2)</f>
        <v>2</v>
      </c>
      <c r="L96">
        <f t="shared" si="5"/>
        <v>14</v>
      </c>
    </row>
    <row r="97" spans="1:12" x14ac:dyDescent="0.25">
      <c r="A97" s="2" t="s">
        <v>98</v>
      </c>
      <c r="B97" s="2">
        <v>8</v>
      </c>
      <c r="C97">
        <f t="shared" si="3"/>
        <v>2</v>
      </c>
      <c r="D97" s="4">
        <f t="shared" si="4"/>
        <v>16</v>
      </c>
      <c r="K97" cm="1">
        <f t="array" ref="K97">_xlfn.IFS(AND(LEFT(A97,1)&gt;="a",LEFT(A97,1)&lt;="f"),0,AND(LEFT(A97,1)&gt;="g",LEFT(A97,1)&lt;="M"),1,AND(LEFT(A97,1)&gt;="N",LEFT(A97,1)&lt;="Z"),2)</f>
        <v>2</v>
      </c>
      <c r="L97">
        <f t="shared" si="5"/>
        <v>16</v>
      </c>
    </row>
    <row r="98" spans="1:12" x14ac:dyDescent="0.25">
      <c r="A98" s="2" t="s">
        <v>99</v>
      </c>
      <c r="B98" s="2">
        <v>9</v>
      </c>
      <c r="C98">
        <f t="shared" si="3"/>
        <v>2</v>
      </c>
      <c r="D98" s="4">
        <f t="shared" si="4"/>
        <v>18</v>
      </c>
      <c r="K98" cm="1">
        <f t="array" ref="K98">_xlfn.IFS(AND(LEFT(A98,1)&gt;="a",LEFT(A98,1)&lt;="f"),0,AND(LEFT(A98,1)&gt;="g",LEFT(A98,1)&lt;="M"),1,AND(LEFT(A98,1)&gt;="N",LEFT(A98,1)&lt;="Z"),2)</f>
        <v>2</v>
      </c>
      <c r="L98">
        <f t="shared" si="5"/>
        <v>18</v>
      </c>
    </row>
    <row r="99" spans="1:12" x14ac:dyDescent="0.25">
      <c r="A99" s="2" t="s">
        <v>100</v>
      </c>
      <c r="B99" s="2">
        <v>10</v>
      </c>
      <c r="C99">
        <f t="shared" si="3"/>
        <v>0</v>
      </c>
      <c r="D99" s="4">
        <f t="shared" si="4"/>
        <v>40</v>
      </c>
      <c r="K99" cm="1">
        <f t="array" ref="K99">_xlfn.IFS(AND(LEFT(A99,1)&gt;="a",LEFT(A99,1)&lt;="f"),0,AND(LEFT(A99,1)&gt;="g",LEFT(A99,1)&lt;="M"),1,AND(LEFT(A99,1)&gt;="N",LEFT(A99,1)&lt;="Z"),2)</f>
        <v>0</v>
      </c>
      <c r="L99">
        <f t="shared" si="5"/>
        <v>40</v>
      </c>
    </row>
    <row r="100" spans="1:12" x14ac:dyDescent="0.25">
      <c r="A100" s="2" t="s">
        <v>101</v>
      </c>
      <c r="B100" s="2">
        <v>0.5</v>
      </c>
      <c r="C100">
        <f t="shared" si="3"/>
        <v>0</v>
      </c>
      <c r="D100" s="4">
        <f t="shared" si="4"/>
        <v>2</v>
      </c>
      <c r="K100" cm="1">
        <f t="array" ref="K100">_xlfn.IFS(AND(LEFT(A100,1)&gt;="a",LEFT(A100,1)&lt;="f"),0,AND(LEFT(A100,1)&gt;="g",LEFT(A100,1)&lt;="M"),1,AND(LEFT(A100,1)&gt;="N",LEFT(A100,1)&lt;="Z"),2)</f>
        <v>0</v>
      </c>
      <c r="L100">
        <f t="shared" si="5"/>
        <v>2</v>
      </c>
    </row>
    <row r="101" spans="1:12" x14ac:dyDescent="0.25">
      <c r="A101" s="2" t="s">
        <v>102</v>
      </c>
      <c r="B101" s="2">
        <v>1</v>
      </c>
      <c r="C101">
        <f t="shared" si="3"/>
        <v>0</v>
      </c>
      <c r="D101" s="4">
        <f t="shared" si="4"/>
        <v>4</v>
      </c>
      <c r="K101" cm="1">
        <f t="array" ref="K101">_xlfn.IFS(AND(LEFT(A101,1)&gt;="a",LEFT(A101,1)&lt;="f"),0,AND(LEFT(A101,1)&gt;="g",LEFT(A101,1)&lt;="M"),1,AND(LEFT(A101,1)&gt;="N",LEFT(A101,1)&lt;="Z"),2)</f>
        <v>0</v>
      </c>
      <c r="L101">
        <f t="shared" si="5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K9" sqref="K9"/>
    </sheetView>
  </sheetViews>
  <sheetFormatPr defaultColWidth="12.6640625" defaultRowHeight="15.75" customHeight="1" x14ac:dyDescent="0.25"/>
  <cols>
    <col min="2" max="2" width="25.33203125" customWidth="1"/>
    <col min="3" max="3" width="20.109375" style="4" customWidth="1"/>
    <col min="4" max="4" width="22.77734375" customWidth="1"/>
    <col min="5" max="5" width="18.21875" bestFit="1" customWidth="1"/>
    <col min="7" max="7" width="21.77734375" style="4" bestFit="1" customWidth="1"/>
  </cols>
  <sheetData>
    <row r="1" spans="1:26" x14ac:dyDescent="0.25">
      <c r="A1" s="1" t="s">
        <v>103</v>
      </c>
      <c r="B1" s="1" t="s">
        <v>104</v>
      </c>
      <c r="C1" s="6" t="s">
        <v>3</v>
      </c>
      <c r="D1" s="3" t="s">
        <v>112</v>
      </c>
      <c r="E1" s="3" t="s">
        <v>115</v>
      </c>
      <c r="F1" s="3" t="s">
        <v>113</v>
      </c>
      <c r="G1" s="6" t="s">
        <v>114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s="2" t="s">
        <v>105</v>
      </c>
      <c r="E2">
        <f>COUNTIF(A:A,D2)</f>
        <v>11</v>
      </c>
      <c r="F2">
        <f>SUMIF(A:A,D2,B:B)</f>
        <v>525</v>
      </c>
      <c r="G2" s="4">
        <f>SUMIFS(C:C,A:A,D2,B:B,"&gt;=80")</f>
        <v>0</v>
      </c>
    </row>
    <row r="3" spans="1:26" x14ac:dyDescent="0.25">
      <c r="A3" s="2" t="s">
        <v>106</v>
      </c>
      <c r="B3" s="2">
        <v>70</v>
      </c>
      <c r="C3" s="7">
        <v>80</v>
      </c>
      <c r="D3" s="2" t="s">
        <v>106</v>
      </c>
      <c r="E3">
        <f t="shared" ref="E3:E6" si="0">COUNTIF(A:A,D3)</f>
        <v>14</v>
      </c>
      <c r="F3">
        <f t="shared" ref="F3:F6" si="1">SUMIF(A:A,D3,B:B)</f>
        <v>755</v>
      </c>
      <c r="G3" s="4">
        <f t="shared" ref="G3:G6" si="2">SUMIFS(C:C,A:A,D3,B:B,"&gt;=80")</f>
        <v>200</v>
      </c>
    </row>
    <row r="4" spans="1:26" x14ac:dyDescent="0.25">
      <c r="A4" s="2" t="s">
        <v>107</v>
      </c>
      <c r="B4" s="2">
        <v>40</v>
      </c>
      <c r="C4" s="7">
        <v>60</v>
      </c>
      <c r="D4" s="2" t="s">
        <v>107</v>
      </c>
      <c r="E4">
        <f t="shared" si="0"/>
        <v>11</v>
      </c>
      <c r="F4">
        <f t="shared" si="1"/>
        <v>555</v>
      </c>
      <c r="G4" s="4">
        <f t="shared" si="2"/>
        <v>0</v>
      </c>
    </row>
    <row r="5" spans="1:26" x14ac:dyDescent="0.25">
      <c r="A5" s="2" t="s">
        <v>105</v>
      </c>
      <c r="B5" s="2">
        <v>20</v>
      </c>
      <c r="C5" s="7">
        <v>100</v>
      </c>
      <c r="D5" s="2" t="s">
        <v>108</v>
      </c>
      <c r="E5">
        <f t="shared" si="0"/>
        <v>7</v>
      </c>
      <c r="F5">
        <f t="shared" si="1"/>
        <v>380</v>
      </c>
      <c r="G5" s="4">
        <f t="shared" si="2"/>
        <v>30</v>
      </c>
    </row>
    <row r="6" spans="1:26" x14ac:dyDescent="0.25">
      <c r="A6" s="2" t="s">
        <v>108</v>
      </c>
      <c r="B6" s="2">
        <v>90</v>
      </c>
      <c r="C6" s="7">
        <v>30</v>
      </c>
      <c r="D6" s="2" t="s">
        <v>109</v>
      </c>
      <c r="E6">
        <f t="shared" si="0"/>
        <v>3</v>
      </c>
      <c r="F6">
        <f t="shared" si="1"/>
        <v>160</v>
      </c>
      <c r="G6" s="4">
        <f t="shared" si="2"/>
        <v>0</v>
      </c>
    </row>
    <row r="7" spans="1:26" x14ac:dyDescent="0.25">
      <c r="A7" s="2" t="s">
        <v>106</v>
      </c>
      <c r="B7" s="2">
        <v>50</v>
      </c>
      <c r="C7" s="7">
        <v>40</v>
      </c>
    </row>
    <row r="8" spans="1:26" x14ac:dyDescent="0.25">
      <c r="A8" s="2" t="s">
        <v>107</v>
      </c>
      <c r="B8" s="2">
        <v>60</v>
      </c>
      <c r="C8" s="7">
        <v>55</v>
      </c>
    </row>
    <row r="9" spans="1:26" x14ac:dyDescent="0.25">
      <c r="A9" s="2" t="s">
        <v>105</v>
      </c>
      <c r="B9" s="2">
        <v>45</v>
      </c>
    </row>
    <row r="10" spans="1:26" x14ac:dyDescent="0.25">
      <c r="A10" s="2" t="s">
        <v>106</v>
      </c>
      <c r="B10" s="2">
        <v>25</v>
      </c>
      <c r="C10" s="7">
        <v>85</v>
      </c>
    </row>
    <row r="11" spans="1:26" x14ac:dyDescent="0.25">
      <c r="A11" s="2" t="s">
        <v>108</v>
      </c>
      <c r="B11" s="2">
        <v>35</v>
      </c>
      <c r="C11" s="7">
        <v>50</v>
      </c>
    </row>
    <row r="12" spans="1:26" x14ac:dyDescent="0.25">
      <c r="A12" s="2" t="s">
        <v>109</v>
      </c>
      <c r="B12" s="2">
        <v>60</v>
      </c>
      <c r="C12" s="7">
        <v>95</v>
      </c>
    </row>
    <row r="13" spans="1:26" x14ac:dyDescent="0.25">
      <c r="A13" s="2" t="s">
        <v>107</v>
      </c>
      <c r="B13" s="2">
        <v>80</v>
      </c>
    </row>
    <row r="14" spans="1:26" x14ac:dyDescent="0.25">
      <c r="A14" s="2" t="s">
        <v>106</v>
      </c>
      <c r="B14" s="2">
        <v>40</v>
      </c>
      <c r="C14" s="7">
        <v>45</v>
      </c>
    </row>
    <row r="15" spans="1:26" x14ac:dyDescent="0.25">
      <c r="A15" s="2" t="s">
        <v>105</v>
      </c>
      <c r="B15" s="2">
        <v>65</v>
      </c>
      <c r="C15" s="7">
        <v>65</v>
      </c>
    </row>
    <row r="16" spans="1:26" x14ac:dyDescent="0.25">
      <c r="A16" s="2" t="s">
        <v>107</v>
      </c>
      <c r="B16" s="2">
        <v>55</v>
      </c>
      <c r="C16" s="7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7">
        <v>80</v>
      </c>
    </row>
    <row r="19" spans="1:3" x14ac:dyDescent="0.25">
      <c r="A19" s="2" t="s">
        <v>105</v>
      </c>
      <c r="B19" s="2">
        <v>25</v>
      </c>
      <c r="C19" s="7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7">
        <v>30</v>
      </c>
    </row>
    <row r="22" spans="1:3" x14ac:dyDescent="0.25">
      <c r="A22" s="2" t="s">
        <v>105</v>
      </c>
      <c r="B22" s="2">
        <v>70</v>
      </c>
      <c r="C22" s="7">
        <v>40</v>
      </c>
    </row>
    <row r="23" spans="1:3" x14ac:dyDescent="0.25">
      <c r="A23" s="2" t="s">
        <v>106</v>
      </c>
      <c r="B23" s="2">
        <v>45</v>
      </c>
      <c r="C23" s="7">
        <v>55</v>
      </c>
    </row>
    <row r="24" spans="1:3" x14ac:dyDescent="0.25">
      <c r="A24" s="2" t="s">
        <v>108</v>
      </c>
      <c r="B24" s="2">
        <v>25</v>
      </c>
      <c r="C24" s="7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7">
        <v>50</v>
      </c>
    </row>
    <row r="27" spans="1:3" x14ac:dyDescent="0.25">
      <c r="A27" s="2" t="s">
        <v>106</v>
      </c>
      <c r="B27" s="2">
        <v>80</v>
      </c>
      <c r="C27" s="7">
        <v>95</v>
      </c>
    </row>
    <row r="28" spans="1:3" x14ac:dyDescent="0.25">
      <c r="A28" s="2" t="s">
        <v>105</v>
      </c>
      <c r="B28" s="2">
        <v>40</v>
      </c>
      <c r="C28" s="7">
        <v>75</v>
      </c>
    </row>
    <row r="29" spans="1:3" x14ac:dyDescent="0.25">
      <c r="A29" s="2" t="s">
        <v>107</v>
      </c>
      <c r="B29" s="2">
        <v>65</v>
      </c>
      <c r="C29" s="7">
        <v>45</v>
      </c>
    </row>
    <row r="30" spans="1:3" x14ac:dyDescent="0.25">
      <c r="A30" s="2" t="s">
        <v>106</v>
      </c>
      <c r="B30" s="2">
        <v>55</v>
      </c>
      <c r="C30" s="7">
        <v>65</v>
      </c>
    </row>
    <row r="31" spans="1:3" x14ac:dyDescent="0.25">
      <c r="A31" s="2" t="s">
        <v>108</v>
      </c>
      <c r="B31" s="2">
        <v>70</v>
      </c>
      <c r="C31" s="7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7">
        <v>80</v>
      </c>
    </row>
    <row r="34" spans="1:3" x14ac:dyDescent="0.25">
      <c r="A34" s="2" t="s">
        <v>107</v>
      </c>
      <c r="B34" s="2">
        <v>35</v>
      </c>
      <c r="C34" s="7">
        <v>60</v>
      </c>
    </row>
    <row r="35" spans="1:3" x14ac:dyDescent="0.25">
      <c r="A35" s="2" t="s">
        <v>105</v>
      </c>
      <c r="B35" s="2">
        <v>60</v>
      </c>
      <c r="C35" s="7">
        <v>100</v>
      </c>
    </row>
    <row r="36" spans="1:3" x14ac:dyDescent="0.25">
      <c r="A36" s="2" t="s">
        <v>106</v>
      </c>
      <c r="B36" s="2">
        <v>80</v>
      </c>
      <c r="C36" s="7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7">
        <v>55</v>
      </c>
    </row>
    <row r="39" spans="1:3" x14ac:dyDescent="0.25">
      <c r="A39" s="2" t="s">
        <v>107</v>
      </c>
      <c r="B39" s="2">
        <v>55</v>
      </c>
      <c r="C39" s="7">
        <v>70</v>
      </c>
    </row>
    <row r="40" spans="1:3" x14ac:dyDescent="0.25">
      <c r="A40" s="2" t="s">
        <v>106</v>
      </c>
      <c r="B40" s="2">
        <v>70</v>
      </c>
      <c r="C40" s="7">
        <v>85</v>
      </c>
    </row>
    <row r="41" spans="1:3" x14ac:dyDescent="0.25">
      <c r="A41" s="2" t="s">
        <v>105</v>
      </c>
      <c r="B41" s="2">
        <v>40</v>
      </c>
      <c r="C41" s="7">
        <v>50</v>
      </c>
    </row>
    <row r="42" spans="1:3" x14ac:dyDescent="0.25">
      <c r="A42" s="2" t="s">
        <v>107</v>
      </c>
      <c r="B42" s="2">
        <v>20</v>
      </c>
      <c r="C42" s="7">
        <v>95</v>
      </c>
    </row>
    <row r="43" spans="1:3" x14ac:dyDescent="0.25">
      <c r="A43" s="2" t="s">
        <v>106</v>
      </c>
      <c r="B43" s="2">
        <v>90</v>
      </c>
      <c r="C43" s="7">
        <v>75</v>
      </c>
    </row>
    <row r="44" spans="1:3" x14ac:dyDescent="0.25">
      <c r="A44" s="2" t="s">
        <v>108</v>
      </c>
      <c r="B44" s="2">
        <v>50</v>
      </c>
      <c r="C44" s="7">
        <v>45</v>
      </c>
    </row>
    <row r="45" spans="1:3" x14ac:dyDescent="0.25">
      <c r="A45" s="2" t="s">
        <v>105</v>
      </c>
      <c r="B45" s="2">
        <v>60</v>
      </c>
      <c r="C45" s="7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BELLANTUONO FRANCESCO PIO</cp:lastModifiedBy>
  <dcterms:modified xsi:type="dcterms:W3CDTF">2025-04-22T14:16:15Z</dcterms:modified>
</cp:coreProperties>
</file>