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lennd/Documents/GitHub/legenDNAry/Processed_data/"/>
    </mc:Choice>
  </mc:AlternateContent>
  <xr:revisionPtr revIDLastSave="0" documentId="8_{0631E37B-7B25-754D-A38B-F5130CC2E7F8}" xr6:coauthVersionLast="47" xr6:coauthVersionMax="47" xr10:uidLastSave="{00000000-0000-0000-0000-000000000000}"/>
  <bookViews>
    <workbookView xWindow="1940" yWindow="1280" windowWidth="27640" windowHeight="16940" activeTab="1" xr2:uid="{8519095A-3B37-704E-AFFD-A42CD4511425}"/>
  </bookViews>
  <sheets>
    <sheet name="Raw Data Report" sheetId="1" r:id="rId1"/>
    <sheet name="Split_by_sample_type" sheetId="2" r:id="rId2"/>
    <sheet name="Big-SmallGridsamp&amp;contro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N18" i="3"/>
  <c r="O20" i="3"/>
  <c r="N183" i="2"/>
  <c r="O183" i="2"/>
  <c r="Q183" i="2" s="1"/>
  <c r="Q184" i="2" s="1"/>
  <c r="N180" i="2"/>
  <c r="N177" i="2"/>
  <c r="N174" i="2"/>
</calcChain>
</file>

<file path=xl/sharedStrings.xml><?xml version="1.0" encoding="utf-8"?>
<sst xmlns="http://schemas.openxmlformats.org/spreadsheetml/2006/main" count="1784" uniqueCount="411">
  <si>
    <t>S_C11_P2</t>
  </si>
  <si>
    <t>EKDL240002987-1A_223LWKLT4_L3</t>
  </si>
  <si>
    <t>S_C122_P2</t>
  </si>
  <si>
    <t>S_C14_P2</t>
  </si>
  <si>
    <t>S_C17_P2</t>
  </si>
  <si>
    <t>S_C19_P2</t>
  </si>
  <si>
    <t>S_C23_P2</t>
  </si>
  <si>
    <t>S_C27_P2</t>
  </si>
  <si>
    <t>S_C28_P2</t>
  </si>
  <si>
    <t>S_G3_P2</t>
  </si>
  <si>
    <t>P_P5100_P2</t>
  </si>
  <si>
    <t>S_G6_P2</t>
  </si>
  <si>
    <t>S_C81_P2</t>
  </si>
  <si>
    <t>S_ID1m_P2</t>
  </si>
  <si>
    <t>S_ID1P2_P2</t>
  </si>
  <si>
    <t>P_P6100_P2</t>
  </si>
  <si>
    <t>S_ID1P4_P2</t>
  </si>
  <si>
    <t>S_IeS1A2_P2</t>
  </si>
  <si>
    <t>S_IeS1S2_P2</t>
  </si>
  <si>
    <t>S_IeS1S3_P2</t>
  </si>
  <si>
    <t>S_IeS2A3_P2</t>
  </si>
  <si>
    <t>S_IeS2I1_P2</t>
  </si>
  <si>
    <t>S_IeS2I2_P2</t>
  </si>
  <si>
    <t>S_IeS2S2_P2</t>
  </si>
  <si>
    <t>S_IeS2S3_P2</t>
  </si>
  <si>
    <t>S_C121150_P2</t>
  </si>
  <si>
    <t>P_P7110000_P2</t>
  </si>
  <si>
    <t>P_P910000_P2</t>
  </si>
  <si>
    <t>P_P1010000_P2</t>
  </si>
  <si>
    <t>S_C1_P2</t>
  </si>
  <si>
    <t>S_C4_P2</t>
  </si>
  <si>
    <t>S_C9_P2</t>
  </si>
  <si>
    <t>E_E17K1_P2</t>
  </si>
  <si>
    <t>S_C13_P2</t>
  </si>
  <si>
    <t>T_B13_P2</t>
  </si>
  <si>
    <t>E_E18K2_P2</t>
  </si>
  <si>
    <t>S_C26_P2</t>
  </si>
  <si>
    <t>T_B14_P2</t>
  </si>
  <si>
    <t>S_C38_P2</t>
  </si>
  <si>
    <t>S_G1_P2</t>
  </si>
  <si>
    <t>E_E19K3_P2</t>
  </si>
  <si>
    <t>T_B15_P2</t>
  </si>
  <si>
    <t>S_G5_P2</t>
  </si>
  <si>
    <t>E_E20K4_P2</t>
  </si>
  <si>
    <t>T_B16_P2</t>
  </si>
  <si>
    <t>S_ID1P6_P2</t>
  </si>
  <si>
    <t>E_E21K5_P2</t>
  </si>
  <si>
    <t>T_B17_P2</t>
  </si>
  <si>
    <t>S_IeS1S1_P2</t>
  </si>
  <si>
    <t>N_N5_P2</t>
  </si>
  <si>
    <t>E_E22K6_P2</t>
  </si>
  <si>
    <t>E_E23K7_P2</t>
  </si>
  <si>
    <t>T_B18_P2</t>
  </si>
  <si>
    <t>N_N6_P2</t>
  </si>
  <si>
    <t>E_E24K8_P2</t>
  </si>
  <si>
    <t>T_B19_P2</t>
  </si>
  <si>
    <t>T1_BLANKE7_P2</t>
  </si>
  <si>
    <t>T1_BLANKF7_P2</t>
  </si>
  <si>
    <t>T1_BLANKP2G7_P2</t>
  </si>
  <si>
    <t>T1_BLANKP2H7_P2</t>
  </si>
  <si>
    <t>T_B20_P2</t>
  </si>
  <si>
    <t>S_C8_P2</t>
  </si>
  <si>
    <t>E_E25K1_P2</t>
  </si>
  <si>
    <t>S_C21_P2</t>
  </si>
  <si>
    <t>E_E26K2_P2</t>
  </si>
  <si>
    <t>S_C29_P2</t>
  </si>
  <si>
    <t>E_E27K3_P2</t>
  </si>
  <si>
    <t>S_C33_P2</t>
  </si>
  <si>
    <t>E_E28K4_P2</t>
  </si>
  <si>
    <t>S_G51_P2</t>
  </si>
  <si>
    <t>E_E29K5_P2</t>
  </si>
  <si>
    <t>S_G7_P2</t>
  </si>
  <si>
    <t>E_E30K6_P2</t>
  </si>
  <si>
    <t>S_IeS2A3150_P2</t>
  </si>
  <si>
    <t>E_E31K7_P2</t>
  </si>
  <si>
    <t>E_E32K8_P2</t>
  </si>
  <si>
    <t>T_B22_P2</t>
  </si>
  <si>
    <t>N_N7_P2</t>
  </si>
  <si>
    <t>T1_BLANKP2E10_P2</t>
  </si>
  <si>
    <t>P_P810000_P2</t>
  </si>
  <si>
    <t>T1_BLANKP2G10_P2</t>
  </si>
  <si>
    <t>N_N8_P2</t>
  </si>
  <si>
    <t>E_E33K1_P2</t>
  </si>
  <si>
    <t>S_C24_P2</t>
  </si>
  <si>
    <t>E_E34K2_P2</t>
  </si>
  <si>
    <t>T_B23_P2</t>
  </si>
  <si>
    <t>E_E35K3_P2</t>
  </si>
  <si>
    <t>S_C31_P2</t>
  </si>
  <si>
    <t>E_E36K4_P2</t>
  </si>
  <si>
    <t>S_G52_P2</t>
  </si>
  <si>
    <t>E_E37K5_P2</t>
  </si>
  <si>
    <t>E_E38K6_P2</t>
  </si>
  <si>
    <t>T_B24_P2</t>
  </si>
  <si>
    <t>E_E39K7_P2</t>
  </si>
  <si>
    <t>N_N9_P2</t>
  </si>
  <si>
    <t>E_E40K8_P2</t>
  </si>
  <si>
    <t>S_IeS2S1_P1</t>
  </si>
  <si>
    <t>EKDL240002986-1A_223LHKLT4_L6</t>
  </si>
  <si>
    <t>P_P31000_P1</t>
  </si>
  <si>
    <t>S_C5_P1</t>
  </si>
  <si>
    <t>S_C6_P1</t>
  </si>
  <si>
    <t>S_C7_P1</t>
  </si>
  <si>
    <t>S_C15_P1</t>
  </si>
  <si>
    <t>S_C18_P1</t>
  </si>
  <si>
    <t>S_C182_P1</t>
  </si>
  <si>
    <t>S_C25_P1</t>
  </si>
  <si>
    <t>S_C30_P1</t>
  </si>
  <si>
    <t>S_G4_P1</t>
  </si>
  <si>
    <t>P_P41000_P1</t>
  </si>
  <si>
    <t>S_G8_P1</t>
  </si>
  <si>
    <t>S_G9_P1</t>
  </si>
  <si>
    <t>S_ID1P3_P1</t>
  </si>
  <si>
    <t>S_C83150_P1</t>
  </si>
  <si>
    <t>S_IeS1A3150_P1</t>
  </si>
  <si>
    <t>S_C123150_P1</t>
  </si>
  <si>
    <t>S_C10_P1</t>
  </si>
  <si>
    <t>S_C12_P1</t>
  </si>
  <si>
    <t>S_C121_P1</t>
  </si>
  <si>
    <t>S_C123_P1</t>
  </si>
  <si>
    <t>S_C183_P1</t>
  </si>
  <si>
    <t>S_C20_P1</t>
  </si>
  <si>
    <t>N_N1_P1</t>
  </si>
  <si>
    <t>P_P2100_P1</t>
  </si>
  <si>
    <t>S_C32_P1</t>
  </si>
  <si>
    <t>P_P1100_P1</t>
  </si>
  <si>
    <t>S_IeS1I1_P1</t>
  </si>
  <si>
    <t>S_IeS1I2_P1</t>
  </si>
  <si>
    <t>E_E6K6_P1</t>
  </si>
  <si>
    <t>E_E7K7_P1</t>
  </si>
  <si>
    <t>S_IeS1I3_P1</t>
  </si>
  <si>
    <t>T_B06_P1</t>
  </si>
  <si>
    <t>S_IeS2A1_P1</t>
  </si>
  <si>
    <t>S_IeS2A2_P1</t>
  </si>
  <si>
    <t>S_IeS2I3_P1</t>
  </si>
  <si>
    <t>E_E8K8_P1</t>
  </si>
  <si>
    <t>T_B07_P1</t>
  </si>
  <si>
    <t>E_E9K1_P1</t>
  </si>
  <si>
    <t>N_N3_P1</t>
  </si>
  <si>
    <t>T_B08_P1</t>
  </si>
  <si>
    <t>E_E10K2_P1</t>
  </si>
  <si>
    <t>S_G2_P1</t>
  </si>
  <si>
    <t>T_B09_P1</t>
  </si>
  <si>
    <t>E_E11K3_P1</t>
  </si>
  <si>
    <t>S_C82_P1</t>
  </si>
  <si>
    <t>S_ID1P1_P1</t>
  </si>
  <si>
    <t>N_N4_P1</t>
  </si>
  <si>
    <t>S_C81150_P1</t>
  </si>
  <si>
    <t>T_B10_P1</t>
  </si>
  <si>
    <t>S_C122150_P1</t>
  </si>
  <si>
    <t>S_C16150_P1</t>
  </si>
  <si>
    <t>S_C17150_P1</t>
  </si>
  <si>
    <t>E_E12K4_P1</t>
  </si>
  <si>
    <t>S_C18150_P1</t>
  </si>
  <si>
    <t>E_E13K5_P1</t>
  </si>
  <si>
    <t>S_C27150_P1</t>
  </si>
  <si>
    <t>T_B11_P1</t>
  </si>
  <si>
    <t>S_C34150_P1</t>
  </si>
  <si>
    <t>S_ID1P5150_P1</t>
  </si>
  <si>
    <t>E_E14K6_P1</t>
  </si>
  <si>
    <t>E_E15K7_P1</t>
  </si>
  <si>
    <t>S_IeS2A1150_P1</t>
  </si>
  <si>
    <t>S_IeS2A2150_P1</t>
  </si>
  <si>
    <t>S_IeS2A3150_P1</t>
  </si>
  <si>
    <t>T_B12_P1</t>
  </si>
  <si>
    <t>E_E16K8_P1</t>
  </si>
  <si>
    <t>S_IeS2S2150_P1</t>
  </si>
  <si>
    <t>S_C3_P1</t>
  </si>
  <si>
    <t>E_E1K1_P1</t>
  </si>
  <si>
    <t>T_B01_P1</t>
  </si>
  <si>
    <t>S_C16_P1</t>
  </si>
  <si>
    <t>S_C181_P1</t>
  </si>
  <si>
    <t>E_E2K2_P1</t>
  </si>
  <si>
    <t>T_B02_P1</t>
  </si>
  <si>
    <t>S_C22_P1</t>
  </si>
  <si>
    <t>E_E3K3_P1</t>
  </si>
  <si>
    <t>S_C34_P1</t>
  </si>
  <si>
    <t>T_B03_P1</t>
  </si>
  <si>
    <t>S_C35_P1</t>
  </si>
  <si>
    <t>S_C36_P1</t>
  </si>
  <si>
    <t>S_C37_P1</t>
  </si>
  <si>
    <t>S_C39_P1</t>
  </si>
  <si>
    <t>E_E4K4_P1</t>
  </si>
  <si>
    <t>S_C40_P1</t>
  </si>
  <si>
    <t>T_B04_P1</t>
  </si>
  <si>
    <t>S_G54_P1</t>
  </si>
  <si>
    <t>S_C2_P1</t>
  </si>
  <si>
    <t>S_C83_P1</t>
  </si>
  <si>
    <t>N_N2_P1</t>
  </si>
  <si>
    <t>S_ID1P5_P1</t>
  </si>
  <si>
    <t>E_E5K5_P1</t>
  </si>
  <si>
    <t>S_IeS1A1_P1</t>
  </si>
  <si>
    <t>T_B05_P1</t>
  </si>
  <si>
    <t>S_IeS1A3_P1</t>
  </si>
  <si>
    <t>Sample</t>
  </si>
  <si>
    <t>Library_Flowcell_Lane</t>
  </si>
  <si>
    <t>Raw reads</t>
  </si>
  <si>
    <t>Raw data</t>
  </si>
  <si>
    <t>Effective(%)</t>
  </si>
  <si>
    <t>Error(%)</t>
  </si>
  <si>
    <t>Q20(%)</t>
  </si>
  <si>
    <t>Q30(%)</t>
  </si>
  <si>
    <t>GC(%)</t>
  </si>
  <si>
    <t>S</t>
  </si>
  <si>
    <t>C11</t>
  </si>
  <si>
    <t>P2</t>
  </si>
  <si>
    <t>C122</t>
  </si>
  <si>
    <t>C14</t>
  </si>
  <si>
    <t>C17</t>
  </si>
  <si>
    <t>C19</t>
  </si>
  <si>
    <t>C23</t>
  </si>
  <si>
    <t>C27</t>
  </si>
  <si>
    <t>C28</t>
  </si>
  <si>
    <t>G3</t>
  </si>
  <si>
    <t>P</t>
  </si>
  <si>
    <t>P5100</t>
  </si>
  <si>
    <t>G6</t>
  </si>
  <si>
    <t>C81</t>
  </si>
  <si>
    <t>ID1m</t>
  </si>
  <si>
    <t>ID1P2</t>
  </si>
  <si>
    <t>P6100</t>
  </si>
  <si>
    <t>ID1P4</t>
  </si>
  <si>
    <t>IeS1A2</t>
  </si>
  <si>
    <t>IeS1S2</t>
  </si>
  <si>
    <t>IeS1S3</t>
  </si>
  <si>
    <t>IeS2A3</t>
  </si>
  <si>
    <t>IeS2I1</t>
  </si>
  <si>
    <t>IeS2I2</t>
  </si>
  <si>
    <t>IeS2S2</t>
  </si>
  <si>
    <t>IeS2S3</t>
  </si>
  <si>
    <t>C121150</t>
  </si>
  <si>
    <t>P7110000</t>
  </si>
  <si>
    <t>P910000</t>
  </si>
  <si>
    <t>P1010000</t>
  </si>
  <si>
    <t>C1</t>
  </si>
  <si>
    <t>C4</t>
  </si>
  <si>
    <t>C9</t>
  </si>
  <si>
    <t>E</t>
  </si>
  <si>
    <t>E17K1</t>
  </si>
  <si>
    <t>C13</t>
  </si>
  <si>
    <t>T</t>
  </si>
  <si>
    <t>B13</t>
  </si>
  <si>
    <t>E18K2</t>
  </si>
  <si>
    <t>C26</t>
  </si>
  <si>
    <t>B14</t>
  </si>
  <si>
    <t>C38</t>
  </si>
  <si>
    <t>G1</t>
  </si>
  <si>
    <t>E19K3</t>
  </si>
  <si>
    <t>B15</t>
  </si>
  <si>
    <t>G5</t>
  </si>
  <si>
    <t>E20K4</t>
  </si>
  <si>
    <t>B16</t>
  </si>
  <si>
    <t>ID1P6</t>
  </si>
  <si>
    <t>E21K5</t>
  </si>
  <si>
    <t>B17</t>
  </si>
  <si>
    <t>IeS1S1</t>
  </si>
  <si>
    <t>N</t>
  </si>
  <si>
    <t>N5</t>
  </si>
  <si>
    <t>E22K6</t>
  </si>
  <si>
    <t>E23K7</t>
  </si>
  <si>
    <t>B18</t>
  </si>
  <si>
    <t>N6</t>
  </si>
  <si>
    <t>E24K8</t>
  </si>
  <si>
    <t>B19</t>
  </si>
  <si>
    <t>T1</t>
  </si>
  <si>
    <t>BLANKE7</t>
  </si>
  <si>
    <t>BLANKF7</t>
  </si>
  <si>
    <t>BLANKP2G7</t>
  </si>
  <si>
    <t>BLANKP2H7</t>
  </si>
  <si>
    <t>B20</t>
  </si>
  <si>
    <t>C8</t>
  </si>
  <si>
    <t>E25K1</t>
  </si>
  <si>
    <t>C21</t>
  </si>
  <si>
    <t>E26K2</t>
  </si>
  <si>
    <t>C29</t>
  </si>
  <si>
    <t>E27K3</t>
  </si>
  <si>
    <t>C33</t>
  </si>
  <si>
    <t>E28K4</t>
  </si>
  <si>
    <t>G51</t>
  </si>
  <si>
    <t>E29K5</t>
  </si>
  <si>
    <t>G7</t>
  </si>
  <si>
    <t>E30K6</t>
  </si>
  <si>
    <t>IeS2A3150</t>
  </si>
  <si>
    <t>E31K7</t>
  </si>
  <si>
    <t>E32K8</t>
  </si>
  <si>
    <t>B22</t>
  </si>
  <si>
    <t>N7</t>
  </si>
  <si>
    <t>BLANKP2E10</t>
  </si>
  <si>
    <t>P810000</t>
  </si>
  <si>
    <t>BLANKP2G10</t>
  </si>
  <si>
    <t>N8</t>
  </si>
  <si>
    <t>E33K1</t>
  </si>
  <si>
    <t>C24</t>
  </si>
  <si>
    <t>E34K2</t>
  </si>
  <si>
    <t>B23</t>
  </si>
  <si>
    <t>E35K3</t>
  </si>
  <si>
    <t>C31</t>
  </si>
  <si>
    <t>E36K4</t>
  </si>
  <si>
    <t>G52</t>
  </si>
  <si>
    <t>E37K5</t>
  </si>
  <si>
    <t>E38K6</t>
  </si>
  <si>
    <t>B24</t>
  </si>
  <si>
    <t>E39K7</t>
  </si>
  <si>
    <t>N9</t>
  </si>
  <si>
    <t>E40K8</t>
  </si>
  <si>
    <t>IeS2S1</t>
  </si>
  <si>
    <t>P1</t>
  </si>
  <si>
    <t>P31000</t>
  </si>
  <si>
    <t>C5</t>
  </si>
  <si>
    <t>C6</t>
  </si>
  <si>
    <t>C7</t>
  </si>
  <si>
    <t>C15</t>
  </si>
  <si>
    <t>C18</t>
  </si>
  <si>
    <t>C182</t>
  </si>
  <si>
    <t>C25</t>
  </si>
  <si>
    <t>C30</t>
  </si>
  <si>
    <t>G4</t>
  </si>
  <si>
    <t>P41000</t>
  </si>
  <si>
    <t>G8</t>
  </si>
  <si>
    <t>G9</t>
  </si>
  <si>
    <t>ID1P3</t>
  </si>
  <si>
    <t>C83150</t>
  </si>
  <si>
    <t>IeS1A3150</t>
  </si>
  <si>
    <t>C123150</t>
  </si>
  <si>
    <t>C10</t>
  </si>
  <si>
    <t>C12</t>
  </si>
  <si>
    <t>C121</t>
  </si>
  <si>
    <t>C123</t>
  </si>
  <si>
    <t>C183</t>
  </si>
  <si>
    <t>C20</t>
  </si>
  <si>
    <t>N1</t>
  </si>
  <si>
    <t>P2100</t>
  </si>
  <si>
    <t>C32</t>
  </si>
  <si>
    <t>P1100</t>
  </si>
  <si>
    <t>IeS1I1</t>
  </si>
  <si>
    <t>IeS1I2</t>
  </si>
  <si>
    <t>E6K6</t>
  </si>
  <si>
    <t>E7K7</t>
  </si>
  <si>
    <t>IeS1I3</t>
  </si>
  <si>
    <t>B06</t>
  </si>
  <si>
    <t>IeS2A1</t>
  </si>
  <si>
    <t>IeS2A2</t>
  </si>
  <si>
    <t>IeS2I3</t>
  </si>
  <si>
    <t>E8K8</t>
  </si>
  <si>
    <t>B07</t>
  </si>
  <si>
    <t>E9K1</t>
  </si>
  <si>
    <t>N3</t>
  </si>
  <si>
    <t>B08</t>
  </si>
  <si>
    <t>E10K2</t>
  </si>
  <si>
    <t>G2</t>
  </si>
  <si>
    <t>B09</t>
  </si>
  <si>
    <t>E11K3</t>
  </si>
  <si>
    <t>C82</t>
  </si>
  <si>
    <t>ID1P1</t>
  </si>
  <si>
    <t>N4</t>
  </si>
  <si>
    <t>C81150</t>
  </si>
  <si>
    <t>B10</t>
  </si>
  <si>
    <t>C122150</t>
  </si>
  <si>
    <t>C16150</t>
  </si>
  <si>
    <t>C17150</t>
  </si>
  <si>
    <t>E12K4</t>
  </si>
  <si>
    <t>C18150</t>
  </si>
  <si>
    <t>E13K5</t>
  </si>
  <si>
    <t>C27150</t>
  </si>
  <si>
    <t>B11</t>
  </si>
  <si>
    <t>C34150</t>
  </si>
  <si>
    <t>ID1P5150</t>
  </si>
  <si>
    <t>E14K6</t>
  </si>
  <si>
    <t>E15K7</t>
  </si>
  <si>
    <t>IeS2A1150</t>
  </si>
  <si>
    <t>IeS2A2150</t>
  </si>
  <si>
    <t>B12</t>
  </si>
  <si>
    <t>E16K8</t>
  </si>
  <si>
    <t>IeS2S2150</t>
  </si>
  <si>
    <t>C3</t>
  </si>
  <si>
    <t>E1K1</t>
  </si>
  <si>
    <t>B01</t>
  </si>
  <si>
    <t>C16</t>
  </si>
  <si>
    <t>C181</t>
  </si>
  <si>
    <t>E2K2</t>
  </si>
  <si>
    <t>B02</t>
  </si>
  <si>
    <t>C22</t>
  </si>
  <si>
    <t>E3K3</t>
  </si>
  <si>
    <t>C34</t>
  </si>
  <si>
    <t>B03</t>
  </si>
  <si>
    <t>C35</t>
  </si>
  <si>
    <t>C36</t>
  </si>
  <si>
    <t>C37</t>
  </si>
  <si>
    <t>C39</t>
  </si>
  <si>
    <t>E4K4</t>
  </si>
  <si>
    <t>C40</t>
  </si>
  <si>
    <t>B04</t>
  </si>
  <si>
    <t>G54</t>
  </si>
  <si>
    <t>C2</t>
  </si>
  <si>
    <t>C83</t>
  </si>
  <si>
    <t>N2</t>
  </si>
  <si>
    <t>ID1P5</t>
  </si>
  <si>
    <t>E5K5</t>
  </si>
  <si>
    <t>IeS1A1</t>
  </si>
  <si>
    <t>B05</t>
  </si>
  <si>
    <t>IeS1A3</t>
  </si>
  <si>
    <t>SampleName</t>
  </si>
  <si>
    <t>Plate</t>
  </si>
  <si>
    <t>Type</t>
  </si>
  <si>
    <t>Average of tag jump wells</t>
  </si>
  <si>
    <t>SE of tag jump wells</t>
  </si>
  <si>
    <t>B21</t>
  </si>
  <si>
    <t>Total sequences</t>
  </si>
  <si>
    <t>TagJump Sequences</t>
  </si>
  <si>
    <t>Tag jump rate (proportion of reads that are tag jumps)</t>
  </si>
  <si>
    <t>Percentage</t>
  </si>
  <si>
    <t>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</si>
</sst>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262626"/>
      <name val="Helvetica"/>
    </font>
    <font>
      <b/>
      <sz val="12"/>
      <color theme="1"/>
      <name val="Helvetica"/>
    </font>
    <font>
      <b/>
      <sz val="12"/>
      <color rgb="FF000000"/>
      <name val="Helvetica"/>
    </font>
    <font>
      <b/>
      <sz val="12"/>
      <color rgb="FF262626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9D1B-3559-644A-8E0A-F51D9F5252EA}">
  <dimension ref="A1:L192"/>
  <sheetViews>
    <sheetView workbookViewId="0">
      <selection activeCell="L16" sqref="L16"/>
    </sheetView>
  </sheetViews>
  <sheetFormatPr baseColWidth="10" defaultRowHeight="16" x14ac:dyDescent="0.2"/>
  <cols>
    <col min="1" max="1" width="21.6640625" bestFit="1" customWidth="1"/>
    <col min="2" max="2" width="37" bestFit="1" customWidth="1"/>
  </cols>
  <sheetData>
    <row r="1" spans="1:12" s="3" customFormat="1" x14ac:dyDescent="0.2">
      <c r="A1" s="2" t="s">
        <v>193</v>
      </c>
      <c r="B1" s="2" t="s">
        <v>194</v>
      </c>
      <c r="C1" s="2" t="s">
        <v>195</v>
      </c>
      <c r="D1" s="2" t="s">
        <v>196</v>
      </c>
      <c r="E1" s="2" t="s">
        <v>197</v>
      </c>
      <c r="F1" s="2" t="s">
        <v>198</v>
      </c>
      <c r="G1" s="2" t="s">
        <v>199</v>
      </c>
      <c r="H1" s="2" t="s">
        <v>200</v>
      </c>
      <c r="I1" s="2" t="s">
        <v>201</v>
      </c>
    </row>
    <row r="2" spans="1:12" x14ac:dyDescent="0.2">
      <c r="A2" s="1" t="s">
        <v>0</v>
      </c>
      <c r="B2" s="1" t="s">
        <v>1</v>
      </c>
      <c r="C2" s="1">
        <v>829882</v>
      </c>
      <c r="D2" s="1">
        <v>0.1</v>
      </c>
      <c r="E2" s="1">
        <v>99.97</v>
      </c>
      <c r="F2" s="1">
        <v>0.02</v>
      </c>
      <c r="G2" s="1">
        <v>94.1</v>
      </c>
      <c r="H2" s="1">
        <v>86.28</v>
      </c>
      <c r="I2" s="1">
        <v>45.71</v>
      </c>
    </row>
    <row r="3" spans="1:12" x14ac:dyDescent="0.2">
      <c r="A3" s="1" t="s">
        <v>2</v>
      </c>
      <c r="B3" s="1" t="s">
        <v>1</v>
      </c>
      <c r="C3" s="1">
        <v>424444</v>
      </c>
      <c r="D3" s="1">
        <v>0.1</v>
      </c>
      <c r="E3" s="1">
        <v>99.97</v>
      </c>
      <c r="F3" s="1">
        <v>0.02</v>
      </c>
      <c r="G3" s="1">
        <v>95.47</v>
      </c>
      <c r="H3" s="1">
        <v>88.66</v>
      </c>
      <c r="I3" s="1">
        <v>42.82</v>
      </c>
    </row>
    <row r="4" spans="1:12" x14ac:dyDescent="0.2">
      <c r="A4" s="1" t="s">
        <v>3</v>
      </c>
      <c r="B4" s="1" t="s">
        <v>1</v>
      </c>
      <c r="C4" s="1">
        <v>1427156</v>
      </c>
      <c r="D4" s="1">
        <v>0.2</v>
      </c>
      <c r="E4" s="1">
        <v>99.96</v>
      </c>
      <c r="F4" s="1">
        <v>0.02</v>
      </c>
      <c r="G4" s="1">
        <v>95.29</v>
      </c>
      <c r="H4" s="1">
        <v>88.63</v>
      </c>
      <c r="I4" s="1">
        <v>48.04</v>
      </c>
    </row>
    <row r="5" spans="1:12" x14ac:dyDescent="0.2">
      <c r="A5" s="1" t="s">
        <v>4</v>
      </c>
      <c r="B5" s="1" t="s">
        <v>1</v>
      </c>
      <c r="C5" s="1">
        <v>468224</v>
      </c>
      <c r="D5" s="1">
        <v>0.1</v>
      </c>
      <c r="E5" s="1">
        <v>99.97</v>
      </c>
      <c r="F5" s="1">
        <v>0.02</v>
      </c>
      <c r="G5" s="1">
        <v>94.94</v>
      </c>
      <c r="H5" s="1">
        <v>87.6</v>
      </c>
      <c r="I5" s="1">
        <v>46.04</v>
      </c>
    </row>
    <row r="6" spans="1:12" x14ac:dyDescent="0.2">
      <c r="A6" s="1" t="s">
        <v>5</v>
      </c>
      <c r="B6" s="1" t="s">
        <v>1</v>
      </c>
      <c r="C6" s="1">
        <v>666882</v>
      </c>
      <c r="D6" s="1">
        <v>0.1</v>
      </c>
      <c r="E6" s="1">
        <v>99.96</v>
      </c>
      <c r="F6" s="1">
        <v>0.02</v>
      </c>
      <c r="G6" s="1">
        <v>95.58</v>
      </c>
      <c r="H6" s="1">
        <v>89.07</v>
      </c>
      <c r="I6" s="1">
        <v>43.8</v>
      </c>
    </row>
    <row r="7" spans="1:12" x14ac:dyDescent="0.2">
      <c r="A7" s="1" t="s">
        <v>6</v>
      </c>
      <c r="B7" s="1" t="s">
        <v>1</v>
      </c>
      <c r="C7" s="1">
        <v>364866</v>
      </c>
      <c r="D7" s="1">
        <v>0.1</v>
      </c>
      <c r="E7" s="1">
        <v>99.96</v>
      </c>
      <c r="F7" s="1">
        <v>0.02</v>
      </c>
      <c r="G7" s="1">
        <v>95.23</v>
      </c>
      <c r="H7" s="1">
        <v>88.56</v>
      </c>
      <c r="I7" s="1">
        <v>46.85</v>
      </c>
    </row>
    <row r="8" spans="1:12" x14ac:dyDescent="0.2">
      <c r="A8" s="1" t="s">
        <v>7</v>
      </c>
      <c r="B8" s="1" t="s">
        <v>1</v>
      </c>
      <c r="C8" s="1">
        <v>1279814</v>
      </c>
      <c r="D8" s="1">
        <v>0.2</v>
      </c>
      <c r="E8" s="1">
        <v>99.96</v>
      </c>
      <c r="F8" s="1">
        <v>0.02</v>
      </c>
      <c r="G8" s="1">
        <v>95.57</v>
      </c>
      <c r="H8" s="1">
        <v>89.05</v>
      </c>
      <c r="I8" s="1">
        <v>46.9</v>
      </c>
    </row>
    <row r="9" spans="1:12" x14ac:dyDescent="0.2">
      <c r="A9" s="1" t="s">
        <v>8</v>
      </c>
      <c r="B9" s="1" t="s">
        <v>1</v>
      </c>
      <c r="C9" s="1">
        <v>830104</v>
      </c>
      <c r="D9" s="1">
        <v>0.1</v>
      </c>
      <c r="E9" s="1">
        <v>99.95</v>
      </c>
      <c r="F9" s="1">
        <v>0.02</v>
      </c>
      <c r="G9" s="1">
        <v>95.38</v>
      </c>
      <c r="H9" s="1">
        <v>88.63</v>
      </c>
      <c r="I9" s="1">
        <v>44.02</v>
      </c>
    </row>
    <row r="10" spans="1:12" x14ac:dyDescent="0.2">
      <c r="A10" s="1" t="s">
        <v>9</v>
      </c>
      <c r="B10" s="1" t="s">
        <v>1</v>
      </c>
      <c r="C10" s="1">
        <v>316536</v>
      </c>
      <c r="D10" s="1">
        <v>0</v>
      </c>
      <c r="E10" s="1">
        <v>99.96</v>
      </c>
      <c r="F10" s="1">
        <v>0.02</v>
      </c>
      <c r="G10" s="1">
        <v>94.72</v>
      </c>
      <c r="H10" s="1">
        <v>88.14</v>
      </c>
      <c r="I10" s="1">
        <v>47.63</v>
      </c>
    </row>
    <row r="11" spans="1:12" x14ac:dyDescent="0.2">
      <c r="A11" s="1" t="s">
        <v>10</v>
      </c>
      <c r="B11" s="1" t="s">
        <v>1</v>
      </c>
      <c r="C11" s="1">
        <v>1058212</v>
      </c>
      <c r="D11" s="1">
        <v>0.2</v>
      </c>
      <c r="E11" s="1">
        <v>99.96</v>
      </c>
      <c r="F11" s="1">
        <v>0.02</v>
      </c>
      <c r="G11" s="1">
        <v>95.73</v>
      </c>
      <c r="H11" s="1">
        <v>89.17</v>
      </c>
      <c r="I11" s="1">
        <v>46.05</v>
      </c>
    </row>
    <row r="12" spans="1:12" x14ac:dyDescent="0.2">
      <c r="A12" s="1" t="s">
        <v>11</v>
      </c>
      <c r="B12" s="1" t="s">
        <v>1</v>
      </c>
      <c r="C12" s="1">
        <v>1243842</v>
      </c>
      <c r="D12" s="1">
        <v>0.2</v>
      </c>
      <c r="E12" s="1">
        <v>99.97</v>
      </c>
      <c r="F12" s="1">
        <v>0.02</v>
      </c>
      <c r="G12" s="1">
        <v>94.82</v>
      </c>
      <c r="H12" s="1">
        <v>88.28</v>
      </c>
      <c r="I12" s="1">
        <v>47.23</v>
      </c>
    </row>
    <row r="13" spans="1:12" x14ac:dyDescent="0.2">
      <c r="A13" s="1" t="s">
        <v>12</v>
      </c>
      <c r="B13" s="1" t="s">
        <v>1</v>
      </c>
      <c r="C13" s="1">
        <v>399830</v>
      </c>
      <c r="D13" s="1">
        <v>0.1</v>
      </c>
      <c r="E13" s="1">
        <v>99.96</v>
      </c>
      <c r="F13" s="1">
        <v>0.02</v>
      </c>
      <c r="G13" s="1">
        <v>95.34</v>
      </c>
      <c r="H13" s="1">
        <v>89.24</v>
      </c>
      <c r="I13" s="1">
        <v>48.15</v>
      </c>
    </row>
    <row r="14" spans="1:12" x14ac:dyDescent="0.2">
      <c r="A14" s="1" t="s">
        <v>13</v>
      </c>
      <c r="B14" s="1" t="s">
        <v>1</v>
      </c>
      <c r="C14" s="1">
        <v>376604</v>
      </c>
      <c r="D14" s="1">
        <v>0.1</v>
      </c>
      <c r="E14" s="1">
        <v>99.97</v>
      </c>
      <c r="F14" s="1">
        <v>0.02</v>
      </c>
      <c r="G14" s="1">
        <v>95.66</v>
      </c>
      <c r="H14" s="1">
        <v>89.28</v>
      </c>
      <c r="I14" s="1">
        <v>44.92</v>
      </c>
    </row>
    <row r="15" spans="1:12" x14ac:dyDescent="0.2">
      <c r="A15" s="1" t="s">
        <v>14</v>
      </c>
      <c r="B15" s="1" t="s">
        <v>1</v>
      </c>
      <c r="C15" s="1">
        <v>352198</v>
      </c>
      <c r="D15" s="1">
        <v>0.1</v>
      </c>
      <c r="E15" s="1">
        <v>99.97</v>
      </c>
      <c r="F15" s="1">
        <v>0.02</v>
      </c>
      <c r="G15" s="1">
        <v>95.85</v>
      </c>
      <c r="H15" s="1">
        <v>89.56</v>
      </c>
      <c r="I15" s="1">
        <v>45.62</v>
      </c>
      <c r="L15">
        <f>SUM(C2:C192)</f>
        <v>47581680</v>
      </c>
    </row>
    <row r="16" spans="1:12" x14ac:dyDescent="0.2">
      <c r="A16" s="1" t="s">
        <v>15</v>
      </c>
      <c r="B16" s="1" t="s">
        <v>1</v>
      </c>
      <c r="C16" s="1">
        <v>754474</v>
      </c>
      <c r="D16" s="1">
        <v>0.1</v>
      </c>
      <c r="E16" s="1">
        <v>99.96</v>
      </c>
      <c r="F16" s="1">
        <v>0.02</v>
      </c>
      <c r="G16" s="1">
        <v>95.65</v>
      </c>
      <c r="H16" s="1">
        <v>89.27</v>
      </c>
      <c r="I16" s="1">
        <v>45.13</v>
      </c>
    </row>
    <row r="17" spans="1:9" x14ac:dyDescent="0.2">
      <c r="A17" s="1" t="s">
        <v>16</v>
      </c>
      <c r="B17" s="1" t="s">
        <v>1</v>
      </c>
      <c r="C17" s="1">
        <v>329348</v>
      </c>
      <c r="D17" s="1">
        <v>0</v>
      </c>
      <c r="E17" s="1">
        <v>99.97</v>
      </c>
      <c r="F17" s="1">
        <v>0.02</v>
      </c>
      <c r="G17" s="1">
        <v>96.55</v>
      </c>
      <c r="H17" s="1">
        <v>90.99</v>
      </c>
      <c r="I17" s="1">
        <v>45.15</v>
      </c>
    </row>
    <row r="18" spans="1:9" x14ac:dyDescent="0.2">
      <c r="A18" s="1" t="s">
        <v>17</v>
      </c>
      <c r="B18" s="1" t="s">
        <v>1</v>
      </c>
      <c r="C18" s="1">
        <v>610304</v>
      </c>
      <c r="D18" s="1">
        <v>0.1</v>
      </c>
      <c r="E18" s="1">
        <v>99.97</v>
      </c>
      <c r="F18" s="1">
        <v>0.02</v>
      </c>
      <c r="G18" s="1">
        <v>95.56</v>
      </c>
      <c r="H18" s="1">
        <v>89.13</v>
      </c>
      <c r="I18" s="1">
        <v>45.75</v>
      </c>
    </row>
    <row r="19" spans="1:9" x14ac:dyDescent="0.2">
      <c r="A19" s="1" t="s">
        <v>18</v>
      </c>
      <c r="B19" s="1" t="s">
        <v>1</v>
      </c>
      <c r="C19" s="1">
        <v>430974</v>
      </c>
      <c r="D19" s="1">
        <v>0.1</v>
      </c>
      <c r="E19" s="1">
        <v>99.96</v>
      </c>
      <c r="F19" s="1">
        <v>0.02</v>
      </c>
      <c r="G19" s="1">
        <v>95.55</v>
      </c>
      <c r="H19" s="1">
        <v>89</v>
      </c>
      <c r="I19" s="1">
        <v>45.71</v>
      </c>
    </row>
    <row r="20" spans="1:9" x14ac:dyDescent="0.2">
      <c r="A20" s="1" t="s">
        <v>19</v>
      </c>
      <c r="B20" s="1" t="s">
        <v>1</v>
      </c>
      <c r="C20" s="1">
        <v>429758</v>
      </c>
      <c r="D20" s="1">
        <v>0.1</v>
      </c>
      <c r="E20" s="1">
        <v>99.97</v>
      </c>
      <c r="F20" s="1">
        <v>0.02</v>
      </c>
      <c r="G20" s="1">
        <v>95.44</v>
      </c>
      <c r="H20" s="1">
        <v>88.72</v>
      </c>
      <c r="I20" s="1">
        <v>45.71</v>
      </c>
    </row>
    <row r="21" spans="1:9" x14ac:dyDescent="0.2">
      <c r="A21" s="1" t="s">
        <v>20</v>
      </c>
      <c r="B21" s="1" t="s">
        <v>1</v>
      </c>
      <c r="C21" s="1">
        <v>416722</v>
      </c>
      <c r="D21" s="1">
        <v>0.1</v>
      </c>
      <c r="E21" s="1">
        <v>99.97</v>
      </c>
      <c r="F21" s="1">
        <v>0.02</v>
      </c>
      <c r="G21" s="1">
        <v>95.4</v>
      </c>
      <c r="H21" s="1">
        <v>88.79</v>
      </c>
      <c r="I21" s="1">
        <v>43.91</v>
      </c>
    </row>
    <row r="22" spans="1:9" x14ac:dyDescent="0.2">
      <c r="A22" s="1" t="s">
        <v>21</v>
      </c>
      <c r="B22" s="1" t="s">
        <v>1</v>
      </c>
      <c r="C22" s="1">
        <v>435100</v>
      </c>
      <c r="D22" s="1">
        <v>0.1</v>
      </c>
      <c r="E22" s="1">
        <v>99.96</v>
      </c>
      <c r="F22" s="1">
        <v>0.02</v>
      </c>
      <c r="G22" s="1">
        <v>95.59</v>
      </c>
      <c r="H22" s="1">
        <v>89.1</v>
      </c>
      <c r="I22" s="1">
        <v>44.78</v>
      </c>
    </row>
    <row r="23" spans="1:9" x14ac:dyDescent="0.2">
      <c r="A23" s="1" t="s">
        <v>22</v>
      </c>
      <c r="B23" s="1" t="s">
        <v>1</v>
      </c>
      <c r="C23" s="1">
        <v>834044</v>
      </c>
      <c r="D23" s="1">
        <v>0.1</v>
      </c>
      <c r="E23" s="1">
        <v>99.97</v>
      </c>
      <c r="F23" s="1">
        <v>0.02</v>
      </c>
      <c r="G23" s="1">
        <v>95.87</v>
      </c>
      <c r="H23" s="1">
        <v>89.58</v>
      </c>
      <c r="I23" s="1">
        <v>44.57</v>
      </c>
    </row>
    <row r="24" spans="1:9" x14ac:dyDescent="0.2">
      <c r="A24" s="1" t="s">
        <v>23</v>
      </c>
      <c r="B24" s="1" t="s">
        <v>1</v>
      </c>
      <c r="C24" s="1">
        <v>444082</v>
      </c>
      <c r="D24" s="1">
        <v>0.1</v>
      </c>
      <c r="E24" s="1">
        <v>99.97</v>
      </c>
      <c r="F24" s="1">
        <v>0.02</v>
      </c>
      <c r="G24" s="1">
        <v>95.71</v>
      </c>
      <c r="H24" s="1">
        <v>89.43</v>
      </c>
      <c r="I24" s="1">
        <v>44.12</v>
      </c>
    </row>
    <row r="25" spans="1:9" x14ac:dyDescent="0.2">
      <c r="A25" s="1" t="s">
        <v>24</v>
      </c>
      <c r="B25" s="1" t="s">
        <v>1</v>
      </c>
      <c r="C25" s="1">
        <v>698212</v>
      </c>
      <c r="D25" s="1">
        <v>0.1</v>
      </c>
      <c r="E25" s="1">
        <v>99.97</v>
      </c>
      <c r="F25" s="1">
        <v>0.02</v>
      </c>
      <c r="G25" s="1">
        <v>96.03</v>
      </c>
      <c r="H25" s="1">
        <v>90.07</v>
      </c>
      <c r="I25" s="1">
        <v>44.61</v>
      </c>
    </row>
    <row r="26" spans="1:9" x14ac:dyDescent="0.2">
      <c r="A26" s="1" t="s">
        <v>25</v>
      </c>
      <c r="B26" s="1" t="s">
        <v>1</v>
      </c>
      <c r="C26" s="1">
        <v>352732</v>
      </c>
      <c r="D26" s="1">
        <v>0.1</v>
      </c>
      <c r="E26" s="1">
        <v>99.97</v>
      </c>
      <c r="F26" s="1">
        <v>0.02</v>
      </c>
      <c r="G26" s="1">
        <v>96.17</v>
      </c>
      <c r="H26" s="1">
        <v>90.25</v>
      </c>
      <c r="I26" s="1">
        <v>46.78</v>
      </c>
    </row>
    <row r="27" spans="1:9" x14ac:dyDescent="0.2">
      <c r="A27" s="1" t="s">
        <v>26</v>
      </c>
      <c r="B27" s="1" t="s">
        <v>1</v>
      </c>
      <c r="C27" s="1">
        <v>309940</v>
      </c>
      <c r="D27" s="1">
        <v>0</v>
      </c>
      <c r="E27" s="1">
        <v>99.97</v>
      </c>
      <c r="F27" s="1">
        <v>0.02</v>
      </c>
      <c r="G27" s="1">
        <v>95.29</v>
      </c>
      <c r="H27" s="1">
        <v>88.67</v>
      </c>
      <c r="I27" s="1">
        <v>44.9</v>
      </c>
    </row>
    <row r="28" spans="1:9" x14ac:dyDescent="0.2">
      <c r="A28" s="1" t="s">
        <v>27</v>
      </c>
      <c r="B28" s="1" t="s">
        <v>1</v>
      </c>
      <c r="C28" s="1">
        <v>476932</v>
      </c>
      <c r="D28" s="1">
        <v>0.1</v>
      </c>
      <c r="E28" s="1">
        <v>99.96</v>
      </c>
      <c r="F28" s="1">
        <v>0.02</v>
      </c>
      <c r="G28" s="1">
        <v>95.1</v>
      </c>
      <c r="H28" s="1">
        <v>87.98</v>
      </c>
      <c r="I28" s="1">
        <v>45.17</v>
      </c>
    </row>
    <row r="29" spans="1:9" x14ac:dyDescent="0.2">
      <c r="A29" s="1" t="s">
        <v>28</v>
      </c>
      <c r="B29" s="1" t="s">
        <v>1</v>
      </c>
      <c r="C29" s="1">
        <v>417640</v>
      </c>
      <c r="D29" s="1">
        <v>0.1</v>
      </c>
      <c r="E29" s="1">
        <v>99.97</v>
      </c>
      <c r="F29" s="1">
        <v>0.02</v>
      </c>
      <c r="G29" s="1">
        <v>95.55</v>
      </c>
      <c r="H29" s="1">
        <v>88.86</v>
      </c>
      <c r="I29" s="1">
        <v>45.3</v>
      </c>
    </row>
    <row r="30" spans="1:9" x14ac:dyDescent="0.2">
      <c r="A30" s="1" t="s">
        <v>29</v>
      </c>
      <c r="B30" s="1" t="s">
        <v>1</v>
      </c>
      <c r="C30" s="1">
        <v>219032</v>
      </c>
      <c r="D30" s="1">
        <v>0</v>
      </c>
      <c r="E30" s="1">
        <v>99.96</v>
      </c>
      <c r="F30" s="1">
        <v>0.02</v>
      </c>
      <c r="G30" s="1">
        <v>94.53</v>
      </c>
      <c r="H30" s="1">
        <v>87.54</v>
      </c>
      <c r="I30" s="1">
        <v>45.06</v>
      </c>
    </row>
    <row r="31" spans="1:9" x14ac:dyDescent="0.2">
      <c r="A31" s="1" t="s">
        <v>30</v>
      </c>
      <c r="B31" s="1" t="s">
        <v>1</v>
      </c>
      <c r="C31" s="1">
        <v>242352</v>
      </c>
      <c r="D31" s="1">
        <v>0</v>
      </c>
      <c r="E31" s="1">
        <v>99.96</v>
      </c>
      <c r="F31" s="1">
        <v>0.02</v>
      </c>
      <c r="G31" s="1">
        <v>93.84</v>
      </c>
      <c r="H31" s="1">
        <v>86.53</v>
      </c>
      <c r="I31" s="1">
        <v>46.38</v>
      </c>
    </row>
    <row r="32" spans="1:9" x14ac:dyDescent="0.2">
      <c r="A32" s="1" t="s">
        <v>31</v>
      </c>
      <c r="B32" s="1" t="s">
        <v>1</v>
      </c>
      <c r="C32" s="1">
        <v>173420</v>
      </c>
      <c r="D32" s="1">
        <v>0</v>
      </c>
      <c r="E32" s="1">
        <v>99.96</v>
      </c>
      <c r="F32" s="1">
        <v>0.02</v>
      </c>
      <c r="G32" s="1">
        <v>95.12</v>
      </c>
      <c r="H32" s="1">
        <v>88.11</v>
      </c>
      <c r="I32" s="1">
        <v>45.42</v>
      </c>
    </row>
    <row r="33" spans="1:9" x14ac:dyDescent="0.2">
      <c r="A33" s="1" t="s">
        <v>32</v>
      </c>
      <c r="B33" s="1" t="s">
        <v>1</v>
      </c>
      <c r="C33" s="1">
        <v>104</v>
      </c>
      <c r="D33" s="1">
        <v>0</v>
      </c>
      <c r="E33" s="1">
        <v>100</v>
      </c>
      <c r="F33" s="1">
        <v>0.03</v>
      </c>
      <c r="G33" s="1">
        <v>88.99</v>
      </c>
      <c r="H33" s="1">
        <v>77.400000000000006</v>
      </c>
      <c r="I33" s="1">
        <v>56.08</v>
      </c>
    </row>
    <row r="34" spans="1:9" x14ac:dyDescent="0.2">
      <c r="A34" s="1" t="s">
        <v>33</v>
      </c>
      <c r="B34" s="1" t="s">
        <v>1</v>
      </c>
      <c r="C34" s="1">
        <v>295460</v>
      </c>
      <c r="D34" s="1">
        <v>0</v>
      </c>
      <c r="E34" s="1">
        <v>99.97</v>
      </c>
      <c r="F34" s="1">
        <v>0.02</v>
      </c>
      <c r="G34" s="1">
        <v>95.44</v>
      </c>
      <c r="H34" s="1">
        <v>88.34</v>
      </c>
      <c r="I34" s="1">
        <v>45.2</v>
      </c>
    </row>
    <row r="35" spans="1:9" x14ac:dyDescent="0.2">
      <c r="A35" s="1" t="s">
        <v>34</v>
      </c>
      <c r="B35" s="1" t="s">
        <v>1</v>
      </c>
      <c r="C35" s="1">
        <v>56</v>
      </c>
      <c r="D35" s="1">
        <v>0</v>
      </c>
      <c r="E35" s="1">
        <v>100</v>
      </c>
      <c r="F35" s="1">
        <v>0.05</v>
      </c>
      <c r="G35" s="1">
        <v>82.99</v>
      </c>
      <c r="H35" s="1">
        <v>68.680000000000007</v>
      </c>
      <c r="I35" s="1">
        <v>46.71</v>
      </c>
    </row>
    <row r="36" spans="1:9" x14ac:dyDescent="0.2">
      <c r="A36" s="1" t="s">
        <v>35</v>
      </c>
      <c r="B36" s="1" t="s">
        <v>1</v>
      </c>
      <c r="C36" s="1">
        <v>82</v>
      </c>
      <c r="D36" s="1">
        <v>0</v>
      </c>
      <c r="E36" s="1">
        <v>100</v>
      </c>
      <c r="F36" s="1">
        <v>0.04</v>
      </c>
      <c r="G36" s="1">
        <v>88.12</v>
      </c>
      <c r="H36" s="1">
        <v>74.959999999999994</v>
      </c>
      <c r="I36" s="1">
        <v>52.9</v>
      </c>
    </row>
    <row r="37" spans="1:9" x14ac:dyDescent="0.2">
      <c r="A37" s="1" t="s">
        <v>36</v>
      </c>
      <c r="B37" s="1" t="s">
        <v>1</v>
      </c>
      <c r="C37" s="1">
        <v>137574</v>
      </c>
      <c r="D37" s="1">
        <v>0</v>
      </c>
      <c r="E37" s="1">
        <v>99.95</v>
      </c>
      <c r="F37" s="1">
        <v>0.02</v>
      </c>
      <c r="G37" s="1">
        <v>94.63</v>
      </c>
      <c r="H37" s="1">
        <v>87.42</v>
      </c>
      <c r="I37" s="1">
        <v>45.27</v>
      </c>
    </row>
    <row r="38" spans="1:9" x14ac:dyDescent="0.2">
      <c r="A38" s="1" t="s">
        <v>37</v>
      </c>
      <c r="B38" s="1" t="s">
        <v>1</v>
      </c>
      <c r="C38" s="1">
        <v>128</v>
      </c>
      <c r="D38" s="1">
        <v>0</v>
      </c>
      <c r="E38" s="1">
        <v>100</v>
      </c>
      <c r="F38" s="1">
        <v>0.09</v>
      </c>
      <c r="G38" s="1">
        <v>78.930000000000007</v>
      </c>
      <c r="H38" s="1">
        <v>57.85</v>
      </c>
      <c r="I38" s="1">
        <v>47.6</v>
      </c>
    </row>
    <row r="39" spans="1:9" x14ac:dyDescent="0.2">
      <c r="A39" s="1" t="s">
        <v>38</v>
      </c>
      <c r="B39" s="1" t="s">
        <v>1</v>
      </c>
      <c r="C39" s="1">
        <v>66500</v>
      </c>
      <c r="D39" s="1">
        <v>0</v>
      </c>
      <c r="E39" s="1">
        <v>99.95</v>
      </c>
      <c r="F39" s="1">
        <v>0.02</v>
      </c>
      <c r="G39" s="1">
        <v>95.37</v>
      </c>
      <c r="H39" s="1">
        <v>88.64</v>
      </c>
      <c r="I39" s="1">
        <v>43.56</v>
      </c>
    </row>
    <row r="40" spans="1:9" x14ac:dyDescent="0.2">
      <c r="A40" s="1" t="s">
        <v>39</v>
      </c>
      <c r="B40" s="1" t="s">
        <v>1</v>
      </c>
      <c r="C40" s="1">
        <v>288992</v>
      </c>
      <c r="D40" s="1">
        <v>0</v>
      </c>
      <c r="E40" s="1">
        <v>99.97</v>
      </c>
      <c r="F40" s="1">
        <v>0.02</v>
      </c>
      <c r="G40" s="1">
        <v>94.87</v>
      </c>
      <c r="H40" s="1">
        <v>88.01</v>
      </c>
      <c r="I40" s="1">
        <v>46.49</v>
      </c>
    </row>
    <row r="41" spans="1:9" x14ac:dyDescent="0.2">
      <c r="A41" s="1" t="s">
        <v>40</v>
      </c>
      <c r="B41" s="1" t="s">
        <v>1</v>
      </c>
      <c r="C41" s="1">
        <v>44</v>
      </c>
      <c r="D41" s="1">
        <v>0</v>
      </c>
      <c r="E41" s="1">
        <v>100</v>
      </c>
      <c r="F41" s="1">
        <v>0.04</v>
      </c>
      <c r="G41" s="1">
        <v>87.29</v>
      </c>
      <c r="H41" s="1">
        <v>73.97</v>
      </c>
      <c r="I41" s="1">
        <v>51.83</v>
      </c>
    </row>
    <row r="42" spans="1:9" x14ac:dyDescent="0.2">
      <c r="A42" s="1" t="s">
        <v>41</v>
      </c>
      <c r="B42" s="1" t="s">
        <v>1</v>
      </c>
      <c r="C42" s="1">
        <v>20</v>
      </c>
      <c r="D42" s="1">
        <v>0</v>
      </c>
      <c r="E42" s="1">
        <v>100</v>
      </c>
      <c r="F42" s="1">
        <v>0.02</v>
      </c>
      <c r="G42" s="1">
        <v>92.63</v>
      </c>
      <c r="H42" s="1">
        <v>82.3</v>
      </c>
      <c r="I42" s="1">
        <v>47</v>
      </c>
    </row>
    <row r="43" spans="1:9" x14ac:dyDescent="0.2">
      <c r="A43" s="1" t="s">
        <v>42</v>
      </c>
      <c r="B43" s="1" t="s">
        <v>1</v>
      </c>
      <c r="C43" s="1">
        <v>157544</v>
      </c>
      <c r="D43" s="1">
        <v>0</v>
      </c>
      <c r="E43" s="1">
        <v>99.96</v>
      </c>
      <c r="F43" s="1">
        <v>0.02</v>
      </c>
      <c r="G43" s="1">
        <v>95.61</v>
      </c>
      <c r="H43" s="1">
        <v>88.93</v>
      </c>
      <c r="I43" s="1">
        <v>43.97</v>
      </c>
    </row>
    <row r="44" spans="1:9" x14ac:dyDescent="0.2">
      <c r="A44" s="1" t="s">
        <v>43</v>
      </c>
      <c r="B44" s="1" t="s">
        <v>1</v>
      </c>
      <c r="C44" s="1">
        <v>1080</v>
      </c>
      <c r="D44" s="1">
        <v>0</v>
      </c>
      <c r="E44" s="1">
        <v>100</v>
      </c>
      <c r="F44" s="1">
        <v>0.02</v>
      </c>
      <c r="G44" s="1">
        <v>92.69</v>
      </c>
      <c r="H44" s="1">
        <v>84.43</v>
      </c>
      <c r="I44" s="1">
        <v>50.86</v>
      </c>
    </row>
    <row r="45" spans="1:9" x14ac:dyDescent="0.2">
      <c r="A45" s="1" t="s">
        <v>44</v>
      </c>
      <c r="B45" s="1" t="s">
        <v>1</v>
      </c>
      <c r="C45" s="1">
        <v>30</v>
      </c>
      <c r="D45" s="1">
        <v>0</v>
      </c>
      <c r="E45" s="1">
        <v>100</v>
      </c>
      <c r="F45" s="1">
        <v>0.03</v>
      </c>
      <c r="G45" s="1">
        <v>87.47</v>
      </c>
      <c r="H45" s="1">
        <v>76.44</v>
      </c>
      <c r="I45" s="1">
        <v>49.42</v>
      </c>
    </row>
    <row r="46" spans="1:9" x14ac:dyDescent="0.2">
      <c r="A46" s="1" t="s">
        <v>45</v>
      </c>
      <c r="B46" s="1" t="s">
        <v>1</v>
      </c>
      <c r="C46" s="1">
        <v>279320</v>
      </c>
      <c r="D46" s="1">
        <v>0</v>
      </c>
      <c r="E46" s="1">
        <v>99.96</v>
      </c>
      <c r="F46" s="1">
        <v>0.02</v>
      </c>
      <c r="G46" s="1">
        <v>93.94</v>
      </c>
      <c r="H46" s="1">
        <v>85.85</v>
      </c>
      <c r="I46" s="1">
        <v>43.83</v>
      </c>
    </row>
    <row r="47" spans="1:9" x14ac:dyDescent="0.2">
      <c r="A47" s="1" t="s">
        <v>46</v>
      </c>
      <c r="B47" s="1" t="s">
        <v>1</v>
      </c>
      <c r="C47" s="1">
        <v>34</v>
      </c>
      <c r="D47" s="1">
        <v>0</v>
      </c>
      <c r="E47" s="1">
        <v>100</v>
      </c>
      <c r="F47" s="1">
        <v>0.03</v>
      </c>
      <c r="G47" s="1">
        <v>91.35</v>
      </c>
      <c r="H47" s="1">
        <v>80.510000000000005</v>
      </c>
      <c r="I47" s="1">
        <v>48.24</v>
      </c>
    </row>
    <row r="48" spans="1:9" x14ac:dyDescent="0.2">
      <c r="A48" s="1" t="s">
        <v>47</v>
      </c>
      <c r="B48" s="1" t="s">
        <v>1</v>
      </c>
      <c r="C48" s="1">
        <v>20</v>
      </c>
      <c r="D48" s="1">
        <v>0</v>
      </c>
      <c r="E48" s="1">
        <v>100</v>
      </c>
      <c r="F48" s="1">
        <v>0.02</v>
      </c>
      <c r="G48" s="1">
        <v>93</v>
      </c>
      <c r="H48" s="1">
        <v>83.33</v>
      </c>
      <c r="I48" s="1">
        <v>46.07</v>
      </c>
    </row>
    <row r="49" spans="1:9" x14ac:dyDescent="0.2">
      <c r="A49" s="1" t="s">
        <v>48</v>
      </c>
      <c r="B49" s="1" t="s">
        <v>1</v>
      </c>
      <c r="C49" s="1">
        <v>258712</v>
      </c>
      <c r="D49" s="1">
        <v>0</v>
      </c>
      <c r="E49" s="1">
        <v>99.97</v>
      </c>
      <c r="F49" s="1">
        <v>0.02</v>
      </c>
      <c r="G49" s="1">
        <v>95.01</v>
      </c>
      <c r="H49" s="1">
        <v>88.22</v>
      </c>
      <c r="I49" s="1">
        <v>46.4</v>
      </c>
    </row>
    <row r="50" spans="1:9" x14ac:dyDescent="0.2">
      <c r="A50" s="1" t="s">
        <v>49</v>
      </c>
      <c r="B50" s="1" t="s">
        <v>1</v>
      </c>
      <c r="C50" s="1">
        <v>100</v>
      </c>
      <c r="D50" s="1">
        <v>0</v>
      </c>
      <c r="E50" s="1">
        <v>100</v>
      </c>
      <c r="F50" s="1">
        <v>0.03</v>
      </c>
      <c r="G50" s="1">
        <v>89.04</v>
      </c>
      <c r="H50" s="1">
        <v>77.87</v>
      </c>
      <c r="I50" s="1">
        <v>55.19</v>
      </c>
    </row>
    <row r="51" spans="1:9" x14ac:dyDescent="0.2">
      <c r="A51" s="1" t="s">
        <v>50</v>
      </c>
      <c r="B51" s="1" t="s">
        <v>1</v>
      </c>
      <c r="C51" s="1">
        <v>768</v>
      </c>
      <c r="D51" s="1">
        <v>0</v>
      </c>
      <c r="E51" s="1">
        <v>100</v>
      </c>
      <c r="F51" s="1">
        <v>0.04</v>
      </c>
      <c r="G51" s="1">
        <v>88.54</v>
      </c>
      <c r="H51" s="1">
        <v>76.22</v>
      </c>
      <c r="I51" s="1">
        <v>57.64</v>
      </c>
    </row>
    <row r="52" spans="1:9" x14ac:dyDescent="0.2">
      <c r="A52" s="1" t="s">
        <v>51</v>
      </c>
      <c r="B52" s="1" t="s">
        <v>1</v>
      </c>
      <c r="C52" s="1">
        <v>156</v>
      </c>
      <c r="D52" s="1">
        <v>0</v>
      </c>
      <c r="E52" s="1">
        <v>100</v>
      </c>
      <c r="F52" s="1">
        <v>0.04</v>
      </c>
      <c r="G52" s="1">
        <v>86.73</v>
      </c>
      <c r="H52" s="1">
        <v>72.540000000000006</v>
      </c>
      <c r="I52" s="1">
        <v>51.26</v>
      </c>
    </row>
    <row r="53" spans="1:9" x14ac:dyDescent="0.2">
      <c r="A53" s="1" t="s">
        <v>52</v>
      </c>
      <c r="B53" s="1" t="s">
        <v>1</v>
      </c>
      <c r="C53" s="1">
        <v>58</v>
      </c>
      <c r="D53" s="1">
        <v>0</v>
      </c>
      <c r="E53" s="1">
        <v>100</v>
      </c>
      <c r="F53" s="1">
        <v>0.03</v>
      </c>
      <c r="G53" s="1">
        <v>89.83</v>
      </c>
      <c r="H53" s="1">
        <v>79.05</v>
      </c>
      <c r="I53" s="1">
        <v>45.06</v>
      </c>
    </row>
    <row r="54" spans="1:9" x14ac:dyDescent="0.2">
      <c r="A54" s="1" t="s">
        <v>53</v>
      </c>
      <c r="B54" s="1" t="s">
        <v>1</v>
      </c>
      <c r="C54" s="1">
        <v>228</v>
      </c>
      <c r="D54" s="1">
        <v>0</v>
      </c>
      <c r="E54" s="1">
        <v>100</v>
      </c>
      <c r="F54" s="1">
        <v>0.03</v>
      </c>
      <c r="G54" s="1">
        <v>90.42</v>
      </c>
      <c r="H54" s="1">
        <v>79.7</v>
      </c>
      <c r="I54" s="1">
        <v>53.61</v>
      </c>
    </row>
    <row r="55" spans="1:9" x14ac:dyDescent="0.2">
      <c r="A55" s="1" t="s">
        <v>54</v>
      </c>
      <c r="B55" s="1" t="s">
        <v>1</v>
      </c>
      <c r="C55" s="1">
        <v>206</v>
      </c>
      <c r="D55" s="1">
        <v>0</v>
      </c>
      <c r="E55" s="1">
        <v>100</v>
      </c>
      <c r="F55" s="1">
        <v>7.0000000000000007E-2</v>
      </c>
      <c r="G55" s="1">
        <v>81.03</v>
      </c>
      <c r="H55" s="1">
        <v>61.29</v>
      </c>
      <c r="I55" s="1">
        <v>53.89</v>
      </c>
    </row>
    <row r="56" spans="1:9" x14ac:dyDescent="0.2">
      <c r="A56" s="1" t="s">
        <v>55</v>
      </c>
      <c r="B56" s="1" t="s">
        <v>1</v>
      </c>
      <c r="C56" s="1">
        <v>14</v>
      </c>
      <c r="D56" s="1">
        <v>0</v>
      </c>
      <c r="E56" s="1">
        <v>100</v>
      </c>
      <c r="F56" s="1">
        <v>0.06</v>
      </c>
      <c r="G56" s="1">
        <v>79.86</v>
      </c>
      <c r="H56" s="1">
        <v>65.900000000000006</v>
      </c>
      <c r="I56" s="1">
        <v>47.29</v>
      </c>
    </row>
    <row r="57" spans="1:9" x14ac:dyDescent="0.2">
      <c r="A57" s="1" t="s">
        <v>56</v>
      </c>
      <c r="B57" s="1" t="s">
        <v>1</v>
      </c>
      <c r="C57" s="1">
        <v>1228</v>
      </c>
      <c r="D57" s="1">
        <v>0</v>
      </c>
      <c r="E57" s="1">
        <v>99.84</v>
      </c>
      <c r="F57" s="1">
        <v>0.03</v>
      </c>
      <c r="G57" s="1">
        <v>91.2</v>
      </c>
      <c r="H57" s="1">
        <v>79.37</v>
      </c>
      <c r="I57" s="1">
        <v>62.15</v>
      </c>
    </row>
    <row r="58" spans="1:9" x14ac:dyDescent="0.2">
      <c r="A58" s="1" t="s">
        <v>57</v>
      </c>
      <c r="B58" s="1" t="s">
        <v>1</v>
      </c>
      <c r="C58" s="1">
        <v>64</v>
      </c>
      <c r="D58" s="1">
        <v>0</v>
      </c>
      <c r="E58" s="1">
        <v>100</v>
      </c>
      <c r="F58" s="1">
        <v>0.03</v>
      </c>
      <c r="G58" s="1">
        <v>89.76</v>
      </c>
      <c r="H58" s="1">
        <v>77.33</v>
      </c>
      <c r="I58" s="1">
        <v>59.11</v>
      </c>
    </row>
    <row r="59" spans="1:9" x14ac:dyDescent="0.2">
      <c r="A59" s="1" t="s">
        <v>58</v>
      </c>
      <c r="B59" s="1" t="s">
        <v>1</v>
      </c>
      <c r="C59" s="1">
        <v>196</v>
      </c>
      <c r="D59" s="1">
        <v>0</v>
      </c>
      <c r="E59" s="1">
        <v>100</v>
      </c>
      <c r="F59" s="1">
        <v>0.03</v>
      </c>
      <c r="G59" s="1">
        <v>89.31</v>
      </c>
      <c r="H59" s="1">
        <v>77.11</v>
      </c>
      <c r="I59" s="1">
        <v>55.17</v>
      </c>
    </row>
    <row r="60" spans="1:9" x14ac:dyDescent="0.2">
      <c r="A60" s="1" t="s">
        <v>59</v>
      </c>
      <c r="B60" s="1" t="s">
        <v>1</v>
      </c>
      <c r="C60" s="1">
        <v>44</v>
      </c>
      <c r="D60" s="1">
        <v>0</v>
      </c>
      <c r="E60" s="1">
        <v>100</v>
      </c>
      <c r="F60" s="1">
        <v>0.03</v>
      </c>
      <c r="G60" s="1">
        <v>89.32</v>
      </c>
      <c r="H60" s="1">
        <v>77.3</v>
      </c>
      <c r="I60" s="1">
        <v>47.11</v>
      </c>
    </row>
    <row r="61" spans="1:9" x14ac:dyDescent="0.2">
      <c r="A61" s="1" t="s">
        <v>60</v>
      </c>
      <c r="B61" s="1" t="s">
        <v>1</v>
      </c>
      <c r="C61" s="1">
        <v>376</v>
      </c>
      <c r="D61" s="1">
        <v>0</v>
      </c>
      <c r="E61" s="1">
        <v>100</v>
      </c>
      <c r="F61" s="1">
        <v>0.03</v>
      </c>
      <c r="G61" s="1">
        <v>88.78</v>
      </c>
      <c r="H61" s="1">
        <v>77.319999999999993</v>
      </c>
      <c r="I61" s="1">
        <v>45.73</v>
      </c>
    </row>
    <row r="62" spans="1:9" x14ac:dyDescent="0.2">
      <c r="A62" s="1" t="s">
        <v>61</v>
      </c>
      <c r="B62" s="1" t="s">
        <v>1</v>
      </c>
      <c r="C62" s="1">
        <v>222044</v>
      </c>
      <c r="D62" s="1">
        <v>0</v>
      </c>
      <c r="E62" s="1">
        <v>99.97</v>
      </c>
      <c r="F62" s="1">
        <v>0.02</v>
      </c>
      <c r="G62" s="1">
        <v>95.39</v>
      </c>
      <c r="H62" s="1">
        <v>88.82</v>
      </c>
      <c r="I62" s="1">
        <v>45.94</v>
      </c>
    </row>
    <row r="63" spans="1:9" x14ac:dyDescent="0.2">
      <c r="A63" s="1" t="s">
        <v>62</v>
      </c>
      <c r="B63" s="1" t="s">
        <v>1</v>
      </c>
      <c r="C63" s="1">
        <v>1058</v>
      </c>
      <c r="D63" s="1">
        <v>0</v>
      </c>
      <c r="E63" s="1">
        <v>100</v>
      </c>
      <c r="F63" s="1">
        <v>0.02</v>
      </c>
      <c r="G63" s="1">
        <v>93.66</v>
      </c>
      <c r="H63" s="1">
        <v>85.78</v>
      </c>
      <c r="I63" s="1">
        <v>46.14</v>
      </c>
    </row>
    <row r="64" spans="1:9" x14ac:dyDescent="0.2">
      <c r="A64" s="1" t="s">
        <v>63</v>
      </c>
      <c r="B64" s="1" t="s">
        <v>1</v>
      </c>
      <c r="C64" s="1">
        <v>154164</v>
      </c>
      <c r="D64" s="1">
        <v>0</v>
      </c>
      <c r="E64" s="1">
        <v>99.97</v>
      </c>
      <c r="F64" s="1">
        <v>0.02</v>
      </c>
      <c r="G64" s="1">
        <v>94.56</v>
      </c>
      <c r="H64" s="1">
        <v>87.21</v>
      </c>
      <c r="I64" s="1">
        <v>47.34</v>
      </c>
    </row>
    <row r="65" spans="1:9" x14ac:dyDescent="0.2">
      <c r="A65" s="1" t="s">
        <v>64</v>
      </c>
      <c r="B65" s="1" t="s">
        <v>1</v>
      </c>
      <c r="C65" s="1">
        <v>20262</v>
      </c>
      <c r="D65" s="1">
        <v>0</v>
      </c>
      <c r="E65" s="1">
        <v>100</v>
      </c>
      <c r="F65" s="1">
        <v>0.02</v>
      </c>
      <c r="G65" s="1">
        <v>96.15</v>
      </c>
      <c r="H65" s="1">
        <v>89.94</v>
      </c>
      <c r="I65" s="1">
        <v>49.12</v>
      </c>
    </row>
    <row r="66" spans="1:9" x14ac:dyDescent="0.2">
      <c r="A66" s="1" t="s">
        <v>65</v>
      </c>
      <c r="B66" s="1" t="s">
        <v>1</v>
      </c>
      <c r="C66" s="1">
        <v>57500</v>
      </c>
      <c r="D66" s="1">
        <v>0</v>
      </c>
      <c r="E66" s="1">
        <v>99.97</v>
      </c>
      <c r="F66" s="1">
        <v>0.02</v>
      </c>
      <c r="G66" s="1">
        <v>95.48</v>
      </c>
      <c r="H66" s="1">
        <v>88.88</v>
      </c>
      <c r="I66" s="1">
        <v>44.97</v>
      </c>
    </row>
    <row r="67" spans="1:9" x14ac:dyDescent="0.2">
      <c r="A67" s="1" t="s">
        <v>66</v>
      </c>
      <c r="B67" s="1" t="s">
        <v>1</v>
      </c>
      <c r="C67" s="1">
        <v>1978</v>
      </c>
      <c r="D67" s="1">
        <v>0</v>
      </c>
      <c r="E67" s="1">
        <v>100</v>
      </c>
      <c r="F67" s="1">
        <v>0.05</v>
      </c>
      <c r="G67" s="1">
        <v>83.81</v>
      </c>
      <c r="H67" s="1">
        <v>66.39</v>
      </c>
      <c r="I67" s="1">
        <v>49.24</v>
      </c>
    </row>
    <row r="68" spans="1:9" x14ac:dyDescent="0.2">
      <c r="A68" s="1" t="s">
        <v>67</v>
      </c>
      <c r="B68" s="1" t="s">
        <v>1</v>
      </c>
      <c r="C68" s="1">
        <v>27248</v>
      </c>
      <c r="D68" s="1">
        <v>0</v>
      </c>
      <c r="E68" s="1">
        <v>99.98</v>
      </c>
      <c r="F68" s="1">
        <v>0.02</v>
      </c>
      <c r="G68" s="1">
        <v>94.4</v>
      </c>
      <c r="H68" s="1">
        <v>87.72</v>
      </c>
      <c r="I68" s="1">
        <v>46.19</v>
      </c>
    </row>
    <row r="69" spans="1:9" x14ac:dyDescent="0.2">
      <c r="A69" s="1" t="s">
        <v>68</v>
      </c>
      <c r="B69" s="1" t="s">
        <v>1</v>
      </c>
      <c r="C69" s="1">
        <v>70</v>
      </c>
      <c r="D69" s="1">
        <v>0</v>
      </c>
      <c r="E69" s="1">
        <v>100</v>
      </c>
      <c r="F69" s="1">
        <v>0.03</v>
      </c>
      <c r="G69" s="1">
        <v>89.72</v>
      </c>
      <c r="H69" s="1">
        <v>78.61</v>
      </c>
      <c r="I69" s="1">
        <v>53.7</v>
      </c>
    </row>
    <row r="70" spans="1:9" x14ac:dyDescent="0.2">
      <c r="A70" s="1" t="s">
        <v>69</v>
      </c>
      <c r="B70" s="1" t="s">
        <v>1</v>
      </c>
      <c r="C70" s="1">
        <v>214950</v>
      </c>
      <c r="D70" s="1">
        <v>0</v>
      </c>
      <c r="E70" s="1">
        <v>99.98</v>
      </c>
      <c r="F70" s="1">
        <v>0.02</v>
      </c>
      <c r="G70" s="1">
        <v>96.29</v>
      </c>
      <c r="H70" s="1">
        <v>90.52</v>
      </c>
      <c r="I70" s="1">
        <v>45.36</v>
      </c>
    </row>
    <row r="71" spans="1:9" x14ac:dyDescent="0.2">
      <c r="A71" s="1" t="s">
        <v>70</v>
      </c>
      <c r="B71" s="1" t="s">
        <v>1</v>
      </c>
      <c r="C71" s="1">
        <v>28</v>
      </c>
      <c r="D71" s="1">
        <v>0</v>
      </c>
      <c r="E71" s="1">
        <v>100</v>
      </c>
      <c r="F71" s="1">
        <v>0.02</v>
      </c>
      <c r="G71" s="1">
        <v>93.1</v>
      </c>
      <c r="H71" s="1">
        <v>85.5</v>
      </c>
      <c r="I71" s="1">
        <v>54.5</v>
      </c>
    </row>
    <row r="72" spans="1:9" x14ac:dyDescent="0.2">
      <c r="A72" s="1" t="s">
        <v>71</v>
      </c>
      <c r="B72" s="1" t="s">
        <v>1</v>
      </c>
      <c r="C72" s="1">
        <v>141502</v>
      </c>
      <c r="D72" s="1">
        <v>0</v>
      </c>
      <c r="E72" s="1">
        <v>99.97</v>
      </c>
      <c r="F72" s="1">
        <v>0.02</v>
      </c>
      <c r="G72" s="1">
        <v>94.98</v>
      </c>
      <c r="H72" s="1">
        <v>87.93</v>
      </c>
      <c r="I72" s="1">
        <v>43.38</v>
      </c>
    </row>
    <row r="73" spans="1:9" x14ac:dyDescent="0.2">
      <c r="A73" s="1" t="s">
        <v>72</v>
      </c>
      <c r="B73" s="1" t="s">
        <v>1</v>
      </c>
      <c r="C73" s="1">
        <v>316</v>
      </c>
      <c r="D73" s="1">
        <v>0</v>
      </c>
      <c r="E73" s="1">
        <v>100</v>
      </c>
      <c r="F73" s="1">
        <v>0.04</v>
      </c>
      <c r="G73" s="1">
        <v>89.68</v>
      </c>
      <c r="H73" s="1">
        <v>77.39</v>
      </c>
      <c r="I73" s="1">
        <v>60.2</v>
      </c>
    </row>
    <row r="74" spans="1:9" x14ac:dyDescent="0.2">
      <c r="A74" s="1" t="s">
        <v>73</v>
      </c>
      <c r="B74" s="1" t="s">
        <v>1</v>
      </c>
      <c r="C74" s="1">
        <v>73640</v>
      </c>
      <c r="D74" s="1">
        <v>0</v>
      </c>
      <c r="E74" s="1">
        <v>99.98</v>
      </c>
      <c r="F74" s="1">
        <v>0.02</v>
      </c>
      <c r="G74" s="1">
        <v>95.38</v>
      </c>
      <c r="H74" s="1">
        <v>88.78</v>
      </c>
      <c r="I74" s="1">
        <v>44.15</v>
      </c>
    </row>
    <row r="75" spans="1:9" x14ac:dyDescent="0.2">
      <c r="A75" s="1" t="s">
        <v>74</v>
      </c>
      <c r="B75" s="1" t="s">
        <v>1</v>
      </c>
      <c r="C75" s="1">
        <v>498</v>
      </c>
      <c r="D75" s="1">
        <v>0</v>
      </c>
      <c r="E75" s="1">
        <v>99.2</v>
      </c>
      <c r="F75" s="1">
        <v>0.02</v>
      </c>
      <c r="G75" s="1">
        <v>92.76</v>
      </c>
      <c r="H75" s="1">
        <v>83.67</v>
      </c>
      <c r="I75" s="1">
        <v>51.94</v>
      </c>
    </row>
    <row r="76" spans="1:9" x14ac:dyDescent="0.2">
      <c r="A76" s="1" t="s">
        <v>75</v>
      </c>
      <c r="B76" s="1" t="s">
        <v>1</v>
      </c>
      <c r="C76" s="1">
        <v>64</v>
      </c>
      <c r="D76" s="1">
        <v>0</v>
      </c>
      <c r="E76" s="1">
        <v>100</v>
      </c>
      <c r="F76" s="1">
        <v>0.02</v>
      </c>
      <c r="G76" s="1">
        <v>91.73</v>
      </c>
      <c r="H76" s="1">
        <v>82.66</v>
      </c>
      <c r="I76" s="1">
        <v>51.38</v>
      </c>
    </row>
    <row r="77" spans="1:9" x14ac:dyDescent="0.2">
      <c r="A77" s="1" t="s">
        <v>76</v>
      </c>
      <c r="B77" s="1" t="s">
        <v>1</v>
      </c>
      <c r="C77" s="1">
        <v>176</v>
      </c>
      <c r="D77" s="1">
        <v>0</v>
      </c>
      <c r="E77" s="1">
        <v>100</v>
      </c>
      <c r="F77" s="1">
        <v>0.02</v>
      </c>
      <c r="G77" s="1">
        <v>94.69</v>
      </c>
      <c r="H77" s="1">
        <v>87.45</v>
      </c>
      <c r="I77" s="1">
        <v>45.19</v>
      </c>
    </row>
    <row r="78" spans="1:9" x14ac:dyDescent="0.2">
      <c r="A78" s="1" t="s">
        <v>77</v>
      </c>
      <c r="B78" s="1" t="s">
        <v>1</v>
      </c>
      <c r="C78" s="1">
        <v>562</v>
      </c>
      <c r="D78" s="1">
        <v>0</v>
      </c>
      <c r="E78" s="1">
        <v>99.64</v>
      </c>
      <c r="F78" s="1">
        <v>0.02</v>
      </c>
      <c r="G78" s="1">
        <v>92.93</v>
      </c>
      <c r="H78" s="1">
        <v>86.37</v>
      </c>
      <c r="I78" s="1">
        <v>51.72</v>
      </c>
    </row>
    <row r="79" spans="1:9" x14ac:dyDescent="0.2">
      <c r="A79" s="1" t="s">
        <v>78</v>
      </c>
      <c r="B79" s="1" t="s">
        <v>1</v>
      </c>
      <c r="C79" s="1">
        <v>1336</v>
      </c>
      <c r="D79" s="1">
        <v>0</v>
      </c>
      <c r="E79" s="1">
        <v>100</v>
      </c>
      <c r="F79" s="1">
        <v>0.02</v>
      </c>
      <c r="G79" s="1">
        <v>93.38</v>
      </c>
      <c r="H79" s="1">
        <v>83.65</v>
      </c>
      <c r="I79" s="1">
        <v>47.51</v>
      </c>
    </row>
    <row r="80" spans="1:9" x14ac:dyDescent="0.2">
      <c r="A80" s="1" t="s">
        <v>79</v>
      </c>
      <c r="B80" s="1" t="s">
        <v>1</v>
      </c>
      <c r="C80" s="1">
        <v>158208</v>
      </c>
      <c r="D80" s="1">
        <v>0</v>
      </c>
      <c r="E80" s="1">
        <v>99.97</v>
      </c>
      <c r="F80" s="1">
        <v>0.02</v>
      </c>
      <c r="G80" s="1">
        <v>95.49</v>
      </c>
      <c r="H80" s="1">
        <v>89.04</v>
      </c>
      <c r="I80" s="1">
        <v>44.62</v>
      </c>
    </row>
    <row r="81" spans="1:9" x14ac:dyDescent="0.2">
      <c r="A81" s="1" t="s">
        <v>80</v>
      </c>
      <c r="B81" s="1" t="s">
        <v>1</v>
      </c>
      <c r="C81" s="1">
        <v>496</v>
      </c>
      <c r="D81" s="1">
        <v>0</v>
      </c>
      <c r="E81" s="1">
        <v>100</v>
      </c>
      <c r="F81" s="1">
        <v>0.02</v>
      </c>
      <c r="G81" s="1">
        <v>92.11</v>
      </c>
      <c r="H81" s="1">
        <v>81.99</v>
      </c>
      <c r="I81" s="1">
        <v>47.07</v>
      </c>
    </row>
    <row r="82" spans="1:9" x14ac:dyDescent="0.2">
      <c r="A82" s="1" t="s">
        <v>81</v>
      </c>
      <c r="B82" s="1" t="s">
        <v>1</v>
      </c>
      <c r="C82" s="1">
        <v>88</v>
      </c>
      <c r="D82" s="1">
        <v>0</v>
      </c>
      <c r="E82" s="1">
        <v>100</v>
      </c>
      <c r="F82" s="1">
        <v>0.04</v>
      </c>
      <c r="G82" s="1">
        <v>87.99</v>
      </c>
      <c r="H82" s="1">
        <v>74.790000000000006</v>
      </c>
      <c r="I82" s="1">
        <v>58.2</v>
      </c>
    </row>
    <row r="83" spans="1:9" x14ac:dyDescent="0.2">
      <c r="A83" s="1" t="s">
        <v>82</v>
      </c>
      <c r="B83" s="1" t="s">
        <v>1</v>
      </c>
      <c r="C83" s="1">
        <v>2706</v>
      </c>
      <c r="D83" s="1">
        <v>0</v>
      </c>
      <c r="E83" s="1">
        <v>100</v>
      </c>
      <c r="F83" s="1">
        <v>0.02</v>
      </c>
      <c r="G83" s="1">
        <v>94.87</v>
      </c>
      <c r="H83" s="1">
        <v>87.9</v>
      </c>
      <c r="I83" s="1">
        <v>44.97</v>
      </c>
    </row>
    <row r="84" spans="1:9" x14ac:dyDescent="0.2">
      <c r="A84" s="1" t="s">
        <v>83</v>
      </c>
      <c r="B84" s="1" t="s">
        <v>1</v>
      </c>
      <c r="C84" s="1">
        <v>6316</v>
      </c>
      <c r="D84" s="1">
        <v>0</v>
      </c>
      <c r="E84" s="1">
        <v>100</v>
      </c>
      <c r="F84" s="1">
        <v>0.02</v>
      </c>
      <c r="G84" s="1">
        <v>92.69</v>
      </c>
      <c r="H84" s="1">
        <v>84.77</v>
      </c>
      <c r="I84" s="1">
        <v>46.88</v>
      </c>
    </row>
    <row r="85" spans="1:9" x14ac:dyDescent="0.2">
      <c r="A85" s="1" t="s">
        <v>84</v>
      </c>
      <c r="B85" s="1" t="s">
        <v>1</v>
      </c>
      <c r="C85" s="1">
        <v>304</v>
      </c>
      <c r="D85" s="1">
        <v>0</v>
      </c>
      <c r="E85" s="1">
        <v>100</v>
      </c>
      <c r="F85" s="1">
        <v>0.03</v>
      </c>
      <c r="G85" s="1">
        <v>91.25</v>
      </c>
      <c r="H85" s="1">
        <v>80.05</v>
      </c>
      <c r="I85" s="1">
        <v>55.29</v>
      </c>
    </row>
    <row r="86" spans="1:9" x14ac:dyDescent="0.2">
      <c r="A86" s="1" t="s">
        <v>85</v>
      </c>
      <c r="B86" s="1" t="s">
        <v>1</v>
      </c>
      <c r="C86" s="1">
        <v>516</v>
      </c>
      <c r="D86" s="1">
        <v>0</v>
      </c>
      <c r="E86" s="1">
        <v>100</v>
      </c>
      <c r="F86" s="1">
        <v>0.03</v>
      </c>
      <c r="G86" s="1">
        <v>91.54</v>
      </c>
      <c r="H86" s="1">
        <v>81.400000000000006</v>
      </c>
      <c r="I86" s="1">
        <v>46.24</v>
      </c>
    </row>
    <row r="87" spans="1:9" x14ac:dyDescent="0.2">
      <c r="A87" s="1" t="s">
        <v>86</v>
      </c>
      <c r="B87" s="1" t="s">
        <v>1</v>
      </c>
      <c r="C87" s="1">
        <v>236</v>
      </c>
      <c r="D87" s="1">
        <v>0</v>
      </c>
      <c r="E87" s="1">
        <v>100</v>
      </c>
      <c r="F87" s="1">
        <v>0.03</v>
      </c>
      <c r="G87" s="1">
        <v>91.35</v>
      </c>
      <c r="H87" s="1">
        <v>80.14</v>
      </c>
      <c r="I87" s="1">
        <v>44.75</v>
      </c>
    </row>
    <row r="88" spans="1:9" x14ac:dyDescent="0.2">
      <c r="A88" s="1" t="s">
        <v>87</v>
      </c>
      <c r="B88" s="1" t="s">
        <v>1</v>
      </c>
      <c r="C88" s="1">
        <v>100508</v>
      </c>
      <c r="D88" s="1">
        <v>0</v>
      </c>
      <c r="E88" s="1">
        <v>99.95</v>
      </c>
      <c r="F88" s="1">
        <v>0.02</v>
      </c>
      <c r="G88" s="1">
        <v>95.44</v>
      </c>
      <c r="H88" s="1">
        <v>88.98</v>
      </c>
      <c r="I88" s="1">
        <v>49.09</v>
      </c>
    </row>
    <row r="89" spans="1:9" x14ac:dyDescent="0.2">
      <c r="A89" s="1" t="s">
        <v>88</v>
      </c>
      <c r="B89" s="1" t="s">
        <v>1</v>
      </c>
      <c r="C89" s="1">
        <v>228</v>
      </c>
      <c r="D89" s="1">
        <v>0</v>
      </c>
      <c r="E89" s="1">
        <v>100</v>
      </c>
      <c r="F89" s="1">
        <v>0.03</v>
      </c>
      <c r="G89" s="1">
        <v>89.15</v>
      </c>
      <c r="H89" s="1">
        <v>76.599999999999994</v>
      </c>
      <c r="I89" s="1">
        <v>49.19</v>
      </c>
    </row>
    <row r="90" spans="1:9" x14ac:dyDescent="0.2">
      <c r="A90" s="1" t="s">
        <v>89</v>
      </c>
      <c r="B90" s="1" t="s">
        <v>1</v>
      </c>
      <c r="C90" s="1">
        <v>109402</v>
      </c>
      <c r="D90" s="1">
        <v>0</v>
      </c>
      <c r="E90" s="1">
        <v>99.97</v>
      </c>
      <c r="F90" s="1">
        <v>0.02</v>
      </c>
      <c r="G90" s="1">
        <v>95.68</v>
      </c>
      <c r="H90" s="1">
        <v>89.25</v>
      </c>
      <c r="I90" s="1">
        <v>46.52</v>
      </c>
    </row>
    <row r="91" spans="1:9" x14ac:dyDescent="0.2">
      <c r="A91" s="1" t="s">
        <v>90</v>
      </c>
      <c r="B91" s="1" t="s">
        <v>1</v>
      </c>
      <c r="C91" s="1">
        <v>74</v>
      </c>
      <c r="D91" s="1">
        <v>0</v>
      </c>
      <c r="E91" s="1">
        <v>100</v>
      </c>
      <c r="F91" s="1">
        <v>0.03</v>
      </c>
      <c r="G91" s="1">
        <v>89.96</v>
      </c>
      <c r="H91" s="1">
        <v>78.2</v>
      </c>
      <c r="I91" s="1">
        <v>58.17</v>
      </c>
    </row>
    <row r="92" spans="1:9" x14ac:dyDescent="0.2">
      <c r="A92" s="1" t="s">
        <v>91</v>
      </c>
      <c r="B92" s="1" t="s">
        <v>1</v>
      </c>
      <c r="C92" s="1">
        <v>124</v>
      </c>
      <c r="D92" s="1">
        <v>0</v>
      </c>
      <c r="E92" s="1">
        <v>100</v>
      </c>
      <c r="F92" s="1">
        <v>0.03</v>
      </c>
      <c r="G92" s="1">
        <v>89.12</v>
      </c>
      <c r="H92" s="1">
        <v>77.73</v>
      </c>
      <c r="I92" s="1">
        <v>56.37</v>
      </c>
    </row>
    <row r="93" spans="1:9" x14ac:dyDescent="0.2">
      <c r="A93" s="1" t="s">
        <v>92</v>
      </c>
      <c r="B93" s="1" t="s">
        <v>1</v>
      </c>
      <c r="C93" s="1">
        <v>6</v>
      </c>
      <c r="D93" s="1">
        <v>0</v>
      </c>
      <c r="E93" s="1">
        <v>100</v>
      </c>
      <c r="F93" s="1">
        <v>0.13</v>
      </c>
      <c r="G93" s="1">
        <v>71.22</v>
      </c>
      <c r="H93" s="1">
        <v>51.89</v>
      </c>
      <c r="I93" s="1">
        <v>44.44</v>
      </c>
    </row>
    <row r="94" spans="1:9" x14ac:dyDescent="0.2">
      <c r="A94" s="1" t="s">
        <v>93</v>
      </c>
      <c r="B94" s="1" t="s">
        <v>1</v>
      </c>
      <c r="C94" s="1">
        <v>62</v>
      </c>
      <c r="D94" s="1">
        <v>0</v>
      </c>
      <c r="E94" s="1">
        <v>100</v>
      </c>
      <c r="F94" s="1">
        <v>0.03</v>
      </c>
      <c r="G94" s="1">
        <v>89.91</v>
      </c>
      <c r="H94" s="1">
        <v>78.14</v>
      </c>
      <c r="I94" s="1">
        <v>58.91</v>
      </c>
    </row>
    <row r="95" spans="1:9" x14ac:dyDescent="0.2">
      <c r="A95" s="1" t="s">
        <v>94</v>
      </c>
      <c r="B95" s="1" t="s">
        <v>1</v>
      </c>
      <c r="C95" s="1">
        <v>2414</v>
      </c>
      <c r="D95" s="1">
        <v>0</v>
      </c>
      <c r="E95" s="1">
        <v>99.92</v>
      </c>
      <c r="F95" s="1">
        <v>0.02</v>
      </c>
      <c r="G95" s="1">
        <v>93.93</v>
      </c>
      <c r="H95" s="1">
        <v>85.75</v>
      </c>
      <c r="I95" s="1">
        <v>46.68</v>
      </c>
    </row>
    <row r="96" spans="1:9" x14ac:dyDescent="0.2">
      <c r="A96" s="1" t="s">
        <v>95</v>
      </c>
      <c r="B96" s="1" t="s">
        <v>1</v>
      </c>
      <c r="C96" s="1">
        <v>1200</v>
      </c>
      <c r="D96" s="1">
        <v>0</v>
      </c>
      <c r="E96" s="1">
        <v>100</v>
      </c>
      <c r="F96" s="1">
        <v>0.02</v>
      </c>
      <c r="G96" s="1">
        <v>92.46</v>
      </c>
      <c r="H96" s="1">
        <v>82.42</v>
      </c>
      <c r="I96" s="1">
        <v>43.19</v>
      </c>
    </row>
    <row r="97" spans="1:9" x14ac:dyDescent="0.2">
      <c r="A97" s="1" t="s">
        <v>96</v>
      </c>
      <c r="B97" s="1" t="s">
        <v>97</v>
      </c>
      <c r="C97" s="1">
        <v>414404</v>
      </c>
      <c r="D97" s="1">
        <v>0.1</v>
      </c>
      <c r="E97" s="1">
        <v>99.99</v>
      </c>
      <c r="F97" s="1">
        <v>0.01</v>
      </c>
      <c r="G97" s="1">
        <v>97.26</v>
      </c>
      <c r="H97" s="1">
        <v>93.01</v>
      </c>
      <c r="I97" s="1">
        <v>46.29</v>
      </c>
    </row>
    <row r="98" spans="1:9" x14ac:dyDescent="0.2">
      <c r="A98" s="1" t="s">
        <v>98</v>
      </c>
      <c r="B98" s="1" t="s">
        <v>97</v>
      </c>
      <c r="C98" s="1">
        <v>1972476</v>
      </c>
      <c r="D98" s="1">
        <v>0.3</v>
      </c>
      <c r="E98" s="1">
        <v>99.99</v>
      </c>
      <c r="F98" s="1">
        <v>0.01</v>
      </c>
      <c r="G98" s="1">
        <v>97.7</v>
      </c>
      <c r="H98" s="1">
        <v>93.74</v>
      </c>
      <c r="I98" s="1">
        <v>45.38</v>
      </c>
    </row>
    <row r="99" spans="1:9" x14ac:dyDescent="0.2">
      <c r="A99" s="1" t="s">
        <v>99</v>
      </c>
      <c r="B99" s="1" t="s">
        <v>97</v>
      </c>
      <c r="C99" s="1">
        <v>792634</v>
      </c>
      <c r="D99" s="1">
        <v>0.1</v>
      </c>
      <c r="E99" s="1">
        <v>99.99</v>
      </c>
      <c r="F99" s="1">
        <v>0.01</v>
      </c>
      <c r="G99" s="1">
        <v>97.69</v>
      </c>
      <c r="H99" s="1">
        <v>93.71</v>
      </c>
      <c r="I99" s="1">
        <v>43.89</v>
      </c>
    </row>
    <row r="100" spans="1:9" x14ac:dyDescent="0.2">
      <c r="A100" s="1" t="s">
        <v>100</v>
      </c>
      <c r="B100" s="1" t="s">
        <v>97</v>
      </c>
      <c r="C100" s="1">
        <v>850090</v>
      </c>
      <c r="D100" s="1">
        <v>0.1</v>
      </c>
      <c r="E100" s="1">
        <v>99.99</v>
      </c>
      <c r="F100" s="1">
        <v>0.01</v>
      </c>
      <c r="G100" s="1">
        <v>97.58</v>
      </c>
      <c r="H100" s="1">
        <v>93.8</v>
      </c>
      <c r="I100" s="1">
        <v>48.41</v>
      </c>
    </row>
    <row r="101" spans="1:9" x14ac:dyDescent="0.2">
      <c r="A101" s="1" t="s">
        <v>101</v>
      </c>
      <c r="B101" s="1" t="s">
        <v>97</v>
      </c>
      <c r="C101" s="1">
        <v>873054</v>
      </c>
      <c r="D101" s="1">
        <v>0.1</v>
      </c>
      <c r="E101" s="1">
        <v>99.99</v>
      </c>
      <c r="F101" s="1">
        <v>0.02</v>
      </c>
      <c r="G101" s="1">
        <v>96.14</v>
      </c>
      <c r="H101" s="1">
        <v>90.99</v>
      </c>
      <c r="I101" s="1">
        <v>44.59</v>
      </c>
    </row>
    <row r="102" spans="1:9" x14ac:dyDescent="0.2">
      <c r="A102" s="1" t="s">
        <v>102</v>
      </c>
      <c r="B102" s="1" t="s">
        <v>97</v>
      </c>
      <c r="C102" s="1">
        <v>487402</v>
      </c>
      <c r="D102" s="1">
        <v>0.1</v>
      </c>
      <c r="E102" s="1">
        <v>99.99</v>
      </c>
      <c r="F102" s="1">
        <v>0.01</v>
      </c>
      <c r="G102" s="1">
        <v>96.96</v>
      </c>
      <c r="H102" s="1">
        <v>92.51</v>
      </c>
      <c r="I102" s="1">
        <v>45.12</v>
      </c>
    </row>
    <row r="103" spans="1:9" x14ac:dyDescent="0.2">
      <c r="A103" s="1" t="s">
        <v>103</v>
      </c>
      <c r="B103" s="1" t="s">
        <v>97</v>
      </c>
      <c r="C103" s="1">
        <v>311346</v>
      </c>
      <c r="D103" s="1">
        <v>0</v>
      </c>
      <c r="E103" s="1">
        <v>99.99</v>
      </c>
      <c r="F103" s="1">
        <v>0.02</v>
      </c>
      <c r="G103" s="1">
        <v>96.11</v>
      </c>
      <c r="H103" s="1">
        <v>91.39</v>
      </c>
      <c r="I103" s="1">
        <v>45.7</v>
      </c>
    </row>
    <row r="104" spans="1:9" x14ac:dyDescent="0.2">
      <c r="A104" s="1" t="s">
        <v>104</v>
      </c>
      <c r="B104" s="1" t="s">
        <v>97</v>
      </c>
      <c r="C104" s="1">
        <v>824712</v>
      </c>
      <c r="D104" s="1">
        <v>0.1</v>
      </c>
      <c r="E104" s="1">
        <v>99.99</v>
      </c>
      <c r="F104" s="1">
        <v>0.01</v>
      </c>
      <c r="G104" s="1">
        <v>96.71</v>
      </c>
      <c r="H104" s="1">
        <v>92.29</v>
      </c>
      <c r="I104" s="1">
        <v>46.29</v>
      </c>
    </row>
    <row r="105" spans="1:9" x14ac:dyDescent="0.2">
      <c r="A105" s="1" t="s">
        <v>105</v>
      </c>
      <c r="B105" s="1" t="s">
        <v>97</v>
      </c>
      <c r="C105" s="1">
        <v>827116</v>
      </c>
      <c r="D105" s="1">
        <v>0.1</v>
      </c>
      <c r="E105" s="1">
        <v>99.99</v>
      </c>
      <c r="F105" s="1">
        <v>0.01</v>
      </c>
      <c r="G105" s="1">
        <v>96.87</v>
      </c>
      <c r="H105" s="1">
        <v>92.49</v>
      </c>
      <c r="I105" s="1">
        <v>44.42</v>
      </c>
    </row>
    <row r="106" spans="1:9" x14ac:dyDescent="0.2">
      <c r="A106" s="1" t="s">
        <v>106</v>
      </c>
      <c r="B106" s="1" t="s">
        <v>97</v>
      </c>
      <c r="C106" s="1">
        <v>926010</v>
      </c>
      <c r="D106" s="1">
        <v>0.1</v>
      </c>
      <c r="E106" s="1">
        <v>99.99</v>
      </c>
      <c r="F106" s="1">
        <v>0.01</v>
      </c>
      <c r="G106" s="1">
        <v>96.92</v>
      </c>
      <c r="H106" s="1">
        <v>92.26</v>
      </c>
      <c r="I106" s="1">
        <v>43.63</v>
      </c>
    </row>
    <row r="107" spans="1:9" x14ac:dyDescent="0.2">
      <c r="A107" s="1" t="s">
        <v>107</v>
      </c>
      <c r="B107" s="1" t="s">
        <v>97</v>
      </c>
      <c r="C107" s="1">
        <v>713732</v>
      </c>
      <c r="D107" s="1">
        <v>0.1</v>
      </c>
      <c r="E107" s="1">
        <v>99.99</v>
      </c>
      <c r="F107" s="1">
        <v>0.01</v>
      </c>
      <c r="G107" s="1">
        <v>97.17</v>
      </c>
      <c r="H107" s="1">
        <v>92.74</v>
      </c>
      <c r="I107" s="1">
        <v>43.67</v>
      </c>
    </row>
    <row r="108" spans="1:9" x14ac:dyDescent="0.2">
      <c r="A108" s="1" t="s">
        <v>108</v>
      </c>
      <c r="B108" s="1" t="s">
        <v>97</v>
      </c>
      <c r="C108" s="1">
        <v>1720524</v>
      </c>
      <c r="D108" s="1">
        <v>0.3</v>
      </c>
      <c r="E108" s="1">
        <v>99.99</v>
      </c>
      <c r="F108" s="1">
        <v>0.01</v>
      </c>
      <c r="G108" s="1">
        <v>97.14</v>
      </c>
      <c r="H108" s="1">
        <v>92.41</v>
      </c>
      <c r="I108" s="1">
        <v>44.55</v>
      </c>
    </row>
    <row r="109" spans="1:9" x14ac:dyDescent="0.2">
      <c r="A109" s="1" t="s">
        <v>109</v>
      </c>
      <c r="B109" s="1" t="s">
        <v>97</v>
      </c>
      <c r="C109" s="1">
        <v>1935714</v>
      </c>
      <c r="D109" s="1">
        <v>0.3</v>
      </c>
      <c r="E109" s="1">
        <v>99.99</v>
      </c>
      <c r="F109" s="1">
        <v>0.01</v>
      </c>
      <c r="G109" s="1">
        <v>97.03</v>
      </c>
      <c r="H109" s="1">
        <v>92.81</v>
      </c>
      <c r="I109" s="1">
        <v>45.8</v>
      </c>
    </row>
    <row r="110" spans="1:9" x14ac:dyDescent="0.2">
      <c r="A110" s="1" t="s">
        <v>110</v>
      </c>
      <c r="B110" s="1" t="s">
        <v>97</v>
      </c>
      <c r="C110" s="1">
        <v>870684</v>
      </c>
      <c r="D110" s="1">
        <v>0.1</v>
      </c>
      <c r="E110" s="1">
        <v>99.99</v>
      </c>
      <c r="F110" s="1">
        <v>0.02</v>
      </c>
      <c r="G110" s="1">
        <v>95.39</v>
      </c>
      <c r="H110" s="1">
        <v>90.74</v>
      </c>
      <c r="I110" s="1">
        <v>47.05</v>
      </c>
    </row>
    <row r="111" spans="1:9" x14ac:dyDescent="0.2">
      <c r="A111" s="1" t="s">
        <v>111</v>
      </c>
      <c r="B111" s="1" t="s">
        <v>97</v>
      </c>
      <c r="C111" s="1">
        <v>389750</v>
      </c>
      <c r="D111" s="1">
        <v>0.1</v>
      </c>
      <c r="E111" s="1">
        <v>99.99</v>
      </c>
      <c r="F111" s="1">
        <v>0.01</v>
      </c>
      <c r="G111" s="1">
        <v>96.57</v>
      </c>
      <c r="H111" s="1">
        <v>91.89</v>
      </c>
      <c r="I111" s="1">
        <v>46.39</v>
      </c>
    </row>
    <row r="112" spans="1:9" x14ac:dyDescent="0.2">
      <c r="A112" s="1" t="s">
        <v>112</v>
      </c>
      <c r="B112" s="1" t="s">
        <v>97</v>
      </c>
      <c r="C112" s="1">
        <v>383982</v>
      </c>
      <c r="D112" s="1">
        <v>0.1</v>
      </c>
      <c r="E112" s="1">
        <v>99.99</v>
      </c>
      <c r="F112" s="1">
        <v>0.01</v>
      </c>
      <c r="G112" s="1">
        <v>96.9</v>
      </c>
      <c r="H112" s="1">
        <v>92.34</v>
      </c>
      <c r="I112" s="1">
        <v>44.22</v>
      </c>
    </row>
    <row r="113" spans="1:9" x14ac:dyDescent="0.2">
      <c r="A113" s="1" t="s">
        <v>113</v>
      </c>
      <c r="B113" s="1" t="s">
        <v>97</v>
      </c>
      <c r="C113" s="1">
        <v>506230</v>
      </c>
      <c r="D113" s="1">
        <v>0.1</v>
      </c>
      <c r="E113" s="1">
        <v>99.99</v>
      </c>
      <c r="F113" s="1">
        <v>0.01</v>
      </c>
      <c r="G113" s="1">
        <v>96.65</v>
      </c>
      <c r="H113" s="1">
        <v>91.74</v>
      </c>
      <c r="I113" s="1">
        <v>46.02</v>
      </c>
    </row>
    <row r="114" spans="1:9" x14ac:dyDescent="0.2">
      <c r="A114" s="1" t="s">
        <v>114</v>
      </c>
      <c r="B114" s="1" t="s">
        <v>97</v>
      </c>
      <c r="C114" s="1">
        <v>1636230</v>
      </c>
      <c r="D114" s="1">
        <v>0.2</v>
      </c>
      <c r="E114" s="1">
        <v>99.99</v>
      </c>
      <c r="F114" s="1">
        <v>0.01</v>
      </c>
      <c r="G114" s="1">
        <v>97.05</v>
      </c>
      <c r="H114" s="1">
        <v>92.05</v>
      </c>
      <c r="I114" s="1">
        <v>46.78</v>
      </c>
    </row>
    <row r="115" spans="1:9" x14ac:dyDescent="0.2">
      <c r="A115" s="1" t="s">
        <v>115</v>
      </c>
      <c r="B115" s="1" t="s">
        <v>97</v>
      </c>
      <c r="C115" s="1">
        <v>448098</v>
      </c>
      <c r="D115" s="1">
        <v>0.1</v>
      </c>
      <c r="E115" s="1">
        <v>99.99</v>
      </c>
      <c r="F115" s="1">
        <v>0.02</v>
      </c>
      <c r="G115" s="1">
        <v>95.43</v>
      </c>
      <c r="H115" s="1">
        <v>90.34</v>
      </c>
      <c r="I115" s="1">
        <v>48.02</v>
      </c>
    </row>
    <row r="116" spans="1:9" x14ac:dyDescent="0.2">
      <c r="A116" s="1" t="s">
        <v>116</v>
      </c>
      <c r="B116" s="1" t="s">
        <v>97</v>
      </c>
      <c r="C116" s="1">
        <v>468886</v>
      </c>
      <c r="D116" s="1">
        <v>0.1</v>
      </c>
      <c r="E116" s="1">
        <v>99.99</v>
      </c>
      <c r="F116" s="1">
        <v>0.02</v>
      </c>
      <c r="G116" s="1">
        <v>96.12</v>
      </c>
      <c r="H116" s="1">
        <v>90.98</v>
      </c>
      <c r="I116" s="1">
        <v>44.18</v>
      </c>
    </row>
    <row r="117" spans="1:9" x14ac:dyDescent="0.2">
      <c r="A117" s="1" t="s">
        <v>117</v>
      </c>
      <c r="B117" s="1" t="s">
        <v>97</v>
      </c>
      <c r="C117" s="1">
        <v>540754</v>
      </c>
      <c r="D117" s="1">
        <v>0.1</v>
      </c>
      <c r="E117" s="1">
        <v>99.99</v>
      </c>
      <c r="F117" s="1">
        <v>0.01</v>
      </c>
      <c r="G117" s="1">
        <v>96.9</v>
      </c>
      <c r="H117" s="1">
        <v>92.4</v>
      </c>
      <c r="I117" s="1">
        <v>45.97</v>
      </c>
    </row>
    <row r="118" spans="1:9" x14ac:dyDescent="0.2">
      <c r="A118" s="1" t="s">
        <v>118</v>
      </c>
      <c r="B118" s="1" t="s">
        <v>97</v>
      </c>
      <c r="C118" s="1">
        <v>766926</v>
      </c>
      <c r="D118" s="1">
        <v>0.1</v>
      </c>
      <c r="E118" s="1">
        <v>99.99</v>
      </c>
      <c r="F118" s="1">
        <v>0.01</v>
      </c>
      <c r="G118" s="1">
        <v>97.44</v>
      </c>
      <c r="H118" s="1">
        <v>93.24</v>
      </c>
      <c r="I118" s="1">
        <v>46.73</v>
      </c>
    </row>
    <row r="119" spans="1:9" x14ac:dyDescent="0.2">
      <c r="A119" s="1" t="s">
        <v>119</v>
      </c>
      <c r="B119" s="1" t="s">
        <v>97</v>
      </c>
      <c r="C119" s="1">
        <v>341492</v>
      </c>
      <c r="D119" s="1">
        <v>0.1</v>
      </c>
      <c r="E119" s="1">
        <v>99.99</v>
      </c>
      <c r="F119" s="1">
        <v>0.01</v>
      </c>
      <c r="G119" s="1">
        <v>96.79</v>
      </c>
      <c r="H119" s="1">
        <v>92.2</v>
      </c>
      <c r="I119" s="1">
        <v>45.19</v>
      </c>
    </row>
    <row r="120" spans="1:9" x14ac:dyDescent="0.2">
      <c r="A120" s="1" t="s">
        <v>120</v>
      </c>
      <c r="B120" s="1" t="s">
        <v>97</v>
      </c>
      <c r="C120" s="1">
        <v>413850</v>
      </c>
      <c r="D120" s="1">
        <v>0.1</v>
      </c>
      <c r="E120" s="1">
        <v>99.99</v>
      </c>
      <c r="F120" s="1">
        <v>0.01</v>
      </c>
      <c r="G120" s="1">
        <v>96.74</v>
      </c>
      <c r="H120" s="1">
        <v>91.89</v>
      </c>
      <c r="I120" s="1">
        <v>44.26</v>
      </c>
    </row>
    <row r="121" spans="1:9" x14ac:dyDescent="0.2">
      <c r="A121" s="1" t="s">
        <v>121</v>
      </c>
      <c r="B121" s="1" t="s">
        <v>97</v>
      </c>
      <c r="C121" s="1">
        <v>303294</v>
      </c>
      <c r="D121" s="1">
        <v>0</v>
      </c>
      <c r="E121" s="1">
        <v>99.99</v>
      </c>
      <c r="F121" s="1">
        <v>0.01</v>
      </c>
      <c r="G121" s="1">
        <v>97.1</v>
      </c>
      <c r="H121" s="1">
        <v>92.46</v>
      </c>
      <c r="I121" s="1">
        <v>44.02</v>
      </c>
    </row>
    <row r="122" spans="1:9" x14ac:dyDescent="0.2">
      <c r="A122" s="1" t="s">
        <v>122</v>
      </c>
      <c r="B122" s="1" t="s">
        <v>97</v>
      </c>
      <c r="C122" s="1">
        <v>888822</v>
      </c>
      <c r="D122" s="1">
        <v>0.1</v>
      </c>
      <c r="E122" s="1">
        <v>99.99</v>
      </c>
      <c r="F122" s="1">
        <v>0.01</v>
      </c>
      <c r="G122" s="1">
        <v>97.37</v>
      </c>
      <c r="H122" s="1">
        <v>92.94</v>
      </c>
      <c r="I122" s="1">
        <v>44.51</v>
      </c>
    </row>
    <row r="123" spans="1:9" x14ac:dyDescent="0.2">
      <c r="A123" s="1" t="s">
        <v>123</v>
      </c>
      <c r="B123" s="1" t="s">
        <v>97</v>
      </c>
      <c r="C123" s="1">
        <v>733480</v>
      </c>
      <c r="D123" s="1">
        <v>0.1</v>
      </c>
      <c r="E123" s="1">
        <v>99.99</v>
      </c>
      <c r="F123" s="1">
        <v>0.01</v>
      </c>
      <c r="G123" s="1">
        <v>96.85</v>
      </c>
      <c r="H123" s="1">
        <v>92.34</v>
      </c>
      <c r="I123" s="1">
        <v>46.73</v>
      </c>
    </row>
    <row r="124" spans="1:9" x14ac:dyDescent="0.2">
      <c r="A124" s="1" t="s">
        <v>124</v>
      </c>
      <c r="B124" s="1" t="s">
        <v>97</v>
      </c>
      <c r="C124" s="1">
        <v>1114600</v>
      </c>
      <c r="D124" s="1">
        <v>0.2</v>
      </c>
      <c r="E124" s="1">
        <v>99.99</v>
      </c>
      <c r="F124" s="1">
        <v>0.01</v>
      </c>
      <c r="G124" s="1">
        <v>97.28</v>
      </c>
      <c r="H124" s="1">
        <v>92.76</v>
      </c>
      <c r="I124" s="1">
        <v>44.38</v>
      </c>
    </row>
    <row r="125" spans="1:9" x14ac:dyDescent="0.2">
      <c r="A125" s="1" t="s">
        <v>125</v>
      </c>
      <c r="B125" s="1" t="s">
        <v>97</v>
      </c>
      <c r="C125" s="1">
        <v>96302</v>
      </c>
      <c r="D125" s="1">
        <v>0</v>
      </c>
      <c r="E125" s="1">
        <v>100</v>
      </c>
      <c r="F125" s="1">
        <v>0.01</v>
      </c>
      <c r="G125" s="1">
        <v>97.07</v>
      </c>
      <c r="H125" s="1">
        <v>92.55</v>
      </c>
      <c r="I125" s="1">
        <v>45.38</v>
      </c>
    </row>
    <row r="126" spans="1:9" x14ac:dyDescent="0.2">
      <c r="A126" s="1" t="s">
        <v>126</v>
      </c>
      <c r="B126" s="1" t="s">
        <v>97</v>
      </c>
      <c r="C126" s="1">
        <v>82502</v>
      </c>
      <c r="D126" s="1">
        <v>0</v>
      </c>
      <c r="E126" s="1">
        <v>99.99</v>
      </c>
      <c r="F126" s="1">
        <v>0.01</v>
      </c>
      <c r="G126" s="1">
        <v>97.27</v>
      </c>
      <c r="H126" s="1">
        <v>93.07</v>
      </c>
      <c r="I126" s="1">
        <v>45.13</v>
      </c>
    </row>
    <row r="127" spans="1:9" x14ac:dyDescent="0.2">
      <c r="A127" s="1" t="s">
        <v>127</v>
      </c>
      <c r="B127" s="1" t="s">
        <v>97</v>
      </c>
      <c r="C127" s="1">
        <v>44938</v>
      </c>
      <c r="D127" s="1">
        <v>0</v>
      </c>
      <c r="E127" s="1">
        <v>100</v>
      </c>
      <c r="F127" s="1">
        <v>0.01</v>
      </c>
      <c r="G127" s="1">
        <v>96.94</v>
      </c>
      <c r="H127" s="1">
        <v>92.52</v>
      </c>
      <c r="I127" s="1">
        <v>46.05</v>
      </c>
    </row>
    <row r="128" spans="1:9" x14ac:dyDescent="0.2">
      <c r="A128" s="1" t="s">
        <v>128</v>
      </c>
      <c r="B128" s="1" t="s">
        <v>97</v>
      </c>
      <c r="C128" s="1">
        <v>68</v>
      </c>
      <c r="D128" s="1">
        <v>0</v>
      </c>
      <c r="E128" s="1">
        <v>100</v>
      </c>
      <c r="F128" s="1">
        <v>0.02</v>
      </c>
      <c r="G128" s="1">
        <v>92.43</v>
      </c>
      <c r="H128" s="1">
        <v>83.04</v>
      </c>
      <c r="I128" s="1">
        <v>50.38</v>
      </c>
    </row>
    <row r="129" spans="1:9" x14ac:dyDescent="0.2">
      <c r="A129" s="1" t="s">
        <v>129</v>
      </c>
      <c r="B129" s="1" t="s">
        <v>97</v>
      </c>
      <c r="C129" s="1">
        <v>78544</v>
      </c>
      <c r="D129" s="1">
        <v>0</v>
      </c>
      <c r="E129" s="1">
        <v>99.98</v>
      </c>
      <c r="F129" s="1">
        <v>0.01</v>
      </c>
      <c r="G129" s="1">
        <v>97.1</v>
      </c>
      <c r="H129" s="1">
        <v>92.63</v>
      </c>
      <c r="I129" s="1">
        <v>45.31</v>
      </c>
    </row>
    <row r="130" spans="1:9" x14ac:dyDescent="0.2">
      <c r="A130" s="1" t="s">
        <v>130</v>
      </c>
      <c r="B130" s="1" t="s">
        <v>97</v>
      </c>
      <c r="C130" s="1">
        <v>8</v>
      </c>
      <c r="D130" s="1">
        <v>0</v>
      </c>
      <c r="E130" s="1">
        <v>100</v>
      </c>
      <c r="F130" s="1">
        <v>0.04</v>
      </c>
      <c r="G130" s="1">
        <v>86.25</v>
      </c>
      <c r="H130" s="1">
        <v>71.17</v>
      </c>
      <c r="I130" s="1">
        <v>44.17</v>
      </c>
    </row>
    <row r="131" spans="1:9" x14ac:dyDescent="0.2">
      <c r="A131" s="1" t="s">
        <v>131</v>
      </c>
      <c r="B131" s="1" t="s">
        <v>97</v>
      </c>
      <c r="C131" s="1">
        <v>67300</v>
      </c>
      <c r="D131" s="1">
        <v>0</v>
      </c>
      <c r="E131" s="1">
        <v>99.99</v>
      </c>
      <c r="F131" s="1">
        <v>0.01</v>
      </c>
      <c r="G131" s="1">
        <v>97.18</v>
      </c>
      <c r="H131" s="1">
        <v>92.84</v>
      </c>
      <c r="I131" s="1">
        <v>43.66</v>
      </c>
    </row>
    <row r="132" spans="1:9" x14ac:dyDescent="0.2">
      <c r="A132" s="1" t="s">
        <v>132</v>
      </c>
      <c r="B132" s="1" t="s">
        <v>97</v>
      </c>
      <c r="C132" s="1">
        <v>25390</v>
      </c>
      <c r="D132" s="1">
        <v>0</v>
      </c>
      <c r="E132" s="1">
        <v>99.99</v>
      </c>
      <c r="F132" s="1">
        <v>0.01</v>
      </c>
      <c r="G132" s="1">
        <v>97.24</v>
      </c>
      <c r="H132" s="1">
        <v>92.9</v>
      </c>
      <c r="I132" s="1">
        <v>44.01</v>
      </c>
    </row>
    <row r="133" spans="1:9" x14ac:dyDescent="0.2">
      <c r="A133" s="1" t="s">
        <v>133</v>
      </c>
      <c r="B133" s="1" t="s">
        <v>97</v>
      </c>
      <c r="C133" s="1">
        <v>24570</v>
      </c>
      <c r="D133" s="1">
        <v>0</v>
      </c>
      <c r="E133" s="1">
        <v>99.99</v>
      </c>
      <c r="F133" s="1">
        <v>0.01</v>
      </c>
      <c r="G133" s="1">
        <v>97.11</v>
      </c>
      <c r="H133" s="1">
        <v>92.79</v>
      </c>
      <c r="I133" s="1">
        <v>43.37</v>
      </c>
    </row>
    <row r="134" spans="1:9" x14ac:dyDescent="0.2">
      <c r="A134" s="1" t="s">
        <v>134</v>
      </c>
      <c r="B134" s="1" t="s">
        <v>97</v>
      </c>
      <c r="C134" s="1">
        <v>7762</v>
      </c>
      <c r="D134" s="1">
        <v>0</v>
      </c>
      <c r="E134" s="1">
        <v>99.97</v>
      </c>
      <c r="F134" s="1">
        <v>0.01</v>
      </c>
      <c r="G134" s="1">
        <v>97.05</v>
      </c>
      <c r="H134" s="1">
        <v>92.43</v>
      </c>
      <c r="I134" s="1">
        <v>43.85</v>
      </c>
    </row>
    <row r="135" spans="1:9" x14ac:dyDescent="0.2">
      <c r="A135" s="1" t="s">
        <v>135</v>
      </c>
      <c r="B135" s="1" t="s">
        <v>97</v>
      </c>
      <c r="C135" s="1">
        <v>30</v>
      </c>
      <c r="D135" s="1">
        <v>0</v>
      </c>
      <c r="E135" s="1">
        <v>100</v>
      </c>
      <c r="F135" s="1">
        <v>0.02</v>
      </c>
      <c r="G135" s="1">
        <v>92.73</v>
      </c>
      <c r="H135" s="1">
        <v>85.27</v>
      </c>
      <c r="I135" s="1">
        <v>45.18</v>
      </c>
    </row>
    <row r="136" spans="1:9" x14ac:dyDescent="0.2">
      <c r="A136" s="1" t="s">
        <v>136</v>
      </c>
      <c r="B136" s="1" t="s">
        <v>97</v>
      </c>
      <c r="C136" s="1">
        <v>232</v>
      </c>
      <c r="D136" s="1">
        <v>0</v>
      </c>
      <c r="E136" s="1">
        <v>100</v>
      </c>
      <c r="F136" s="1">
        <v>0.02</v>
      </c>
      <c r="G136" s="1">
        <v>93.33</v>
      </c>
      <c r="H136" s="1">
        <v>86.14</v>
      </c>
      <c r="I136" s="1">
        <v>47.89</v>
      </c>
    </row>
    <row r="137" spans="1:9" x14ac:dyDescent="0.2">
      <c r="A137" s="1" t="s">
        <v>137</v>
      </c>
      <c r="B137" s="1" t="s">
        <v>97</v>
      </c>
      <c r="C137" s="1">
        <v>1678</v>
      </c>
      <c r="D137" s="1">
        <v>0</v>
      </c>
      <c r="E137" s="1">
        <v>100</v>
      </c>
      <c r="F137" s="1">
        <v>0.01</v>
      </c>
      <c r="G137" s="1">
        <v>97.15</v>
      </c>
      <c r="H137" s="1">
        <v>92.9</v>
      </c>
      <c r="I137" s="1">
        <v>45.92</v>
      </c>
    </row>
    <row r="138" spans="1:9" x14ac:dyDescent="0.2">
      <c r="A138" s="1" t="s">
        <v>138</v>
      </c>
      <c r="B138" s="1" t="s">
        <v>97</v>
      </c>
      <c r="C138" s="1">
        <v>1676</v>
      </c>
      <c r="D138" s="1">
        <v>0</v>
      </c>
      <c r="E138" s="1">
        <v>100</v>
      </c>
      <c r="F138" s="1">
        <v>0.02</v>
      </c>
      <c r="G138" s="1">
        <v>95.98</v>
      </c>
      <c r="H138" s="1">
        <v>90.58</v>
      </c>
      <c r="I138" s="1">
        <v>44.94</v>
      </c>
    </row>
    <row r="139" spans="1:9" x14ac:dyDescent="0.2">
      <c r="A139" s="1" t="s">
        <v>139</v>
      </c>
      <c r="B139" s="1" t="s">
        <v>97</v>
      </c>
      <c r="C139" s="1">
        <v>882</v>
      </c>
      <c r="D139" s="1">
        <v>0</v>
      </c>
      <c r="E139" s="1">
        <v>100</v>
      </c>
      <c r="F139" s="1">
        <v>0.02</v>
      </c>
      <c r="G139" s="1">
        <v>95.15</v>
      </c>
      <c r="H139" s="1">
        <v>89.03</v>
      </c>
      <c r="I139" s="1">
        <v>45.58</v>
      </c>
    </row>
    <row r="140" spans="1:9" x14ac:dyDescent="0.2">
      <c r="A140" s="1" t="s">
        <v>140</v>
      </c>
      <c r="B140" s="1" t="s">
        <v>97</v>
      </c>
      <c r="C140" s="1">
        <v>194526</v>
      </c>
      <c r="D140" s="1">
        <v>0</v>
      </c>
      <c r="E140" s="1">
        <v>99.99</v>
      </c>
      <c r="F140" s="1">
        <v>0.02</v>
      </c>
      <c r="G140" s="1">
        <v>94.59</v>
      </c>
      <c r="H140" s="1">
        <v>89.6</v>
      </c>
      <c r="I140" s="1">
        <v>49.01</v>
      </c>
    </row>
    <row r="141" spans="1:9" x14ac:dyDescent="0.2">
      <c r="A141" s="1" t="s">
        <v>141</v>
      </c>
      <c r="B141" s="1" t="s">
        <v>97</v>
      </c>
      <c r="C141" s="1">
        <v>14</v>
      </c>
      <c r="D141" s="1">
        <v>0</v>
      </c>
      <c r="E141" s="1">
        <v>100</v>
      </c>
      <c r="F141" s="1">
        <v>0.02</v>
      </c>
      <c r="G141" s="1">
        <v>90.52</v>
      </c>
      <c r="H141" s="1">
        <v>84.1</v>
      </c>
      <c r="I141" s="1">
        <v>46.1</v>
      </c>
    </row>
    <row r="142" spans="1:9" x14ac:dyDescent="0.2">
      <c r="A142" s="1" t="s">
        <v>142</v>
      </c>
      <c r="B142" s="1" t="s">
        <v>97</v>
      </c>
      <c r="C142" s="1">
        <v>570</v>
      </c>
      <c r="D142" s="1">
        <v>0</v>
      </c>
      <c r="E142" s="1">
        <v>100</v>
      </c>
      <c r="F142" s="1">
        <v>0.02</v>
      </c>
      <c r="G142" s="1">
        <v>96.13</v>
      </c>
      <c r="H142" s="1">
        <v>91.06</v>
      </c>
      <c r="I142" s="1">
        <v>46.35</v>
      </c>
    </row>
    <row r="143" spans="1:9" x14ac:dyDescent="0.2">
      <c r="A143" s="1" t="s">
        <v>143</v>
      </c>
      <c r="B143" s="1" t="s">
        <v>97</v>
      </c>
      <c r="C143" s="1">
        <v>79674</v>
      </c>
      <c r="D143" s="1">
        <v>0</v>
      </c>
      <c r="E143" s="1">
        <v>99.99</v>
      </c>
      <c r="F143" s="1">
        <v>0.02</v>
      </c>
      <c r="G143" s="1">
        <v>95.44</v>
      </c>
      <c r="H143" s="1">
        <v>90.42</v>
      </c>
      <c r="I143" s="1">
        <v>45.23</v>
      </c>
    </row>
    <row r="144" spans="1:9" x14ac:dyDescent="0.2">
      <c r="A144" s="1" t="s">
        <v>144</v>
      </c>
      <c r="B144" s="1" t="s">
        <v>97</v>
      </c>
      <c r="C144" s="1">
        <v>133906</v>
      </c>
      <c r="D144" s="1">
        <v>0</v>
      </c>
      <c r="E144" s="1">
        <v>99.99</v>
      </c>
      <c r="F144" s="1">
        <v>0.01</v>
      </c>
      <c r="G144" s="1">
        <v>96.97</v>
      </c>
      <c r="H144" s="1">
        <v>92.5</v>
      </c>
      <c r="I144" s="1">
        <v>42.88</v>
      </c>
    </row>
    <row r="145" spans="1:9" x14ac:dyDescent="0.2">
      <c r="A145" s="1" t="s">
        <v>145</v>
      </c>
      <c r="B145" s="1" t="s">
        <v>97</v>
      </c>
      <c r="C145" s="1">
        <v>84800</v>
      </c>
      <c r="D145" s="1">
        <v>0</v>
      </c>
      <c r="E145" s="1">
        <v>99.99</v>
      </c>
      <c r="F145" s="1">
        <v>0.02</v>
      </c>
      <c r="G145" s="1">
        <v>94.83</v>
      </c>
      <c r="H145" s="1">
        <v>90.15</v>
      </c>
      <c r="I145" s="1">
        <v>49.93</v>
      </c>
    </row>
    <row r="146" spans="1:9" x14ac:dyDescent="0.2">
      <c r="A146" s="1" t="s">
        <v>146</v>
      </c>
      <c r="B146" s="1" t="s">
        <v>97</v>
      </c>
      <c r="C146" s="1">
        <v>132628</v>
      </c>
      <c r="D146" s="1">
        <v>0</v>
      </c>
      <c r="E146" s="1">
        <v>99.99</v>
      </c>
      <c r="F146" s="1">
        <v>0.01</v>
      </c>
      <c r="G146" s="1">
        <v>97.03</v>
      </c>
      <c r="H146" s="1">
        <v>92.66</v>
      </c>
      <c r="I146" s="1">
        <v>45.9</v>
      </c>
    </row>
    <row r="147" spans="1:9" x14ac:dyDescent="0.2">
      <c r="A147" s="1" t="s">
        <v>147</v>
      </c>
      <c r="B147" s="1" t="s">
        <v>97</v>
      </c>
      <c r="C147" s="1">
        <v>404</v>
      </c>
      <c r="D147" s="1">
        <v>0</v>
      </c>
      <c r="E147" s="1">
        <v>100</v>
      </c>
      <c r="F147" s="1">
        <v>0.02</v>
      </c>
      <c r="G147" s="1">
        <v>96.52</v>
      </c>
      <c r="H147" s="1">
        <v>91.77</v>
      </c>
      <c r="I147" s="1">
        <v>45.99</v>
      </c>
    </row>
    <row r="148" spans="1:9" x14ac:dyDescent="0.2">
      <c r="A148" s="1" t="s">
        <v>148</v>
      </c>
      <c r="B148" s="1" t="s">
        <v>97</v>
      </c>
      <c r="C148" s="1">
        <v>189534</v>
      </c>
      <c r="D148" s="1">
        <v>0</v>
      </c>
      <c r="E148" s="1">
        <v>99.99</v>
      </c>
      <c r="F148" s="1">
        <v>0.01</v>
      </c>
      <c r="G148" s="1">
        <v>97.6</v>
      </c>
      <c r="H148" s="1">
        <v>93.4</v>
      </c>
      <c r="I148" s="1">
        <v>42.34</v>
      </c>
    </row>
    <row r="149" spans="1:9" x14ac:dyDescent="0.2">
      <c r="A149" s="1" t="s">
        <v>149</v>
      </c>
      <c r="B149" s="1" t="s">
        <v>97</v>
      </c>
      <c r="C149" s="1">
        <v>239252</v>
      </c>
      <c r="D149" s="1">
        <v>0</v>
      </c>
      <c r="E149" s="1">
        <v>99.99</v>
      </c>
      <c r="F149" s="1">
        <v>0.01</v>
      </c>
      <c r="G149" s="1">
        <v>96.74</v>
      </c>
      <c r="H149" s="1">
        <v>91.86</v>
      </c>
      <c r="I149" s="1">
        <v>43.78</v>
      </c>
    </row>
    <row r="150" spans="1:9" x14ac:dyDescent="0.2">
      <c r="A150" s="1" t="s">
        <v>150</v>
      </c>
      <c r="B150" s="1" t="s">
        <v>97</v>
      </c>
      <c r="C150" s="1">
        <v>63414</v>
      </c>
      <c r="D150" s="1">
        <v>0</v>
      </c>
      <c r="E150" s="1">
        <v>99.99</v>
      </c>
      <c r="F150" s="1">
        <v>0.01</v>
      </c>
      <c r="G150" s="1">
        <v>96.9</v>
      </c>
      <c r="H150" s="1">
        <v>92.14</v>
      </c>
      <c r="I150" s="1">
        <v>45.31</v>
      </c>
    </row>
    <row r="151" spans="1:9" x14ac:dyDescent="0.2">
      <c r="A151" s="1" t="s">
        <v>151</v>
      </c>
      <c r="B151" s="1" t="s">
        <v>97</v>
      </c>
      <c r="C151" s="1">
        <v>332</v>
      </c>
      <c r="D151" s="1">
        <v>0</v>
      </c>
      <c r="E151" s="1">
        <v>100</v>
      </c>
      <c r="F151" s="1">
        <v>0.02</v>
      </c>
      <c r="G151" s="1">
        <v>94.51</v>
      </c>
      <c r="H151" s="1">
        <v>87.14</v>
      </c>
      <c r="I151" s="1">
        <v>50.86</v>
      </c>
    </row>
    <row r="152" spans="1:9" x14ac:dyDescent="0.2">
      <c r="A152" s="1" t="s">
        <v>152</v>
      </c>
      <c r="B152" s="1" t="s">
        <v>97</v>
      </c>
      <c r="C152" s="1">
        <v>143394</v>
      </c>
      <c r="D152" s="1">
        <v>0</v>
      </c>
      <c r="E152" s="1">
        <v>99.99</v>
      </c>
      <c r="F152" s="1">
        <v>0.02</v>
      </c>
      <c r="G152" s="1">
        <v>96.48</v>
      </c>
      <c r="H152" s="1">
        <v>91.74</v>
      </c>
      <c r="I152" s="1">
        <v>46.12</v>
      </c>
    </row>
    <row r="153" spans="1:9" x14ac:dyDescent="0.2">
      <c r="A153" s="1" t="s">
        <v>153</v>
      </c>
      <c r="B153" s="1" t="s">
        <v>97</v>
      </c>
      <c r="C153" s="1">
        <v>1436</v>
      </c>
      <c r="D153" s="1">
        <v>0</v>
      </c>
      <c r="E153" s="1">
        <v>100</v>
      </c>
      <c r="F153" s="1">
        <v>0.01</v>
      </c>
      <c r="G153" s="1">
        <v>96.81</v>
      </c>
      <c r="H153" s="1">
        <v>92.1</v>
      </c>
      <c r="I153" s="1">
        <v>43.46</v>
      </c>
    </row>
    <row r="154" spans="1:9" x14ac:dyDescent="0.2">
      <c r="A154" s="1" t="s">
        <v>154</v>
      </c>
      <c r="B154" s="1" t="s">
        <v>97</v>
      </c>
      <c r="C154" s="1">
        <v>259948</v>
      </c>
      <c r="D154" s="1">
        <v>0</v>
      </c>
      <c r="E154" s="1">
        <v>99.99</v>
      </c>
      <c r="F154" s="1">
        <v>0.01</v>
      </c>
      <c r="G154" s="1">
        <v>96.75</v>
      </c>
      <c r="H154" s="1">
        <v>92</v>
      </c>
      <c r="I154" s="1">
        <v>45.71</v>
      </c>
    </row>
    <row r="155" spans="1:9" x14ac:dyDescent="0.2">
      <c r="A155" s="1" t="s">
        <v>155</v>
      </c>
      <c r="B155" s="1" t="s">
        <v>97</v>
      </c>
      <c r="C155" s="1">
        <v>466</v>
      </c>
      <c r="D155" s="1">
        <v>0</v>
      </c>
      <c r="E155" s="1">
        <v>100</v>
      </c>
      <c r="F155" s="1">
        <v>0.02</v>
      </c>
      <c r="G155" s="1">
        <v>94.43</v>
      </c>
      <c r="H155" s="1">
        <v>87.89</v>
      </c>
      <c r="I155" s="1">
        <v>47.92</v>
      </c>
    </row>
    <row r="156" spans="1:9" x14ac:dyDescent="0.2">
      <c r="A156" s="1" t="s">
        <v>156</v>
      </c>
      <c r="B156" s="1" t="s">
        <v>97</v>
      </c>
      <c r="C156" s="1">
        <v>74602</v>
      </c>
      <c r="D156" s="1">
        <v>0</v>
      </c>
      <c r="E156" s="1">
        <v>99.99</v>
      </c>
      <c r="F156" s="1">
        <v>0.02</v>
      </c>
      <c r="G156" s="1">
        <v>93.37</v>
      </c>
      <c r="H156" s="1">
        <v>87.47</v>
      </c>
      <c r="I156" s="1">
        <v>47.53</v>
      </c>
    </row>
    <row r="157" spans="1:9" x14ac:dyDescent="0.2">
      <c r="A157" s="1" t="s">
        <v>157</v>
      </c>
      <c r="B157" s="1" t="s">
        <v>97</v>
      </c>
      <c r="C157" s="1">
        <v>125314</v>
      </c>
      <c r="D157" s="1">
        <v>0</v>
      </c>
      <c r="E157" s="1">
        <v>99.99</v>
      </c>
      <c r="F157" s="1">
        <v>0.01</v>
      </c>
      <c r="G157" s="1">
        <v>97.11</v>
      </c>
      <c r="H157" s="1">
        <v>92.28</v>
      </c>
      <c r="I157" s="1">
        <v>45.76</v>
      </c>
    </row>
    <row r="158" spans="1:9" x14ac:dyDescent="0.2">
      <c r="A158" s="1" t="s">
        <v>158</v>
      </c>
      <c r="B158" s="1" t="s">
        <v>97</v>
      </c>
      <c r="C158" s="1">
        <v>34950</v>
      </c>
      <c r="D158" s="1">
        <v>0</v>
      </c>
      <c r="E158" s="1">
        <v>100</v>
      </c>
      <c r="F158" s="1">
        <v>0.01</v>
      </c>
      <c r="G158" s="1">
        <v>96.87</v>
      </c>
      <c r="H158" s="1">
        <v>92.11</v>
      </c>
      <c r="I158" s="1">
        <v>45.95</v>
      </c>
    </row>
    <row r="159" spans="1:9" x14ac:dyDescent="0.2">
      <c r="A159" s="1" t="s">
        <v>159</v>
      </c>
      <c r="B159" s="1" t="s">
        <v>97</v>
      </c>
      <c r="C159" s="1">
        <v>356</v>
      </c>
      <c r="D159" s="1">
        <v>0</v>
      </c>
      <c r="E159" s="1">
        <v>100</v>
      </c>
      <c r="F159" s="1">
        <v>0.02</v>
      </c>
      <c r="G159" s="1">
        <v>95.33</v>
      </c>
      <c r="H159" s="1">
        <v>89.03</v>
      </c>
      <c r="I159" s="1">
        <v>46.99</v>
      </c>
    </row>
    <row r="160" spans="1:9" x14ac:dyDescent="0.2">
      <c r="A160" s="1" t="s">
        <v>160</v>
      </c>
      <c r="B160" s="1" t="s">
        <v>97</v>
      </c>
      <c r="C160" s="1">
        <v>224698</v>
      </c>
      <c r="D160" s="1">
        <v>0</v>
      </c>
      <c r="E160" s="1">
        <v>99.99</v>
      </c>
      <c r="F160" s="1">
        <v>0.01</v>
      </c>
      <c r="G160" s="1">
        <v>97.3</v>
      </c>
      <c r="H160" s="1">
        <v>92.84</v>
      </c>
      <c r="I160" s="1">
        <v>44.6</v>
      </c>
    </row>
    <row r="161" spans="1:9" x14ac:dyDescent="0.2">
      <c r="A161" s="1" t="s">
        <v>161</v>
      </c>
      <c r="B161" s="1" t="s">
        <v>97</v>
      </c>
      <c r="C161" s="1">
        <v>106034</v>
      </c>
      <c r="D161" s="1">
        <v>0</v>
      </c>
      <c r="E161" s="1">
        <v>99.99</v>
      </c>
      <c r="F161" s="1">
        <v>0.01</v>
      </c>
      <c r="G161" s="1">
        <v>97.21</v>
      </c>
      <c r="H161" s="1">
        <v>92.67</v>
      </c>
      <c r="I161" s="1">
        <v>44.31</v>
      </c>
    </row>
    <row r="162" spans="1:9" x14ac:dyDescent="0.2">
      <c r="A162" s="1" t="s">
        <v>162</v>
      </c>
      <c r="B162" s="1" t="s">
        <v>97</v>
      </c>
      <c r="C162" s="1">
        <v>199306</v>
      </c>
      <c r="D162" s="1">
        <v>0</v>
      </c>
      <c r="E162" s="1">
        <v>99.99</v>
      </c>
      <c r="F162" s="1">
        <v>0.01</v>
      </c>
      <c r="G162" s="1">
        <v>97.26</v>
      </c>
      <c r="H162" s="1">
        <v>92.85</v>
      </c>
      <c r="I162" s="1">
        <v>43.8</v>
      </c>
    </row>
    <row r="163" spans="1:9" x14ac:dyDescent="0.2">
      <c r="A163" s="1" t="s">
        <v>163</v>
      </c>
      <c r="B163" s="1" t="s">
        <v>97</v>
      </c>
      <c r="C163" s="1">
        <v>12</v>
      </c>
      <c r="D163" s="1">
        <v>0</v>
      </c>
      <c r="E163" s="1">
        <v>100</v>
      </c>
      <c r="F163" s="1">
        <v>0.03</v>
      </c>
      <c r="G163" s="1">
        <v>88.78</v>
      </c>
      <c r="H163" s="1">
        <v>77.28</v>
      </c>
      <c r="I163" s="1">
        <v>46.61</v>
      </c>
    </row>
    <row r="164" spans="1:9" x14ac:dyDescent="0.2">
      <c r="A164" s="1" t="s">
        <v>164</v>
      </c>
      <c r="B164" s="1" t="s">
        <v>97</v>
      </c>
      <c r="C164" s="1">
        <v>23466</v>
      </c>
      <c r="D164" s="1">
        <v>0</v>
      </c>
      <c r="E164" s="1">
        <v>99.98</v>
      </c>
      <c r="F164" s="1">
        <v>0.01</v>
      </c>
      <c r="G164" s="1">
        <v>97.02</v>
      </c>
      <c r="H164" s="1">
        <v>92.28</v>
      </c>
      <c r="I164" s="1">
        <v>44.1</v>
      </c>
    </row>
    <row r="165" spans="1:9" x14ac:dyDescent="0.2">
      <c r="A165" s="1" t="s">
        <v>165</v>
      </c>
      <c r="B165" s="1" t="s">
        <v>97</v>
      </c>
      <c r="C165" s="1">
        <v>52650</v>
      </c>
      <c r="D165" s="1">
        <v>0</v>
      </c>
      <c r="E165" s="1">
        <v>99.98</v>
      </c>
      <c r="F165" s="1">
        <v>0.01</v>
      </c>
      <c r="G165" s="1">
        <v>97.32</v>
      </c>
      <c r="H165" s="1">
        <v>92.88</v>
      </c>
      <c r="I165" s="1">
        <v>43.83</v>
      </c>
    </row>
    <row r="166" spans="1:9" x14ac:dyDescent="0.2">
      <c r="A166" s="1" t="s">
        <v>166</v>
      </c>
      <c r="B166" s="1" t="s">
        <v>97</v>
      </c>
      <c r="C166" s="1">
        <v>193358</v>
      </c>
      <c r="D166" s="1">
        <v>0</v>
      </c>
      <c r="E166" s="1">
        <v>99.99</v>
      </c>
      <c r="F166" s="1">
        <v>0.02</v>
      </c>
      <c r="G166" s="1">
        <v>96.53</v>
      </c>
      <c r="H166" s="1">
        <v>91.62</v>
      </c>
      <c r="I166" s="1">
        <v>45.2</v>
      </c>
    </row>
    <row r="167" spans="1:9" x14ac:dyDescent="0.2">
      <c r="A167" s="1" t="s">
        <v>167</v>
      </c>
      <c r="B167" s="1" t="s">
        <v>97</v>
      </c>
      <c r="C167" s="1">
        <v>74</v>
      </c>
      <c r="D167" s="1">
        <v>0</v>
      </c>
      <c r="E167" s="1">
        <v>100</v>
      </c>
      <c r="F167" s="1">
        <v>0.03</v>
      </c>
      <c r="G167" s="1">
        <v>91.37</v>
      </c>
      <c r="H167" s="1">
        <v>81.37</v>
      </c>
      <c r="I167" s="1">
        <v>53.25</v>
      </c>
    </row>
    <row r="168" spans="1:9" x14ac:dyDescent="0.2">
      <c r="A168" s="1" t="s">
        <v>168</v>
      </c>
      <c r="B168" s="1" t="s">
        <v>97</v>
      </c>
      <c r="C168" s="1">
        <v>52</v>
      </c>
      <c r="D168" s="1">
        <v>0</v>
      </c>
      <c r="E168" s="1">
        <v>100</v>
      </c>
      <c r="F168" s="1">
        <v>0.04</v>
      </c>
      <c r="G168" s="1">
        <v>85.81</v>
      </c>
      <c r="H168" s="1">
        <v>74.36</v>
      </c>
      <c r="I168" s="1">
        <v>45.58</v>
      </c>
    </row>
    <row r="169" spans="1:9" x14ac:dyDescent="0.2">
      <c r="A169" s="1" t="s">
        <v>169</v>
      </c>
      <c r="B169" s="1" t="s">
        <v>97</v>
      </c>
      <c r="C169" s="1">
        <v>147712</v>
      </c>
      <c r="D169" s="1">
        <v>0</v>
      </c>
      <c r="E169" s="1">
        <v>99.99</v>
      </c>
      <c r="F169" s="1">
        <v>0.02</v>
      </c>
      <c r="G169" s="1">
        <v>96.24</v>
      </c>
      <c r="H169" s="1">
        <v>91.34</v>
      </c>
      <c r="I169" s="1">
        <v>45.54</v>
      </c>
    </row>
    <row r="170" spans="1:9" x14ac:dyDescent="0.2">
      <c r="A170" s="1" t="s">
        <v>170</v>
      </c>
      <c r="B170" s="1" t="s">
        <v>97</v>
      </c>
      <c r="C170" s="1">
        <v>254986</v>
      </c>
      <c r="D170" s="1">
        <v>0</v>
      </c>
      <c r="E170" s="1">
        <v>99.99</v>
      </c>
      <c r="F170" s="1">
        <v>0.01</v>
      </c>
      <c r="G170" s="1">
        <v>97.08</v>
      </c>
      <c r="H170" s="1">
        <v>92.68</v>
      </c>
      <c r="I170" s="1">
        <v>44.97</v>
      </c>
    </row>
    <row r="171" spans="1:9" x14ac:dyDescent="0.2">
      <c r="A171" s="1" t="s">
        <v>171</v>
      </c>
      <c r="B171" s="1" t="s">
        <v>97</v>
      </c>
      <c r="C171" s="1">
        <v>32</v>
      </c>
      <c r="D171" s="1">
        <v>0</v>
      </c>
      <c r="E171" s="1">
        <v>100</v>
      </c>
      <c r="F171" s="1">
        <v>0.03</v>
      </c>
      <c r="G171" s="1">
        <v>92.06</v>
      </c>
      <c r="H171" s="1">
        <v>81.75</v>
      </c>
      <c r="I171" s="1">
        <v>55.21</v>
      </c>
    </row>
    <row r="172" spans="1:9" x14ac:dyDescent="0.2">
      <c r="A172" s="1" t="s">
        <v>172</v>
      </c>
      <c r="B172" s="1" t="s">
        <v>97</v>
      </c>
      <c r="C172" s="1">
        <v>14</v>
      </c>
      <c r="D172" s="1">
        <v>0</v>
      </c>
      <c r="E172" s="1">
        <v>100</v>
      </c>
      <c r="F172" s="1">
        <v>0.02</v>
      </c>
      <c r="G172" s="1">
        <v>93.57</v>
      </c>
      <c r="H172" s="1">
        <v>84.48</v>
      </c>
      <c r="I172" s="1">
        <v>46</v>
      </c>
    </row>
    <row r="173" spans="1:9" x14ac:dyDescent="0.2">
      <c r="A173" s="1" t="s">
        <v>173</v>
      </c>
      <c r="B173" s="1" t="s">
        <v>97</v>
      </c>
      <c r="C173" s="1">
        <v>25562</v>
      </c>
      <c r="D173" s="1">
        <v>0</v>
      </c>
      <c r="E173" s="1">
        <v>99.98</v>
      </c>
      <c r="F173" s="1">
        <v>0.02</v>
      </c>
      <c r="G173" s="1">
        <v>94.93</v>
      </c>
      <c r="H173" s="1">
        <v>89.48</v>
      </c>
      <c r="I173" s="1">
        <v>47.57</v>
      </c>
    </row>
    <row r="174" spans="1:9" x14ac:dyDescent="0.2">
      <c r="A174" s="1" t="s">
        <v>174</v>
      </c>
      <c r="B174" s="1" t="s">
        <v>97</v>
      </c>
      <c r="C174" s="1">
        <v>102</v>
      </c>
      <c r="D174" s="1">
        <v>0</v>
      </c>
      <c r="E174" s="1">
        <v>100</v>
      </c>
      <c r="F174" s="1">
        <v>0.03</v>
      </c>
      <c r="G174" s="1">
        <v>90.88</v>
      </c>
      <c r="H174" s="1">
        <v>79.69</v>
      </c>
      <c r="I174" s="1">
        <v>60.7</v>
      </c>
    </row>
    <row r="175" spans="1:9" x14ac:dyDescent="0.2">
      <c r="A175" s="1" t="s">
        <v>175</v>
      </c>
      <c r="B175" s="1" t="s">
        <v>97</v>
      </c>
      <c r="C175" s="1">
        <v>66094</v>
      </c>
      <c r="D175" s="1">
        <v>0</v>
      </c>
      <c r="E175" s="1">
        <v>99.99</v>
      </c>
      <c r="F175" s="1">
        <v>0.02</v>
      </c>
      <c r="G175" s="1">
        <v>93.72</v>
      </c>
      <c r="H175" s="1">
        <v>87.88</v>
      </c>
      <c r="I175" s="1">
        <v>47.69</v>
      </c>
    </row>
    <row r="176" spans="1:9" x14ac:dyDescent="0.2">
      <c r="A176" s="1" t="s">
        <v>176</v>
      </c>
      <c r="B176" s="1" t="s">
        <v>97</v>
      </c>
      <c r="C176" s="1">
        <v>16</v>
      </c>
      <c r="D176" s="1">
        <v>0</v>
      </c>
      <c r="E176" s="1">
        <v>100</v>
      </c>
      <c r="F176" s="1">
        <v>0.02</v>
      </c>
      <c r="G176" s="1">
        <v>92.08</v>
      </c>
      <c r="H176" s="1">
        <v>85.54</v>
      </c>
      <c r="I176" s="1">
        <v>44.29</v>
      </c>
    </row>
    <row r="177" spans="1:9" x14ac:dyDescent="0.2">
      <c r="A177" s="1" t="s">
        <v>177</v>
      </c>
      <c r="B177" s="1" t="s">
        <v>97</v>
      </c>
      <c r="C177" s="1">
        <v>67814</v>
      </c>
      <c r="D177" s="1">
        <v>0</v>
      </c>
      <c r="E177" s="1">
        <v>99.99</v>
      </c>
      <c r="F177" s="1">
        <v>0.01</v>
      </c>
      <c r="G177" s="1">
        <v>97.05</v>
      </c>
      <c r="H177" s="1">
        <v>92.46</v>
      </c>
      <c r="I177" s="1">
        <v>43.67</v>
      </c>
    </row>
    <row r="178" spans="1:9" x14ac:dyDescent="0.2">
      <c r="A178" s="1" t="s">
        <v>178</v>
      </c>
      <c r="B178" s="1" t="s">
        <v>97</v>
      </c>
      <c r="C178" s="1">
        <v>74944</v>
      </c>
      <c r="D178" s="1">
        <v>0</v>
      </c>
      <c r="E178" s="1">
        <v>99.98</v>
      </c>
      <c r="F178" s="1">
        <v>0.02</v>
      </c>
      <c r="G178" s="1">
        <v>95.24</v>
      </c>
      <c r="H178" s="1">
        <v>90.52</v>
      </c>
      <c r="I178" s="1">
        <v>49.56</v>
      </c>
    </row>
    <row r="179" spans="1:9" x14ac:dyDescent="0.2">
      <c r="A179" s="1" t="s">
        <v>179</v>
      </c>
      <c r="B179" s="1" t="s">
        <v>97</v>
      </c>
      <c r="C179" s="1">
        <v>117580</v>
      </c>
      <c r="D179" s="1">
        <v>0</v>
      </c>
      <c r="E179" s="1">
        <v>100</v>
      </c>
      <c r="F179" s="1">
        <v>0.02</v>
      </c>
      <c r="G179" s="1">
        <v>96.55</v>
      </c>
      <c r="H179" s="1">
        <v>91.87</v>
      </c>
      <c r="I179" s="1">
        <v>45.9</v>
      </c>
    </row>
    <row r="180" spans="1:9" x14ac:dyDescent="0.2">
      <c r="A180" s="1" t="s">
        <v>180</v>
      </c>
      <c r="B180" s="1" t="s">
        <v>97</v>
      </c>
      <c r="C180" s="1">
        <v>171650</v>
      </c>
      <c r="D180" s="1">
        <v>0</v>
      </c>
      <c r="E180" s="1">
        <v>99.99</v>
      </c>
      <c r="F180" s="1">
        <v>0.01</v>
      </c>
      <c r="G180" s="1">
        <v>97.29</v>
      </c>
      <c r="H180" s="1">
        <v>93.16</v>
      </c>
      <c r="I180" s="1">
        <v>44.46</v>
      </c>
    </row>
    <row r="181" spans="1:9" x14ac:dyDescent="0.2">
      <c r="A181" s="1" t="s">
        <v>181</v>
      </c>
      <c r="B181" s="1" t="s">
        <v>97</v>
      </c>
      <c r="C181" s="1">
        <v>134</v>
      </c>
      <c r="D181" s="1">
        <v>0</v>
      </c>
      <c r="E181" s="1">
        <v>100</v>
      </c>
      <c r="F181" s="1">
        <v>0.02</v>
      </c>
      <c r="G181" s="1">
        <v>95.75</v>
      </c>
      <c r="H181" s="1">
        <v>90.64</v>
      </c>
      <c r="I181" s="1">
        <v>46.89</v>
      </c>
    </row>
    <row r="182" spans="1:9" x14ac:dyDescent="0.2">
      <c r="A182" s="1" t="s">
        <v>182</v>
      </c>
      <c r="B182" s="1" t="s">
        <v>97</v>
      </c>
      <c r="C182" s="1">
        <v>155184</v>
      </c>
      <c r="D182" s="1">
        <v>0</v>
      </c>
      <c r="E182" s="1">
        <v>99.99</v>
      </c>
      <c r="F182" s="1">
        <v>0.01</v>
      </c>
      <c r="G182" s="1">
        <v>97.01</v>
      </c>
      <c r="H182" s="1">
        <v>92.69</v>
      </c>
      <c r="I182" s="1">
        <v>45.01</v>
      </c>
    </row>
    <row r="183" spans="1:9" x14ac:dyDescent="0.2">
      <c r="A183" s="1" t="s">
        <v>183</v>
      </c>
      <c r="B183" s="1" t="s">
        <v>97</v>
      </c>
      <c r="C183" s="1">
        <v>12</v>
      </c>
      <c r="D183" s="1">
        <v>0</v>
      </c>
      <c r="E183" s="1">
        <v>100</v>
      </c>
      <c r="F183" s="1">
        <v>0.03</v>
      </c>
      <c r="G183" s="1">
        <v>90.72</v>
      </c>
      <c r="H183" s="1">
        <v>81.83</v>
      </c>
      <c r="I183" s="1">
        <v>48.11</v>
      </c>
    </row>
    <row r="184" spans="1:9" x14ac:dyDescent="0.2">
      <c r="A184" s="1" t="s">
        <v>184</v>
      </c>
      <c r="B184" s="1" t="s">
        <v>97</v>
      </c>
      <c r="C184" s="1">
        <v>145982</v>
      </c>
      <c r="D184" s="1">
        <v>0</v>
      </c>
      <c r="E184" s="1">
        <v>99.99</v>
      </c>
      <c r="F184" s="1">
        <v>0.01</v>
      </c>
      <c r="G184" s="1">
        <v>96.88</v>
      </c>
      <c r="H184" s="1">
        <v>92.57</v>
      </c>
      <c r="I184" s="1">
        <v>43.33</v>
      </c>
    </row>
    <row r="185" spans="1:9" x14ac:dyDescent="0.2">
      <c r="A185" s="1" t="s">
        <v>185</v>
      </c>
      <c r="B185" s="1" t="s">
        <v>97</v>
      </c>
      <c r="C185" s="1">
        <v>141722</v>
      </c>
      <c r="D185" s="1">
        <v>0</v>
      </c>
      <c r="E185" s="1">
        <v>99.99</v>
      </c>
      <c r="F185" s="1">
        <v>0.02</v>
      </c>
      <c r="G185" s="1">
        <v>96.48</v>
      </c>
      <c r="H185" s="1">
        <v>91.53</v>
      </c>
      <c r="I185" s="1">
        <v>43.45</v>
      </c>
    </row>
    <row r="186" spans="1:9" x14ac:dyDescent="0.2">
      <c r="A186" s="1" t="s">
        <v>186</v>
      </c>
      <c r="B186" s="1" t="s">
        <v>97</v>
      </c>
      <c r="C186" s="1">
        <v>42522</v>
      </c>
      <c r="D186" s="1">
        <v>0</v>
      </c>
      <c r="E186" s="1">
        <v>100</v>
      </c>
      <c r="F186" s="1">
        <v>0.01</v>
      </c>
      <c r="G186" s="1">
        <v>96.98</v>
      </c>
      <c r="H186" s="1">
        <v>92.65</v>
      </c>
      <c r="I186" s="1">
        <v>44.6</v>
      </c>
    </row>
    <row r="187" spans="1:9" x14ac:dyDescent="0.2">
      <c r="A187" s="1" t="s">
        <v>187</v>
      </c>
      <c r="B187" s="1" t="s">
        <v>97</v>
      </c>
      <c r="C187" s="1">
        <v>56</v>
      </c>
      <c r="D187" s="1">
        <v>0</v>
      </c>
      <c r="E187" s="1">
        <v>100</v>
      </c>
      <c r="F187" s="1">
        <v>0.02</v>
      </c>
      <c r="G187" s="1">
        <v>94.86</v>
      </c>
      <c r="H187" s="1">
        <v>87.68</v>
      </c>
      <c r="I187" s="1">
        <v>49.14</v>
      </c>
    </row>
    <row r="188" spans="1:9" x14ac:dyDescent="0.2">
      <c r="A188" s="1" t="s">
        <v>188</v>
      </c>
      <c r="B188" s="1" t="s">
        <v>97</v>
      </c>
      <c r="C188" s="1">
        <v>100414</v>
      </c>
      <c r="D188" s="1">
        <v>0</v>
      </c>
      <c r="E188" s="1">
        <v>99.99</v>
      </c>
      <c r="F188" s="1">
        <v>0.01</v>
      </c>
      <c r="G188" s="1">
        <v>97.31</v>
      </c>
      <c r="H188" s="1">
        <v>93.06</v>
      </c>
      <c r="I188" s="1">
        <v>45.52</v>
      </c>
    </row>
    <row r="189" spans="1:9" x14ac:dyDescent="0.2">
      <c r="A189" s="1" t="s">
        <v>189</v>
      </c>
      <c r="B189" s="1" t="s">
        <v>97</v>
      </c>
      <c r="C189" s="1">
        <v>6</v>
      </c>
      <c r="D189" s="1">
        <v>0</v>
      </c>
      <c r="E189" s="1">
        <v>100</v>
      </c>
      <c r="F189" s="1">
        <v>0.02</v>
      </c>
      <c r="G189" s="1">
        <v>94.44</v>
      </c>
      <c r="H189" s="1">
        <v>84.67</v>
      </c>
      <c r="I189" s="1">
        <v>48.22</v>
      </c>
    </row>
    <row r="190" spans="1:9" x14ac:dyDescent="0.2">
      <c r="A190" s="1" t="s">
        <v>190</v>
      </c>
      <c r="B190" s="1" t="s">
        <v>97</v>
      </c>
      <c r="C190" s="1">
        <v>156736</v>
      </c>
      <c r="D190" s="1">
        <v>0</v>
      </c>
      <c r="E190" s="1">
        <v>99.99</v>
      </c>
      <c r="F190" s="1">
        <v>0.01</v>
      </c>
      <c r="G190" s="1">
        <v>96.91</v>
      </c>
      <c r="H190" s="1">
        <v>92.41</v>
      </c>
      <c r="I190" s="1">
        <v>45.43</v>
      </c>
    </row>
    <row r="191" spans="1:9" x14ac:dyDescent="0.2">
      <c r="A191" s="1" t="s">
        <v>191</v>
      </c>
      <c r="B191" s="1" t="s">
        <v>97</v>
      </c>
      <c r="C191" s="1">
        <v>2</v>
      </c>
      <c r="D191" s="1">
        <v>0</v>
      </c>
      <c r="E191" s="1">
        <v>100</v>
      </c>
      <c r="F191" s="1">
        <v>7.0000000000000007E-2</v>
      </c>
      <c r="G191" s="1">
        <v>81.33</v>
      </c>
      <c r="H191" s="1">
        <v>61.33</v>
      </c>
      <c r="I191" s="1">
        <v>45</v>
      </c>
    </row>
    <row r="192" spans="1:9" x14ac:dyDescent="0.2">
      <c r="A192" s="1" t="s">
        <v>192</v>
      </c>
      <c r="B192" s="1" t="s">
        <v>97</v>
      </c>
      <c r="C192" s="1">
        <v>61978</v>
      </c>
      <c r="D192" s="1">
        <v>0</v>
      </c>
      <c r="E192" s="1">
        <v>100</v>
      </c>
      <c r="F192" s="1">
        <v>0.02</v>
      </c>
      <c r="G192" s="1">
        <v>95.19</v>
      </c>
      <c r="H192" s="1">
        <v>89.78</v>
      </c>
      <c r="I192" s="1">
        <v>46.71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22E7-72E6-6944-89E2-046AB1D23681}">
  <dimension ref="A1:R193"/>
  <sheetViews>
    <sheetView tabSelected="1" topLeftCell="A135" workbookViewId="0">
      <selection activeCell="A167" sqref="A167"/>
    </sheetView>
  </sheetViews>
  <sheetFormatPr baseColWidth="10" defaultRowHeight="16" x14ac:dyDescent="0.2"/>
  <cols>
    <col min="2" max="2" width="10.1640625" customWidth="1"/>
    <col min="3" max="3" width="12.1640625" customWidth="1"/>
  </cols>
  <sheetData>
    <row r="1" spans="2:12" s="6" customFormat="1" x14ac:dyDescent="0.2">
      <c r="B1" s="4" t="s">
        <v>402</v>
      </c>
      <c r="C1" s="5" t="s">
        <v>400</v>
      </c>
      <c r="D1" s="5" t="s">
        <v>401</v>
      </c>
      <c r="E1" s="4" t="s">
        <v>194</v>
      </c>
      <c r="F1" s="4" t="s">
        <v>195</v>
      </c>
      <c r="G1" s="4" t="s">
        <v>196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201</v>
      </c>
    </row>
    <row r="2" spans="2:12" x14ac:dyDescent="0.2">
      <c r="B2" s="1" t="s">
        <v>236</v>
      </c>
      <c r="C2" s="1" t="s">
        <v>347</v>
      </c>
      <c r="D2" s="1" t="s">
        <v>305</v>
      </c>
      <c r="E2" s="1" t="s">
        <v>97</v>
      </c>
      <c r="F2" s="1">
        <v>882</v>
      </c>
      <c r="G2" s="1">
        <v>0</v>
      </c>
      <c r="H2" s="1">
        <v>100</v>
      </c>
      <c r="I2" s="1">
        <v>0.02</v>
      </c>
      <c r="J2" s="1">
        <v>95.15</v>
      </c>
      <c r="K2" s="1">
        <v>89.03</v>
      </c>
      <c r="L2" s="1">
        <v>45.58</v>
      </c>
    </row>
    <row r="3" spans="2:12" x14ac:dyDescent="0.2">
      <c r="B3" s="1" t="s">
        <v>236</v>
      </c>
      <c r="C3" s="1" t="s">
        <v>350</v>
      </c>
      <c r="D3" s="1" t="s">
        <v>305</v>
      </c>
      <c r="E3" s="1" t="s">
        <v>97</v>
      </c>
      <c r="F3" s="1">
        <v>570</v>
      </c>
      <c r="G3" s="1">
        <v>0</v>
      </c>
      <c r="H3" s="1">
        <v>100</v>
      </c>
      <c r="I3" s="1">
        <v>0.02</v>
      </c>
      <c r="J3" s="1">
        <v>96.13</v>
      </c>
      <c r="K3" s="1">
        <v>91.06</v>
      </c>
      <c r="L3" s="1">
        <v>46.35</v>
      </c>
    </row>
    <row r="4" spans="2:12" x14ac:dyDescent="0.2">
      <c r="B4" s="1" t="s">
        <v>236</v>
      </c>
      <c r="C4" s="1" t="s">
        <v>359</v>
      </c>
      <c r="D4" s="1" t="s">
        <v>305</v>
      </c>
      <c r="E4" s="1" t="s">
        <v>97</v>
      </c>
      <c r="F4" s="1">
        <v>332</v>
      </c>
      <c r="G4" s="1">
        <v>0</v>
      </c>
      <c r="H4" s="1">
        <v>100</v>
      </c>
      <c r="I4" s="1">
        <v>0.02</v>
      </c>
      <c r="J4" s="1">
        <v>94.51</v>
      </c>
      <c r="K4" s="1">
        <v>87.14</v>
      </c>
      <c r="L4" s="1">
        <v>50.86</v>
      </c>
    </row>
    <row r="5" spans="2:12" x14ac:dyDescent="0.2">
      <c r="B5" s="1" t="s">
        <v>236</v>
      </c>
      <c r="C5" s="1" t="s">
        <v>361</v>
      </c>
      <c r="D5" s="1" t="s">
        <v>305</v>
      </c>
      <c r="E5" s="1" t="s">
        <v>97</v>
      </c>
      <c r="F5" s="1">
        <v>1436</v>
      </c>
      <c r="G5" s="1">
        <v>0</v>
      </c>
      <c r="H5" s="1">
        <v>100</v>
      </c>
      <c r="I5" s="1">
        <v>0.01</v>
      </c>
      <c r="J5" s="1">
        <v>96.81</v>
      </c>
      <c r="K5" s="1">
        <v>92.1</v>
      </c>
      <c r="L5" s="1">
        <v>43.46</v>
      </c>
    </row>
    <row r="6" spans="2:12" x14ac:dyDescent="0.2">
      <c r="B6" s="1" t="s">
        <v>236</v>
      </c>
      <c r="C6" s="1" t="s">
        <v>366</v>
      </c>
      <c r="D6" s="1" t="s">
        <v>305</v>
      </c>
      <c r="E6" s="1" t="s">
        <v>97</v>
      </c>
      <c r="F6" s="1">
        <v>34950</v>
      </c>
      <c r="G6" s="1">
        <v>0</v>
      </c>
      <c r="H6" s="1">
        <v>100</v>
      </c>
      <c r="I6" s="1">
        <v>0.01</v>
      </c>
      <c r="J6" s="1">
        <v>96.87</v>
      </c>
      <c r="K6" s="1">
        <v>92.11</v>
      </c>
      <c r="L6" s="1">
        <v>45.95</v>
      </c>
    </row>
    <row r="7" spans="2:12" x14ac:dyDescent="0.2">
      <c r="B7" s="1" t="s">
        <v>236</v>
      </c>
      <c r="C7" s="1" t="s">
        <v>367</v>
      </c>
      <c r="D7" s="1" t="s">
        <v>305</v>
      </c>
      <c r="E7" s="1" t="s">
        <v>97</v>
      </c>
      <c r="F7" s="1">
        <v>356</v>
      </c>
      <c r="G7" s="1">
        <v>0</v>
      </c>
      <c r="H7" s="1">
        <v>100</v>
      </c>
      <c r="I7" s="1">
        <v>0.02</v>
      </c>
      <c r="J7" s="1">
        <v>95.33</v>
      </c>
      <c r="K7" s="1">
        <v>89.03</v>
      </c>
      <c r="L7" s="1">
        <v>46.99</v>
      </c>
    </row>
    <row r="8" spans="2:12" x14ac:dyDescent="0.2">
      <c r="B8" s="1" t="s">
        <v>236</v>
      </c>
      <c r="C8" s="1" t="s">
        <v>371</v>
      </c>
      <c r="D8" s="1" t="s">
        <v>305</v>
      </c>
      <c r="E8" s="1" t="s">
        <v>97</v>
      </c>
      <c r="F8" s="1">
        <v>23466</v>
      </c>
      <c r="G8" s="1">
        <v>0</v>
      </c>
      <c r="H8" s="1">
        <v>99.98</v>
      </c>
      <c r="I8" s="1">
        <v>0.01</v>
      </c>
      <c r="J8" s="1">
        <v>97.02</v>
      </c>
      <c r="K8" s="1">
        <v>92.28</v>
      </c>
      <c r="L8" s="1">
        <v>44.1</v>
      </c>
    </row>
    <row r="9" spans="2:12" x14ac:dyDescent="0.2">
      <c r="B9" s="1" t="s">
        <v>236</v>
      </c>
      <c r="C9" s="1" t="s">
        <v>237</v>
      </c>
      <c r="D9" s="1" t="s">
        <v>204</v>
      </c>
      <c r="E9" s="1" t="s">
        <v>1</v>
      </c>
      <c r="F9" s="1">
        <v>104</v>
      </c>
      <c r="G9" s="1">
        <v>0</v>
      </c>
      <c r="H9" s="1">
        <v>100</v>
      </c>
      <c r="I9" s="1">
        <v>0.03</v>
      </c>
      <c r="J9" s="1">
        <v>88.99</v>
      </c>
      <c r="K9" s="1">
        <v>77.400000000000006</v>
      </c>
      <c r="L9" s="1">
        <v>56.08</v>
      </c>
    </row>
    <row r="10" spans="2:12" x14ac:dyDescent="0.2">
      <c r="B10" s="1" t="s">
        <v>236</v>
      </c>
      <c r="C10" s="1" t="s">
        <v>241</v>
      </c>
      <c r="D10" s="1" t="s">
        <v>204</v>
      </c>
      <c r="E10" s="1" t="s">
        <v>1</v>
      </c>
      <c r="F10" s="1">
        <v>82</v>
      </c>
      <c r="G10" s="1">
        <v>0</v>
      </c>
      <c r="H10" s="1">
        <v>100</v>
      </c>
      <c r="I10" s="1">
        <v>0.04</v>
      </c>
      <c r="J10" s="1">
        <v>88.12</v>
      </c>
      <c r="K10" s="1">
        <v>74.959999999999994</v>
      </c>
      <c r="L10" s="1">
        <v>52.9</v>
      </c>
    </row>
    <row r="11" spans="2:12" x14ac:dyDescent="0.2">
      <c r="B11" s="1" t="s">
        <v>236</v>
      </c>
      <c r="C11" s="1" t="s">
        <v>246</v>
      </c>
      <c r="D11" s="1" t="s">
        <v>204</v>
      </c>
      <c r="E11" s="1" t="s">
        <v>1</v>
      </c>
      <c r="F11" s="1">
        <v>44</v>
      </c>
      <c r="G11" s="1">
        <v>0</v>
      </c>
      <c r="H11" s="1">
        <v>100</v>
      </c>
      <c r="I11" s="1">
        <v>0.04</v>
      </c>
      <c r="J11" s="1">
        <v>87.29</v>
      </c>
      <c r="K11" s="1">
        <v>73.97</v>
      </c>
      <c r="L11" s="1">
        <v>51.83</v>
      </c>
    </row>
    <row r="12" spans="2:12" x14ac:dyDescent="0.2">
      <c r="B12" s="1" t="s">
        <v>236</v>
      </c>
      <c r="C12" s="1" t="s">
        <v>374</v>
      </c>
      <c r="D12" s="1" t="s">
        <v>305</v>
      </c>
      <c r="E12" s="1" t="s">
        <v>97</v>
      </c>
      <c r="F12" s="1">
        <v>74</v>
      </c>
      <c r="G12" s="1">
        <v>0</v>
      </c>
      <c r="H12" s="1">
        <v>100</v>
      </c>
      <c r="I12" s="1">
        <v>0.03</v>
      </c>
      <c r="J12" s="1">
        <v>91.37</v>
      </c>
      <c r="K12" s="1">
        <v>81.37</v>
      </c>
      <c r="L12" s="1">
        <v>53.25</v>
      </c>
    </row>
    <row r="13" spans="2:12" x14ac:dyDescent="0.2">
      <c r="B13" s="1" t="s">
        <v>236</v>
      </c>
      <c r="C13" s="1" t="s">
        <v>249</v>
      </c>
      <c r="D13" s="1" t="s">
        <v>204</v>
      </c>
      <c r="E13" s="1" t="s">
        <v>1</v>
      </c>
      <c r="F13" s="1">
        <v>1080</v>
      </c>
      <c r="G13" s="1">
        <v>0</v>
      </c>
      <c r="H13" s="1">
        <v>100</v>
      </c>
      <c r="I13" s="1">
        <v>0.02</v>
      </c>
      <c r="J13" s="1">
        <v>92.69</v>
      </c>
      <c r="K13" s="1">
        <v>84.43</v>
      </c>
      <c r="L13" s="1">
        <v>50.86</v>
      </c>
    </row>
    <row r="14" spans="2:12" x14ac:dyDescent="0.2">
      <c r="B14" s="1" t="s">
        <v>236</v>
      </c>
      <c r="C14" s="1" t="s">
        <v>252</v>
      </c>
      <c r="D14" s="1" t="s">
        <v>204</v>
      </c>
      <c r="E14" s="1" t="s">
        <v>1</v>
      </c>
      <c r="F14" s="1">
        <v>34</v>
      </c>
      <c r="G14" s="1">
        <v>0</v>
      </c>
      <c r="H14" s="1">
        <v>100</v>
      </c>
      <c r="I14" s="1">
        <v>0.03</v>
      </c>
      <c r="J14" s="1">
        <v>91.35</v>
      </c>
      <c r="K14" s="1">
        <v>80.510000000000005</v>
      </c>
      <c r="L14" s="1">
        <v>48.24</v>
      </c>
    </row>
    <row r="15" spans="2:12" x14ac:dyDescent="0.2">
      <c r="B15" s="1" t="s">
        <v>236</v>
      </c>
      <c r="C15" s="1" t="s">
        <v>257</v>
      </c>
      <c r="D15" s="1" t="s">
        <v>204</v>
      </c>
      <c r="E15" s="1" t="s">
        <v>1</v>
      </c>
      <c r="F15" s="1">
        <v>768</v>
      </c>
      <c r="G15" s="1">
        <v>0</v>
      </c>
      <c r="H15" s="1">
        <v>100</v>
      </c>
      <c r="I15" s="1">
        <v>0.04</v>
      </c>
      <c r="J15" s="1">
        <v>88.54</v>
      </c>
      <c r="K15" s="1">
        <v>76.22</v>
      </c>
      <c r="L15" s="1">
        <v>57.64</v>
      </c>
    </row>
    <row r="16" spans="2:12" x14ac:dyDescent="0.2">
      <c r="B16" s="1" t="s">
        <v>236</v>
      </c>
      <c r="C16" s="1" t="s">
        <v>258</v>
      </c>
      <c r="D16" s="1" t="s">
        <v>204</v>
      </c>
      <c r="E16" s="1" t="s">
        <v>1</v>
      </c>
      <c r="F16" s="1">
        <v>156</v>
      </c>
      <c r="G16" s="1">
        <v>0</v>
      </c>
      <c r="H16" s="1">
        <v>100</v>
      </c>
      <c r="I16" s="1">
        <v>0.04</v>
      </c>
      <c r="J16" s="1">
        <v>86.73</v>
      </c>
      <c r="K16" s="1">
        <v>72.540000000000006</v>
      </c>
      <c r="L16" s="1">
        <v>51.26</v>
      </c>
    </row>
    <row r="17" spans="2:12" x14ac:dyDescent="0.2">
      <c r="B17" s="1" t="s">
        <v>236</v>
      </c>
      <c r="C17" s="1" t="s">
        <v>261</v>
      </c>
      <c r="D17" s="1" t="s">
        <v>204</v>
      </c>
      <c r="E17" s="1" t="s">
        <v>1</v>
      </c>
      <c r="F17" s="1">
        <v>206</v>
      </c>
      <c r="G17" s="1">
        <v>0</v>
      </c>
      <c r="H17" s="1">
        <v>100</v>
      </c>
      <c r="I17" s="1">
        <v>7.0000000000000007E-2</v>
      </c>
      <c r="J17" s="1">
        <v>81.03</v>
      </c>
      <c r="K17" s="1">
        <v>61.29</v>
      </c>
      <c r="L17" s="1">
        <v>53.89</v>
      </c>
    </row>
    <row r="18" spans="2:12" x14ac:dyDescent="0.2">
      <c r="B18" s="1" t="s">
        <v>236</v>
      </c>
      <c r="C18" s="1" t="s">
        <v>270</v>
      </c>
      <c r="D18" s="1" t="s">
        <v>204</v>
      </c>
      <c r="E18" s="1" t="s">
        <v>1</v>
      </c>
      <c r="F18" s="1">
        <v>1058</v>
      </c>
      <c r="G18" s="1">
        <v>0</v>
      </c>
      <c r="H18" s="1">
        <v>100</v>
      </c>
      <c r="I18" s="1">
        <v>0.02</v>
      </c>
      <c r="J18" s="1">
        <v>93.66</v>
      </c>
      <c r="K18" s="1">
        <v>85.78</v>
      </c>
      <c r="L18" s="1">
        <v>46.14</v>
      </c>
    </row>
    <row r="19" spans="2:12" x14ac:dyDescent="0.2">
      <c r="B19" s="1" t="s">
        <v>236</v>
      </c>
      <c r="C19" s="1" t="s">
        <v>272</v>
      </c>
      <c r="D19" s="1" t="s">
        <v>204</v>
      </c>
      <c r="E19" s="1" t="s">
        <v>1</v>
      </c>
      <c r="F19" s="1">
        <v>20262</v>
      </c>
      <c r="G19" s="1">
        <v>0</v>
      </c>
      <c r="H19" s="1">
        <v>100</v>
      </c>
      <c r="I19" s="1">
        <v>0.02</v>
      </c>
      <c r="J19" s="1">
        <v>96.15</v>
      </c>
      <c r="K19" s="1">
        <v>89.94</v>
      </c>
      <c r="L19" s="1">
        <v>49.12</v>
      </c>
    </row>
    <row r="20" spans="2:12" x14ac:dyDescent="0.2">
      <c r="B20" s="1" t="s">
        <v>236</v>
      </c>
      <c r="C20" s="1" t="s">
        <v>274</v>
      </c>
      <c r="D20" s="1" t="s">
        <v>204</v>
      </c>
      <c r="E20" s="1" t="s">
        <v>1</v>
      </c>
      <c r="F20" s="1">
        <v>1978</v>
      </c>
      <c r="G20" s="1">
        <v>0</v>
      </c>
      <c r="H20" s="1">
        <v>100</v>
      </c>
      <c r="I20" s="1">
        <v>0.05</v>
      </c>
      <c r="J20" s="1">
        <v>83.81</v>
      </c>
      <c r="K20" s="1">
        <v>66.39</v>
      </c>
      <c r="L20" s="1">
        <v>49.24</v>
      </c>
    </row>
    <row r="21" spans="2:12" x14ac:dyDescent="0.2">
      <c r="B21" s="1" t="s">
        <v>236</v>
      </c>
      <c r="C21" s="1" t="s">
        <v>276</v>
      </c>
      <c r="D21" s="1" t="s">
        <v>204</v>
      </c>
      <c r="E21" s="1" t="s">
        <v>1</v>
      </c>
      <c r="F21" s="1">
        <v>70</v>
      </c>
      <c r="G21" s="1">
        <v>0</v>
      </c>
      <c r="H21" s="1">
        <v>100</v>
      </c>
      <c r="I21" s="1">
        <v>0.03</v>
      </c>
      <c r="J21" s="1">
        <v>89.72</v>
      </c>
      <c r="K21" s="1">
        <v>78.61</v>
      </c>
      <c r="L21" s="1">
        <v>53.7</v>
      </c>
    </row>
    <row r="22" spans="2:12" x14ac:dyDescent="0.2">
      <c r="B22" s="1" t="s">
        <v>236</v>
      </c>
      <c r="C22" s="1" t="s">
        <v>278</v>
      </c>
      <c r="D22" s="1" t="s">
        <v>204</v>
      </c>
      <c r="E22" s="1" t="s">
        <v>1</v>
      </c>
      <c r="F22" s="1">
        <v>28</v>
      </c>
      <c r="G22" s="1">
        <v>0</v>
      </c>
      <c r="H22" s="1">
        <v>100</v>
      </c>
      <c r="I22" s="1">
        <v>0.02</v>
      </c>
      <c r="J22" s="1">
        <v>93.1</v>
      </c>
      <c r="K22" s="1">
        <v>85.5</v>
      </c>
      <c r="L22" s="1">
        <v>54.5</v>
      </c>
    </row>
    <row r="23" spans="2:12" x14ac:dyDescent="0.2">
      <c r="B23" s="1" t="s">
        <v>236</v>
      </c>
      <c r="C23" s="1" t="s">
        <v>378</v>
      </c>
      <c r="D23" s="1" t="s">
        <v>305</v>
      </c>
      <c r="E23" s="1" t="s">
        <v>97</v>
      </c>
      <c r="F23" s="1">
        <v>32</v>
      </c>
      <c r="G23" s="1">
        <v>0</v>
      </c>
      <c r="H23" s="1">
        <v>100</v>
      </c>
      <c r="I23" s="1">
        <v>0.03</v>
      </c>
      <c r="J23" s="1">
        <v>92.06</v>
      </c>
      <c r="K23" s="1">
        <v>81.75</v>
      </c>
      <c r="L23" s="1">
        <v>55.21</v>
      </c>
    </row>
    <row r="24" spans="2:12" x14ac:dyDescent="0.2">
      <c r="B24" s="1" t="s">
        <v>236</v>
      </c>
      <c r="C24" s="1" t="s">
        <v>280</v>
      </c>
      <c r="D24" s="1" t="s">
        <v>204</v>
      </c>
      <c r="E24" s="1" t="s">
        <v>1</v>
      </c>
      <c r="F24" s="1">
        <v>316</v>
      </c>
      <c r="G24" s="1">
        <v>0</v>
      </c>
      <c r="H24" s="1">
        <v>100</v>
      </c>
      <c r="I24" s="1">
        <v>0.04</v>
      </c>
      <c r="J24" s="1">
        <v>89.68</v>
      </c>
      <c r="K24" s="1">
        <v>77.39</v>
      </c>
      <c r="L24" s="1">
        <v>60.2</v>
      </c>
    </row>
    <row r="25" spans="2:12" x14ac:dyDescent="0.2">
      <c r="B25" s="1" t="s">
        <v>236</v>
      </c>
      <c r="C25" s="1" t="s">
        <v>282</v>
      </c>
      <c r="D25" s="1" t="s">
        <v>204</v>
      </c>
      <c r="E25" s="1" t="s">
        <v>1</v>
      </c>
      <c r="F25" s="1">
        <v>498</v>
      </c>
      <c r="G25" s="1">
        <v>0</v>
      </c>
      <c r="H25" s="1">
        <v>99.2</v>
      </c>
      <c r="I25" s="1">
        <v>0.02</v>
      </c>
      <c r="J25" s="1">
        <v>92.76</v>
      </c>
      <c r="K25" s="1">
        <v>83.67</v>
      </c>
      <c r="L25" s="1">
        <v>51.94</v>
      </c>
    </row>
    <row r="26" spans="2:12" x14ac:dyDescent="0.2">
      <c r="B26" s="1" t="s">
        <v>236</v>
      </c>
      <c r="C26" s="1" t="s">
        <v>283</v>
      </c>
      <c r="D26" s="1" t="s">
        <v>204</v>
      </c>
      <c r="E26" s="1" t="s">
        <v>1</v>
      </c>
      <c r="F26" s="1">
        <v>64</v>
      </c>
      <c r="G26" s="1">
        <v>0</v>
      </c>
      <c r="H26" s="1">
        <v>100</v>
      </c>
      <c r="I26" s="1">
        <v>0.02</v>
      </c>
      <c r="J26" s="1">
        <v>91.73</v>
      </c>
      <c r="K26" s="1">
        <v>82.66</v>
      </c>
      <c r="L26" s="1">
        <v>51.38</v>
      </c>
    </row>
    <row r="27" spans="2:12" x14ac:dyDescent="0.2">
      <c r="B27" s="1" t="s">
        <v>236</v>
      </c>
      <c r="C27" s="1" t="s">
        <v>290</v>
      </c>
      <c r="D27" s="1" t="s">
        <v>204</v>
      </c>
      <c r="E27" s="1" t="s">
        <v>1</v>
      </c>
      <c r="F27" s="1">
        <v>2706</v>
      </c>
      <c r="G27" s="1">
        <v>0</v>
      </c>
      <c r="H27" s="1">
        <v>100</v>
      </c>
      <c r="I27" s="1">
        <v>0.02</v>
      </c>
      <c r="J27" s="1">
        <v>94.87</v>
      </c>
      <c r="K27" s="1">
        <v>87.9</v>
      </c>
      <c r="L27" s="1">
        <v>44.97</v>
      </c>
    </row>
    <row r="28" spans="2:12" x14ac:dyDescent="0.2">
      <c r="B28" s="1" t="s">
        <v>236</v>
      </c>
      <c r="C28" s="1" t="s">
        <v>292</v>
      </c>
      <c r="D28" s="1" t="s">
        <v>204</v>
      </c>
      <c r="E28" s="1" t="s">
        <v>1</v>
      </c>
      <c r="F28" s="1">
        <v>304</v>
      </c>
      <c r="G28" s="1">
        <v>0</v>
      </c>
      <c r="H28" s="1">
        <v>100</v>
      </c>
      <c r="I28" s="1">
        <v>0.03</v>
      </c>
      <c r="J28" s="1">
        <v>91.25</v>
      </c>
      <c r="K28" s="1">
        <v>80.05</v>
      </c>
      <c r="L28" s="1">
        <v>55.29</v>
      </c>
    </row>
    <row r="29" spans="2:12" x14ac:dyDescent="0.2">
      <c r="B29" s="1" t="s">
        <v>236</v>
      </c>
      <c r="C29" s="1" t="s">
        <v>294</v>
      </c>
      <c r="D29" s="1" t="s">
        <v>204</v>
      </c>
      <c r="E29" s="1" t="s">
        <v>1</v>
      </c>
      <c r="F29" s="1">
        <v>236</v>
      </c>
      <c r="G29" s="1">
        <v>0</v>
      </c>
      <c r="H29" s="1">
        <v>100</v>
      </c>
      <c r="I29" s="1">
        <v>0.03</v>
      </c>
      <c r="J29" s="1">
        <v>91.35</v>
      </c>
      <c r="K29" s="1">
        <v>80.14</v>
      </c>
      <c r="L29" s="1">
        <v>44.75</v>
      </c>
    </row>
    <row r="30" spans="2:12" x14ac:dyDescent="0.2">
      <c r="B30" s="1" t="s">
        <v>236</v>
      </c>
      <c r="C30" s="1" t="s">
        <v>296</v>
      </c>
      <c r="D30" s="1" t="s">
        <v>204</v>
      </c>
      <c r="E30" s="1" t="s">
        <v>1</v>
      </c>
      <c r="F30" s="1">
        <v>228</v>
      </c>
      <c r="G30" s="1">
        <v>0</v>
      </c>
      <c r="H30" s="1">
        <v>100</v>
      </c>
      <c r="I30" s="1">
        <v>0.03</v>
      </c>
      <c r="J30" s="1">
        <v>89.15</v>
      </c>
      <c r="K30" s="1">
        <v>76.599999999999994</v>
      </c>
      <c r="L30" s="1">
        <v>49.19</v>
      </c>
    </row>
    <row r="31" spans="2:12" x14ac:dyDescent="0.2">
      <c r="B31" s="1" t="s">
        <v>236</v>
      </c>
      <c r="C31" s="1" t="s">
        <v>298</v>
      </c>
      <c r="D31" s="1" t="s">
        <v>204</v>
      </c>
      <c r="E31" s="1" t="s">
        <v>1</v>
      </c>
      <c r="F31" s="1">
        <v>74</v>
      </c>
      <c r="G31" s="1">
        <v>0</v>
      </c>
      <c r="H31" s="1">
        <v>100</v>
      </c>
      <c r="I31" s="1">
        <v>0.03</v>
      </c>
      <c r="J31" s="1">
        <v>89.96</v>
      </c>
      <c r="K31" s="1">
        <v>78.2</v>
      </c>
      <c r="L31" s="1">
        <v>58.17</v>
      </c>
    </row>
    <row r="32" spans="2:12" x14ac:dyDescent="0.2">
      <c r="B32" s="1" t="s">
        <v>236</v>
      </c>
      <c r="C32" s="1" t="s">
        <v>299</v>
      </c>
      <c r="D32" s="1" t="s">
        <v>204</v>
      </c>
      <c r="E32" s="1" t="s">
        <v>1</v>
      </c>
      <c r="F32" s="1">
        <v>124</v>
      </c>
      <c r="G32" s="1">
        <v>0</v>
      </c>
      <c r="H32" s="1">
        <v>100</v>
      </c>
      <c r="I32" s="1">
        <v>0.03</v>
      </c>
      <c r="J32" s="1">
        <v>89.12</v>
      </c>
      <c r="K32" s="1">
        <v>77.73</v>
      </c>
      <c r="L32" s="1">
        <v>56.37</v>
      </c>
    </row>
    <row r="33" spans="2:12" x14ac:dyDescent="0.2">
      <c r="B33" s="1" t="s">
        <v>236</v>
      </c>
      <c r="C33" s="1" t="s">
        <v>301</v>
      </c>
      <c r="D33" s="1" t="s">
        <v>204</v>
      </c>
      <c r="E33" s="1" t="s">
        <v>1</v>
      </c>
      <c r="F33" s="1">
        <v>62</v>
      </c>
      <c r="G33" s="1">
        <v>0</v>
      </c>
      <c r="H33" s="1">
        <v>100</v>
      </c>
      <c r="I33" s="1">
        <v>0.03</v>
      </c>
      <c r="J33" s="1">
        <v>89.91</v>
      </c>
      <c r="K33" s="1">
        <v>78.14</v>
      </c>
      <c r="L33" s="1">
        <v>58.91</v>
      </c>
    </row>
    <row r="34" spans="2:12" x14ac:dyDescent="0.2">
      <c r="B34" s="1" t="s">
        <v>236</v>
      </c>
      <c r="C34" s="1" t="s">
        <v>381</v>
      </c>
      <c r="D34" s="1" t="s">
        <v>305</v>
      </c>
      <c r="E34" s="1" t="s">
        <v>97</v>
      </c>
      <c r="F34" s="1">
        <v>102</v>
      </c>
      <c r="G34" s="1">
        <v>0</v>
      </c>
      <c r="H34" s="1">
        <v>100</v>
      </c>
      <c r="I34" s="1">
        <v>0.03</v>
      </c>
      <c r="J34" s="1">
        <v>90.88</v>
      </c>
      <c r="K34" s="1">
        <v>79.69</v>
      </c>
      <c r="L34" s="1">
        <v>60.7</v>
      </c>
    </row>
    <row r="35" spans="2:12" x14ac:dyDescent="0.2">
      <c r="B35" s="1" t="s">
        <v>236</v>
      </c>
      <c r="C35" s="1" t="s">
        <v>303</v>
      </c>
      <c r="D35" s="1" t="s">
        <v>204</v>
      </c>
      <c r="E35" s="1" t="s">
        <v>1</v>
      </c>
      <c r="F35" s="1">
        <v>1200</v>
      </c>
      <c r="G35" s="1">
        <v>0</v>
      </c>
      <c r="H35" s="1">
        <v>100</v>
      </c>
      <c r="I35" s="1">
        <v>0.02</v>
      </c>
      <c r="J35" s="1">
        <v>92.46</v>
      </c>
      <c r="K35" s="1">
        <v>82.42</v>
      </c>
      <c r="L35" s="1">
        <v>43.19</v>
      </c>
    </row>
    <row r="36" spans="2:12" x14ac:dyDescent="0.2">
      <c r="B36" s="1" t="s">
        <v>236</v>
      </c>
      <c r="C36" s="1" t="s">
        <v>388</v>
      </c>
      <c r="D36" s="1" t="s">
        <v>305</v>
      </c>
      <c r="E36" s="1" t="s">
        <v>97</v>
      </c>
      <c r="F36" s="1">
        <v>134</v>
      </c>
      <c r="G36" s="1">
        <v>0</v>
      </c>
      <c r="H36" s="1">
        <v>100</v>
      </c>
      <c r="I36" s="1">
        <v>0.02</v>
      </c>
      <c r="J36" s="1">
        <v>95.75</v>
      </c>
      <c r="K36" s="1">
        <v>90.64</v>
      </c>
      <c r="L36" s="1">
        <v>46.89</v>
      </c>
    </row>
    <row r="37" spans="2:12" x14ac:dyDescent="0.2">
      <c r="B37" s="1" t="s">
        <v>236</v>
      </c>
      <c r="C37" s="1" t="s">
        <v>396</v>
      </c>
      <c r="D37" s="1" t="s">
        <v>305</v>
      </c>
      <c r="E37" s="1" t="s">
        <v>97</v>
      </c>
      <c r="F37" s="1">
        <v>6</v>
      </c>
      <c r="G37" s="1">
        <v>0</v>
      </c>
      <c r="H37" s="1">
        <v>100</v>
      </c>
      <c r="I37" s="1">
        <v>0.02</v>
      </c>
      <c r="J37" s="1">
        <v>94.44</v>
      </c>
      <c r="K37" s="1">
        <v>84.67</v>
      </c>
      <c r="L37" s="1">
        <v>48.22</v>
      </c>
    </row>
    <row r="38" spans="2:12" x14ac:dyDescent="0.2">
      <c r="B38" s="1" t="s">
        <v>236</v>
      </c>
      <c r="C38" s="1" t="s">
        <v>335</v>
      </c>
      <c r="D38" s="1" t="s">
        <v>305</v>
      </c>
      <c r="E38" s="1" t="s">
        <v>97</v>
      </c>
      <c r="F38" s="1">
        <v>44938</v>
      </c>
      <c r="G38" s="1">
        <v>0</v>
      </c>
      <c r="H38" s="1">
        <v>100</v>
      </c>
      <c r="I38" s="1">
        <v>0.01</v>
      </c>
      <c r="J38" s="1">
        <v>96.94</v>
      </c>
      <c r="K38" s="1">
        <v>92.52</v>
      </c>
      <c r="L38" s="1">
        <v>46.05</v>
      </c>
    </row>
    <row r="39" spans="2:12" x14ac:dyDescent="0.2">
      <c r="B39" s="1" t="s">
        <v>236</v>
      </c>
      <c r="C39" s="1" t="s">
        <v>336</v>
      </c>
      <c r="D39" s="1" t="s">
        <v>305</v>
      </c>
      <c r="E39" s="1" t="s">
        <v>97</v>
      </c>
      <c r="F39" s="1">
        <v>68</v>
      </c>
      <c r="G39" s="1">
        <v>0</v>
      </c>
      <c r="H39" s="1">
        <v>100</v>
      </c>
      <c r="I39" s="1">
        <v>0.02</v>
      </c>
      <c r="J39" s="1">
        <v>92.43</v>
      </c>
      <c r="K39" s="1">
        <v>83.04</v>
      </c>
      <c r="L39" s="1">
        <v>50.38</v>
      </c>
    </row>
    <row r="40" spans="2:12" x14ac:dyDescent="0.2">
      <c r="B40" s="1" t="s">
        <v>236</v>
      </c>
      <c r="C40" s="1" t="s">
        <v>342</v>
      </c>
      <c r="D40" s="1" t="s">
        <v>305</v>
      </c>
      <c r="E40" s="1" t="s">
        <v>97</v>
      </c>
      <c r="F40" s="1">
        <v>7762</v>
      </c>
      <c r="G40" s="1">
        <v>0</v>
      </c>
      <c r="H40" s="1">
        <v>99.97</v>
      </c>
      <c r="I40" s="1">
        <v>0.01</v>
      </c>
      <c r="J40" s="1">
        <v>97.05</v>
      </c>
      <c r="K40" s="1">
        <v>92.43</v>
      </c>
      <c r="L40" s="1">
        <v>43.85</v>
      </c>
    </row>
    <row r="41" spans="2:12" x14ac:dyDescent="0.2">
      <c r="B41" s="1" t="s">
        <v>236</v>
      </c>
      <c r="C41" s="1" t="s">
        <v>344</v>
      </c>
      <c r="D41" s="1" t="s">
        <v>305</v>
      </c>
      <c r="E41" s="1" t="s">
        <v>97</v>
      </c>
      <c r="F41" s="1">
        <v>232</v>
      </c>
      <c r="G41" s="1">
        <v>0</v>
      </c>
      <c r="H41" s="1">
        <v>100</v>
      </c>
      <c r="I41" s="1">
        <v>0.02</v>
      </c>
      <c r="J41" s="1">
        <v>93.33</v>
      </c>
      <c r="K41" s="1">
        <v>86.14</v>
      </c>
      <c r="L41" s="1">
        <v>47.89</v>
      </c>
    </row>
    <row r="42" spans="2:12" x14ac:dyDescent="0.2">
      <c r="B42" s="1" t="s">
        <v>255</v>
      </c>
      <c r="C42" s="1" t="s">
        <v>329</v>
      </c>
      <c r="D42" s="1" t="s">
        <v>305</v>
      </c>
      <c r="E42" s="1" t="s">
        <v>97</v>
      </c>
      <c r="F42" s="1">
        <v>303294</v>
      </c>
      <c r="G42" s="1">
        <v>0</v>
      </c>
      <c r="H42" s="1">
        <v>99.99</v>
      </c>
      <c r="I42" s="1">
        <v>0.01</v>
      </c>
      <c r="J42" s="1">
        <v>97.1</v>
      </c>
      <c r="K42" s="1">
        <v>92.46</v>
      </c>
      <c r="L42" s="1">
        <v>44.02</v>
      </c>
    </row>
    <row r="43" spans="2:12" x14ac:dyDescent="0.2">
      <c r="B43" s="1" t="s">
        <v>255</v>
      </c>
      <c r="C43" s="1" t="s">
        <v>394</v>
      </c>
      <c r="D43" s="1" t="s">
        <v>305</v>
      </c>
      <c r="E43" s="1" t="s">
        <v>97</v>
      </c>
      <c r="F43" s="1">
        <v>56</v>
      </c>
      <c r="G43" s="1">
        <v>0</v>
      </c>
      <c r="H43" s="1">
        <v>100</v>
      </c>
      <c r="I43" s="1">
        <v>0.02</v>
      </c>
      <c r="J43" s="1">
        <v>94.86</v>
      </c>
      <c r="K43" s="1">
        <v>87.68</v>
      </c>
      <c r="L43" s="1">
        <v>49.14</v>
      </c>
    </row>
    <row r="44" spans="2:12" x14ac:dyDescent="0.2">
      <c r="B44" s="1" t="s">
        <v>255</v>
      </c>
      <c r="C44" s="1" t="s">
        <v>345</v>
      </c>
      <c r="D44" s="1" t="s">
        <v>305</v>
      </c>
      <c r="E44" s="1" t="s">
        <v>97</v>
      </c>
      <c r="F44" s="1">
        <v>1678</v>
      </c>
      <c r="G44" s="1">
        <v>0</v>
      </c>
      <c r="H44" s="1">
        <v>100</v>
      </c>
      <c r="I44" s="1">
        <v>0.01</v>
      </c>
      <c r="J44" s="1">
        <v>97.15</v>
      </c>
      <c r="K44" s="1">
        <v>92.9</v>
      </c>
      <c r="L44" s="1">
        <v>45.92</v>
      </c>
    </row>
    <row r="45" spans="2:12" x14ac:dyDescent="0.2">
      <c r="B45" s="1" t="s">
        <v>255</v>
      </c>
      <c r="C45" s="1" t="s">
        <v>353</v>
      </c>
      <c r="D45" s="1" t="s">
        <v>305</v>
      </c>
      <c r="E45" s="1" t="s">
        <v>97</v>
      </c>
      <c r="F45" s="1">
        <v>84800</v>
      </c>
      <c r="G45" s="1">
        <v>0</v>
      </c>
      <c r="H45" s="1">
        <v>99.99</v>
      </c>
      <c r="I45" s="1">
        <v>0.02</v>
      </c>
      <c r="J45" s="1">
        <v>94.83</v>
      </c>
      <c r="K45" s="1">
        <v>90.15</v>
      </c>
      <c r="L45" s="1">
        <v>49.93</v>
      </c>
    </row>
    <row r="46" spans="2:12" x14ac:dyDescent="0.2">
      <c r="B46" s="1" t="s">
        <v>255</v>
      </c>
      <c r="C46" s="1" t="s">
        <v>256</v>
      </c>
      <c r="D46" s="1" t="s">
        <v>204</v>
      </c>
      <c r="E46" s="1" t="s">
        <v>1</v>
      </c>
      <c r="F46" s="1">
        <v>100</v>
      </c>
      <c r="G46" s="1">
        <v>0</v>
      </c>
      <c r="H46" s="1">
        <v>100</v>
      </c>
      <c r="I46" s="1">
        <v>0.03</v>
      </c>
      <c r="J46" s="1">
        <v>89.04</v>
      </c>
      <c r="K46" s="1">
        <v>77.87</v>
      </c>
      <c r="L46" s="1">
        <v>55.19</v>
      </c>
    </row>
    <row r="47" spans="2:12" x14ac:dyDescent="0.2">
      <c r="B47" s="1" t="s">
        <v>255</v>
      </c>
      <c r="C47" s="1" t="s">
        <v>260</v>
      </c>
      <c r="D47" s="1" t="s">
        <v>204</v>
      </c>
      <c r="E47" s="1" t="s">
        <v>1</v>
      </c>
      <c r="F47" s="1">
        <v>228</v>
      </c>
      <c r="G47" s="1">
        <v>0</v>
      </c>
      <c r="H47" s="1">
        <v>100</v>
      </c>
      <c r="I47" s="1">
        <v>0.03</v>
      </c>
      <c r="J47" s="1">
        <v>90.42</v>
      </c>
      <c r="K47" s="1">
        <v>79.7</v>
      </c>
      <c r="L47" s="1">
        <v>53.61</v>
      </c>
    </row>
    <row r="48" spans="2:12" x14ac:dyDescent="0.2">
      <c r="B48" s="1" t="s">
        <v>255</v>
      </c>
      <c r="C48" s="1" t="s">
        <v>285</v>
      </c>
      <c r="D48" s="1" t="s">
        <v>204</v>
      </c>
      <c r="E48" s="1" t="s">
        <v>1</v>
      </c>
      <c r="F48" s="1">
        <v>562</v>
      </c>
      <c r="G48" s="1">
        <v>0</v>
      </c>
      <c r="H48" s="1">
        <v>99.64</v>
      </c>
      <c r="I48" s="1">
        <v>0.02</v>
      </c>
      <c r="J48" s="1">
        <v>92.93</v>
      </c>
      <c r="K48" s="1">
        <v>86.37</v>
      </c>
      <c r="L48" s="1">
        <v>51.72</v>
      </c>
    </row>
    <row r="49" spans="2:12" x14ac:dyDescent="0.2">
      <c r="B49" s="1" t="s">
        <v>255</v>
      </c>
      <c r="C49" s="1" t="s">
        <v>289</v>
      </c>
      <c r="D49" s="1" t="s">
        <v>204</v>
      </c>
      <c r="E49" s="1" t="s">
        <v>1</v>
      </c>
      <c r="F49" s="1">
        <v>88</v>
      </c>
      <c r="G49" s="1">
        <v>0</v>
      </c>
      <c r="H49" s="1">
        <v>100</v>
      </c>
      <c r="I49" s="1">
        <v>0.04</v>
      </c>
      <c r="J49" s="1">
        <v>87.99</v>
      </c>
      <c r="K49" s="1">
        <v>74.790000000000006</v>
      </c>
      <c r="L49" s="1">
        <v>58.2</v>
      </c>
    </row>
    <row r="50" spans="2:12" x14ac:dyDescent="0.2">
      <c r="B50" s="1" t="s">
        <v>255</v>
      </c>
      <c r="C50" s="1" t="s">
        <v>302</v>
      </c>
      <c r="D50" s="1" t="s">
        <v>204</v>
      </c>
      <c r="E50" s="1" t="s">
        <v>1</v>
      </c>
      <c r="F50" s="1">
        <v>2414</v>
      </c>
      <c r="G50" s="1">
        <v>0</v>
      </c>
      <c r="H50" s="1">
        <v>99.92</v>
      </c>
      <c r="I50" s="1">
        <v>0.02</v>
      </c>
      <c r="J50" s="1">
        <v>93.93</v>
      </c>
      <c r="K50" s="1">
        <v>85.75</v>
      </c>
      <c r="L50" s="1">
        <v>46.68</v>
      </c>
    </row>
    <row r="51" spans="2:12" x14ac:dyDescent="0.2">
      <c r="B51" s="1" t="s">
        <v>213</v>
      </c>
      <c r="C51" s="1" t="s">
        <v>232</v>
      </c>
      <c r="D51" s="1" t="s">
        <v>204</v>
      </c>
      <c r="E51" s="1" t="s">
        <v>1</v>
      </c>
      <c r="F51" s="1">
        <v>417640</v>
      </c>
      <c r="G51" s="1">
        <v>0.1</v>
      </c>
      <c r="H51" s="1">
        <v>99.97</v>
      </c>
      <c r="I51" s="1">
        <v>0.02</v>
      </c>
      <c r="J51" s="1">
        <v>95.55</v>
      </c>
      <c r="K51" s="1">
        <v>88.86</v>
      </c>
      <c r="L51" s="1">
        <v>45.3</v>
      </c>
    </row>
    <row r="52" spans="2:12" x14ac:dyDescent="0.2">
      <c r="B52" s="1" t="s">
        <v>213</v>
      </c>
      <c r="C52" s="1" t="s">
        <v>332</v>
      </c>
      <c r="D52" s="1" t="s">
        <v>305</v>
      </c>
      <c r="E52" s="1" t="s">
        <v>97</v>
      </c>
      <c r="F52" s="1">
        <v>1114600</v>
      </c>
      <c r="G52" s="1">
        <v>0.2</v>
      </c>
      <c r="H52" s="1">
        <v>99.99</v>
      </c>
      <c r="I52" s="1">
        <v>0.01</v>
      </c>
      <c r="J52" s="1">
        <v>97.28</v>
      </c>
      <c r="K52" s="1">
        <v>92.76</v>
      </c>
      <c r="L52" s="1">
        <v>44.38</v>
      </c>
    </row>
    <row r="53" spans="2:12" x14ac:dyDescent="0.2">
      <c r="B53" s="1" t="s">
        <v>213</v>
      </c>
      <c r="C53" s="1" t="s">
        <v>330</v>
      </c>
      <c r="D53" s="1" t="s">
        <v>305</v>
      </c>
      <c r="E53" s="1" t="s">
        <v>97</v>
      </c>
      <c r="F53" s="1">
        <v>888822</v>
      </c>
      <c r="G53" s="1">
        <v>0.1</v>
      </c>
      <c r="H53" s="1">
        <v>99.99</v>
      </c>
      <c r="I53" s="1">
        <v>0.01</v>
      </c>
      <c r="J53" s="1">
        <v>97.37</v>
      </c>
      <c r="K53" s="1">
        <v>92.94</v>
      </c>
      <c r="L53" s="1">
        <v>44.51</v>
      </c>
    </row>
    <row r="54" spans="2:12" x14ac:dyDescent="0.2">
      <c r="B54" s="1" t="s">
        <v>213</v>
      </c>
      <c r="C54" s="1" t="s">
        <v>306</v>
      </c>
      <c r="D54" s="1" t="s">
        <v>305</v>
      </c>
      <c r="E54" s="1" t="s">
        <v>97</v>
      </c>
      <c r="F54" s="1">
        <v>1972476</v>
      </c>
      <c r="G54" s="1">
        <v>0.3</v>
      </c>
      <c r="H54" s="1">
        <v>99.99</v>
      </c>
      <c r="I54" s="1">
        <v>0.01</v>
      </c>
      <c r="J54" s="1">
        <v>97.7</v>
      </c>
      <c r="K54" s="1">
        <v>93.74</v>
      </c>
      <c r="L54" s="1">
        <v>45.38</v>
      </c>
    </row>
    <row r="55" spans="2:12" x14ac:dyDescent="0.2">
      <c r="B55" s="1" t="s">
        <v>213</v>
      </c>
      <c r="C55" s="1" t="s">
        <v>316</v>
      </c>
      <c r="D55" s="1" t="s">
        <v>305</v>
      </c>
      <c r="E55" s="1" t="s">
        <v>97</v>
      </c>
      <c r="F55" s="1">
        <v>1720524</v>
      </c>
      <c r="G55" s="1">
        <v>0.3</v>
      </c>
      <c r="H55" s="1">
        <v>99.99</v>
      </c>
      <c r="I55" s="1">
        <v>0.01</v>
      </c>
      <c r="J55" s="1">
        <v>97.14</v>
      </c>
      <c r="K55" s="1">
        <v>92.41</v>
      </c>
      <c r="L55" s="1">
        <v>44.55</v>
      </c>
    </row>
    <row r="56" spans="2:12" x14ac:dyDescent="0.2">
      <c r="B56" s="1" t="s">
        <v>213</v>
      </c>
      <c r="C56" s="1" t="s">
        <v>214</v>
      </c>
      <c r="D56" s="1" t="s">
        <v>204</v>
      </c>
      <c r="E56" s="1" t="s">
        <v>1</v>
      </c>
      <c r="F56" s="1">
        <v>1058212</v>
      </c>
      <c r="G56" s="1">
        <v>0.2</v>
      </c>
      <c r="H56" s="1">
        <v>99.96</v>
      </c>
      <c r="I56" s="1">
        <v>0.02</v>
      </c>
      <c r="J56" s="1">
        <v>95.73</v>
      </c>
      <c r="K56" s="1">
        <v>89.17</v>
      </c>
      <c r="L56" s="1">
        <v>46.05</v>
      </c>
    </row>
    <row r="57" spans="2:12" x14ac:dyDescent="0.2">
      <c r="B57" s="1" t="s">
        <v>213</v>
      </c>
      <c r="C57" s="1" t="s">
        <v>219</v>
      </c>
      <c r="D57" s="1" t="s">
        <v>204</v>
      </c>
      <c r="E57" s="1" t="s">
        <v>1</v>
      </c>
      <c r="F57" s="1">
        <v>754474</v>
      </c>
      <c r="G57" s="1">
        <v>0.1</v>
      </c>
      <c r="H57" s="1">
        <v>99.96</v>
      </c>
      <c r="I57" s="1">
        <v>0.02</v>
      </c>
      <c r="J57" s="1">
        <v>95.65</v>
      </c>
      <c r="K57" s="1">
        <v>89.27</v>
      </c>
      <c r="L57" s="1">
        <v>45.13</v>
      </c>
    </row>
    <row r="58" spans="2:12" x14ac:dyDescent="0.2">
      <c r="B58" s="1" t="s">
        <v>213</v>
      </c>
      <c r="C58" s="1" t="s">
        <v>230</v>
      </c>
      <c r="D58" s="1" t="s">
        <v>204</v>
      </c>
      <c r="E58" s="1" t="s">
        <v>1</v>
      </c>
      <c r="F58" s="1">
        <v>309940</v>
      </c>
      <c r="G58" s="1">
        <v>0</v>
      </c>
      <c r="H58" s="1">
        <v>99.97</v>
      </c>
      <c r="I58" s="1">
        <v>0.02</v>
      </c>
      <c r="J58" s="1">
        <v>95.29</v>
      </c>
      <c r="K58" s="1">
        <v>88.67</v>
      </c>
      <c r="L58" s="1">
        <v>44.9</v>
      </c>
    </row>
    <row r="59" spans="2:12" x14ac:dyDescent="0.2">
      <c r="B59" s="1" t="s">
        <v>213</v>
      </c>
      <c r="C59" s="1" t="s">
        <v>287</v>
      </c>
      <c r="D59" s="1" t="s">
        <v>204</v>
      </c>
      <c r="E59" s="1" t="s">
        <v>1</v>
      </c>
      <c r="F59" s="1">
        <v>158208</v>
      </c>
      <c r="G59" s="1">
        <v>0</v>
      </c>
      <c r="H59" s="1">
        <v>99.97</v>
      </c>
      <c r="I59" s="1">
        <v>0.02</v>
      </c>
      <c r="J59" s="1">
        <v>95.49</v>
      </c>
      <c r="K59" s="1">
        <v>89.04</v>
      </c>
      <c r="L59" s="1">
        <v>44.62</v>
      </c>
    </row>
    <row r="60" spans="2:12" x14ac:dyDescent="0.2">
      <c r="B60" s="1" t="s">
        <v>213</v>
      </c>
      <c r="C60" s="1" t="s">
        <v>231</v>
      </c>
      <c r="D60" s="1" t="s">
        <v>204</v>
      </c>
      <c r="E60" s="1" t="s">
        <v>1</v>
      </c>
      <c r="F60" s="1">
        <v>476932</v>
      </c>
      <c r="G60" s="1">
        <v>0.1</v>
      </c>
      <c r="H60" s="1">
        <v>99.96</v>
      </c>
      <c r="I60" s="1">
        <v>0.02</v>
      </c>
      <c r="J60" s="1">
        <v>95.1</v>
      </c>
      <c r="K60" s="1">
        <v>87.98</v>
      </c>
      <c r="L60" s="1">
        <v>45.17</v>
      </c>
    </row>
    <row r="61" spans="2:12" x14ac:dyDescent="0.2">
      <c r="B61" s="1" t="s">
        <v>202</v>
      </c>
      <c r="C61" s="1" t="s">
        <v>233</v>
      </c>
      <c r="D61" s="1" t="s">
        <v>204</v>
      </c>
      <c r="E61" s="1" t="s">
        <v>1</v>
      </c>
      <c r="F61" s="1">
        <v>219032</v>
      </c>
      <c r="G61" s="1">
        <v>0</v>
      </c>
      <c r="H61" s="1">
        <v>99.96</v>
      </c>
      <c r="I61" s="1">
        <v>0.02</v>
      </c>
      <c r="J61" s="1">
        <v>94.53</v>
      </c>
      <c r="K61" s="1">
        <v>87.54</v>
      </c>
      <c r="L61" s="1">
        <v>45.06</v>
      </c>
    </row>
    <row r="62" spans="2:12" x14ac:dyDescent="0.2">
      <c r="B62" s="1" t="s">
        <v>202</v>
      </c>
      <c r="C62" s="1" t="s">
        <v>323</v>
      </c>
      <c r="D62" s="1" t="s">
        <v>305</v>
      </c>
      <c r="E62" s="1" t="s">
        <v>97</v>
      </c>
      <c r="F62" s="1">
        <v>448098</v>
      </c>
      <c r="G62" s="1">
        <v>0.1</v>
      </c>
      <c r="H62" s="1">
        <v>99.99</v>
      </c>
      <c r="I62" s="1">
        <v>0.02</v>
      </c>
      <c r="J62" s="1">
        <v>95.43</v>
      </c>
      <c r="K62" s="1">
        <v>90.34</v>
      </c>
      <c r="L62" s="1">
        <v>48.02</v>
      </c>
    </row>
    <row r="63" spans="2:12" x14ac:dyDescent="0.2">
      <c r="B63" s="1" t="s">
        <v>202</v>
      </c>
      <c r="C63" s="1" t="s">
        <v>203</v>
      </c>
      <c r="D63" s="1" t="s">
        <v>204</v>
      </c>
      <c r="E63" s="1" t="s">
        <v>1</v>
      </c>
      <c r="F63" s="1">
        <v>829882</v>
      </c>
      <c r="G63" s="1">
        <v>0.1</v>
      </c>
      <c r="H63" s="1">
        <v>99.97</v>
      </c>
      <c r="I63" s="1">
        <v>0.02</v>
      </c>
      <c r="J63" s="1">
        <v>94.1</v>
      </c>
      <c r="K63" s="1">
        <v>86.28</v>
      </c>
      <c r="L63" s="1">
        <v>45.71</v>
      </c>
    </row>
    <row r="64" spans="2:12" x14ac:dyDescent="0.2">
      <c r="B64" s="1" t="s">
        <v>202</v>
      </c>
      <c r="C64" s="1" t="s">
        <v>324</v>
      </c>
      <c r="D64" s="1" t="s">
        <v>305</v>
      </c>
      <c r="E64" s="1" t="s">
        <v>97</v>
      </c>
      <c r="F64" s="1">
        <v>468886</v>
      </c>
      <c r="G64" s="1">
        <v>0.1</v>
      </c>
      <c r="H64" s="1">
        <v>99.99</v>
      </c>
      <c r="I64" s="1">
        <v>0.02</v>
      </c>
      <c r="J64" s="1">
        <v>96.12</v>
      </c>
      <c r="K64" s="1">
        <v>90.98</v>
      </c>
      <c r="L64" s="1">
        <v>44.18</v>
      </c>
    </row>
    <row r="65" spans="1:12" x14ac:dyDescent="0.2">
      <c r="B65" s="1" t="s">
        <v>202</v>
      </c>
      <c r="C65" s="1" t="s">
        <v>325</v>
      </c>
      <c r="D65" s="1" t="s">
        <v>305</v>
      </c>
      <c r="E65" s="1" t="s">
        <v>97</v>
      </c>
      <c r="F65" s="1">
        <v>540754</v>
      </c>
      <c r="G65" s="1">
        <v>0.1</v>
      </c>
      <c r="H65" s="1">
        <v>99.99</v>
      </c>
      <c r="I65" s="1">
        <v>0.01</v>
      </c>
      <c r="J65" s="1">
        <v>96.9</v>
      </c>
      <c r="K65" s="1">
        <v>92.4</v>
      </c>
      <c r="L65" s="1">
        <v>45.97</v>
      </c>
    </row>
    <row r="66" spans="1:12" x14ac:dyDescent="0.2">
      <c r="A66">
        <v>1</v>
      </c>
      <c r="B66" s="1" t="s">
        <v>202</v>
      </c>
      <c r="C66" s="1" t="s">
        <v>229</v>
      </c>
      <c r="D66" s="1" t="s">
        <v>204</v>
      </c>
      <c r="E66" s="1" t="s">
        <v>1</v>
      </c>
      <c r="F66" s="1">
        <v>352732</v>
      </c>
      <c r="G66" s="1">
        <v>0.1</v>
      </c>
      <c r="H66" s="1">
        <v>99.97</v>
      </c>
      <c r="I66" s="1">
        <v>0.02</v>
      </c>
      <c r="J66" s="1">
        <v>96.17</v>
      </c>
      <c r="K66" s="1">
        <v>90.25</v>
      </c>
      <c r="L66" s="1">
        <v>46.78</v>
      </c>
    </row>
    <row r="67" spans="1:12" x14ac:dyDescent="0.2">
      <c r="B67" s="1" t="s">
        <v>202</v>
      </c>
      <c r="C67" s="1" t="s">
        <v>205</v>
      </c>
      <c r="D67" s="1" t="s">
        <v>204</v>
      </c>
      <c r="E67" s="1" t="s">
        <v>1</v>
      </c>
      <c r="F67" s="1">
        <v>424444</v>
      </c>
      <c r="G67" s="1">
        <v>0.1</v>
      </c>
      <c r="H67" s="1">
        <v>99.97</v>
      </c>
      <c r="I67" s="1">
        <v>0.02</v>
      </c>
      <c r="J67" s="1">
        <v>95.47</v>
      </c>
      <c r="K67" s="1">
        <v>88.66</v>
      </c>
      <c r="L67" s="1">
        <v>42.82</v>
      </c>
    </row>
    <row r="68" spans="1:12" x14ac:dyDescent="0.2">
      <c r="A68">
        <v>1</v>
      </c>
      <c r="B68" s="1" t="s">
        <v>202</v>
      </c>
      <c r="C68" s="1" t="s">
        <v>356</v>
      </c>
      <c r="D68" s="1" t="s">
        <v>305</v>
      </c>
      <c r="E68" s="1" t="s">
        <v>97</v>
      </c>
      <c r="F68" s="1">
        <v>189534</v>
      </c>
      <c r="G68" s="1">
        <v>0</v>
      </c>
      <c r="H68" s="1">
        <v>99.99</v>
      </c>
      <c r="I68" s="1">
        <v>0.01</v>
      </c>
      <c r="J68" s="1">
        <v>97.6</v>
      </c>
      <c r="K68" s="1">
        <v>93.4</v>
      </c>
      <c r="L68" s="1">
        <v>42.34</v>
      </c>
    </row>
    <row r="69" spans="1:12" x14ac:dyDescent="0.2">
      <c r="B69" s="1" t="s">
        <v>202</v>
      </c>
      <c r="C69" s="1" t="s">
        <v>326</v>
      </c>
      <c r="D69" s="1" t="s">
        <v>305</v>
      </c>
      <c r="E69" s="1" t="s">
        <v>97</v>
      </c>
      <c r="F69" s="1">
        <v>766926</v>
      </c>
      <c r="G69" s="1">
        <v>0.1</v>
      </c>
      <c r="H69" s="1">
        <v>99.99</v>
      </c>
      <c r="I69" s="1">
        <v>0.01</v>
      </c>
      <c r="J69" s="1">
        <v>97.44</v>
      </c>
      <c r="K69" s="1">
        <v>93.24</v>
      </c>
      <c r="L69" s="1">
        <v>46.73</v>
      </c>
    </row>
    <row r="70" spans="1:12" x14ac:dyDescent="0.2">
      <c r="A70">
        <v>1</v>
      </c>
      <c r="B70" s="1" t="s">
        <v>202</v>
      </c>
      <c r="C70" s="1" t="s">
        <v>322</v>
      </c>
      <c r="D70" s="1" t="s">
        <v>305</v>
      </c>
      <c r="E70" s="1" t="s">
        <v>97</v>
      </c>
      <c r="F70" s="1">
        <v>1636230</v>
      </c>
      <c r="G70" s="1">
        <v>0.2</v>
      </c>
      <c r="H70" s="1">
        <v>99.99</v>
      </c>
      <c r="I70" s="1">
        <v>0.01</v>
      </c>
      <c r="J70" s="1">
        <v>97.05</v>
      </c>
      <c r="K70" s="1">
        <v>92.05</v>
      </c>
      <c r="L70" s="1">
        <v>46.78</v>
      </c>
    </row>
    <row r="71" spans="1:12" x14ac:dyDescent="0.2">
      <c r="B71" s="1" t="s">
        <v>202</v>
      </c>
      <c r="C71" s="1" t="s">
        <v>238</v>
      </c>
      <c r="D71" s="1" t="s">
        <v>204</v>
      </c>
      <c r="E71" s="1" t="s">
        <v>1</v>
      </c>
      <c r="F71" s="1">
        <v>295460</v>
      </c>
      <c r="G71" s="1">
        <v>0</v>
      </c>
      <c r="H71" s="1">
        <v>99.97</v>
      </c>
      <c r="I71" s="1">
        <v>0.02</v>
      </c>
      <c r="J71" s="1">
        <v>95.44</v>
      </c>
      <c r="K71" s="1">
        <v>88.34</v>
      </c>
      <c r="L71" s="1">
        <v>45.2</v>
      </c>
    </row>
    <row r="72" spans="1:12" x14ac:dyDescent="0.2">
      <c r="B72" s="1" t="s">
        <v>202</v>
      </c>
      <c r="C72" s="1" t="s">
        <v>206</v>
      </c>
      <c r="D72" s="1" t="s">
        <v>204</v>
      </c>
      <c r="E72" s="1" t="s">
        <v>1</v>
      </c>
      <c r="F72" s="1">
        <v>1427156</v>
      </c>
      <c r="G72" s="1">
        <v>0.2</v>
      </c>
      <c r="H72" s="1">
        <v>99.96</v>
      </c>
      <c r="I72" s="1">
        <v>0.02</v>
      </c>
      <c r="J72" s="1">
        <v>95.29</v>
      </c>
      <c r="K72" s="1">
        <v>88.63</v>
      </c>
      <c r="L72" s="1">
        <v>48.04</v>
      </c>
    </row>
    <row r="73" spans="1:12" x14ac:dyDescent="0.2">
      <c r="B73" s="1" t="s">
        <v>202</v>
      </c>
      <c r="C73" s="1" t="s">
        <v>310</v>
      </c>
      <c r="D73" s="1" t="s">
        <v>305</v>
      </c>
      <c r="E73" s="1" t="s">
        <v>97</v>
      </c>
      <c r="F73" s="1">
        <v>487402</v>
      </c>
      <c r="G73" s="1">
        <v>0.1</v>
      </c>
      <c r="H73" s="1">
        <v>99.99</v>
      </c>
      <c r="I73" s="1">
        <v>0.01</v>
      </c>
      <c r="J73" s="1">
        <v>96.96</v>
      </c>
      <c r="K73" s="1">
        <v>92.51</v>
      </c>
      <c r="L73" s="1">
        <v>45.12</v>
      </c>
    </row>
    <row r="74" spans="1:12" x14ac:dyDescent="0.2">
      <c r="B74" s="1" t="s">
        <v>202</v>
      </c>
      <c r="C74" s="1" t="s">
        <v>376</v>
      </c>
      <c r="D74" s="1" t="s">
        <v>305</v>
      </c>
      <c r="E74" s="1" t="s">
        <v>97</v>
      </c>
      <c r="F74" s="1">
        <v>147712</v>
      </c>
      <c r="G74" s="1">
        <v>0</v>
      </c>
      <c r="H74" s="1">
        <v>99.99</v>
      </c>
      <c r="I74" s="1">
        <v>0.02</v>
      </c>
      <c r="J74" s="1">
        <v>96.24</v>
      </c>
      <c r="K74" s="1">
        <v>91.34</v>
      </c>
      <c r="L74" s="1">
        <v>45.54</v>
      </c>
    </row>
    <row r="75" spans="1:12" x14ac:dyDescent="0.2">
      <c r="A75">
        <v>1</v>
      </c>
      <c r="B75" s="1" t="s">
        <v>202</v>
      </c>
      <c r="C75" s="1" t="s">
        <v>357</v>
      </c>
      <c r="D75" s="1" t="s">
        <v>305</v>
      </c>
      <c r="E75" s="1" t="s">
        <v>97</v>
      </c>
      <c r="F75" s="1">
        <v>239252</v>
      </c>
      <c r="G75" s="1">
        <v>0</v>
      </c>
      <c r="H75" s="1">
        <v>99.99</v>
      </c>
      <c r="I75" s="1">
        <v>0.01</v>
      </c>
      <c r="J75" s="1">
        <v>96.74</v>
      </c>
      <c r="K75" s="1">
        <v>91.86</v>
      </c>
      <c r="L75" s="1">
        <v>43.78</v>
      </c>
    </row>
    <row r="76" spans="1:12" x14ac:dyDescent="0.2">
      <c r="B76" s="1" t="s">
        <v>202</v>
      </c>
      <c r="C76" s="1" t="s">
        <v>207</v>
      </c>
      <c r="D76" s="1" t="s">
        <v>204</v>
      </c>
      <c r="E76" s="1" t="s">
        <v>1</v>
      </c>
      <c r="F76" s="1">
        <v>468224</v>
      </c>
      <c r="G76" s="1">
        <v>0.1</v>
      </c>
      <c r="H76" s="1">
        <v>99.97</v>
      </c>
      <c r="I76" s="1">
        <v>0.02</v>
      </c>
      <c r="J76" s="1">
        <v>94.94</v>
      </c>
      <c r="K76" s="1">
        <v>87.6</v>
      </c>
      <c r="L76" s="1">
        <v>46.04</v>
      </c>
    </row>
    <row r="77" spans="1:12" x14ac:dyDescent="0.2">
      <c r="A77">
        <v>1</v>
      </c>
      <c r="B77" s="1" t="s">
        <v>202</v>
      </c>
      <c r="C77" s="1" t="s">
        <v>358</v>
      </c>
      <c r="D77" s="1" t="s">
        <v>305</v>
      </c>
      <c r="E77" s="1" t="s">
        <v>97</v>
      </c>
      <c r="F77" s="1">
        <v>63414</v>
      </c>
      <c r="G77" s="1">
        <v>0</v>
      </c>
      <c r="H77" s="1">
        <v>99.99</v>
      </c>
      <c r="I77" s="1">
        <v>0.01</v>
      </c>
      <c r="J77" s="1">
        <v>96.9</v>
      </c>
      <c r="K77" s="1">
        <v>92.14</v>
      </c>
      <c r="L77" s="1">
        <v>45.31</v>
      </c>
    </row>
    <row r="78" spans="1:12" x14ac:dyDescent="0.2">
      <c r="B78" s="1" t="s">
        <v>202</v>
      </c>
      <c r="C78" s="1" t="s">
        <v>311</v>
      </c>
      <c r="D78" s="1" t="s">
        <v>305</v>
      </c>
      <c r="E78" s="1" t="s">
        <v>97</v>
      </c>
      <c r="F78" s="1">
        <v>311346</v>
      </c>
      <c r="G78" s="1">
        <v>0</v>
      </c>
      <c r="H78" s="1">
        <v>99.99</v>
      </c>
      <c r="I78" s="1">
        <v>0.02</v>
      </c>
      <c r="J78" s="1">
        <v>96.11</v>
      </c>
      <c r="K78" s="1">
        <v>91.39</v>
      </c>
      <c r="L78" s="1">
        <v>45.7</v>
      </c>
    </row>
    <row r="79" spans="1:12" x14ac:dyDescent="0.2">
      <c r="B79" s="1" t="s">
        <v>202</v>
      </c>
      <c r="C79" s="1" t="s">
        <v>377</v>
      </c>
      <c r="D79" s="1" t="s">
        <v>305</v>
      </c>
      <c r="E79" s="1" t="s">
        <v>97</v>
      </c>
      <c r="F79" s="1">
        <v>254986</v>
      </c>
      <c r="G79" s="1">
        <v>0</v>
      </c>
      <c r="H79" s="1">
        <v>99.99</v>
      </c>
      <c r="I79" s="1">
        <v>0.01</v>
      </c>
      <c r="J79" s="1">
        <v>97.08</v>
      </c>
      <c r="K79" s="1">
        <v>92.68</v>
      </c>
      <c r="L79" s="1">
        <v>44.97</v>
      </c>
    </row>
    <row r="80" spans="1:12" x14ac:dyDescent="0.2">
      <c r="A80">
        <v>1</v>
      </c>
      <c r="B80" s="1" t="s">
        <v>202</v>
      </c>
      <c r="C80" s="1" t="s">
        <v>360</v>
      </c>
      <c r="D80" s="1" t="s">
        <v>305</v>
      </c>
      <c r="E80" s="1" t="s">
        <v>97</v>
      </c>
      <c r="F80" s="1">
        <v>143394</v>
      </c>
      <c r="G80" s="1">
        <v>0</v>
      </c>
      <c r="H80" s="1">
        <v>99.99</v>
      </c>
      <c r="I80" s="1">
        <v>0.02</v>
      </c>
      <c r="J80" s="1">
        <v>96.48</v>
      </c>
      <c r="K80" s="1">
        <v>91.74</v>
      </c>
      <c r="L80" s="1">
        <v>46.12</v>
      </c>
    </row>
    <row r="81" spans="1:12" x14ac:dyDescent="0.2">
      <c r="B81" s="1" t="s">
        <v>202</v>
      </c>
      <c r="C81" s="1" t="s">
        <v>312</v>
      </c>
      <c r="D81" s="1" t="s">
        <v>305</v>
      </c>
      <c r="E81" s="1" t="s">
        <v>97</v>
      </c>
      <c r="F81" s="1">
        <v>824712</v>
      </c>
      <c r="G81" s="1">
        <v>0.1</v>
      </c>
      <c r="H81" s="1">
        <v>99.99</v>
      </c>
      <c r="I81" s="1">
        <v>0.01</v>
      </c>
      <c r="J81" s="1">
        <v>96.71</v>
      </c>
      <c r="K81" s="1">
        <v>92.29</v>
      </c>
      <c r="L81" s="1">
        <v>46.29</v>
      </c>
    </row>
    <row r="82" spans="1:12" x14ac:dyDescent="0.2">
      <c r="B82" s="1" t="s">
        <v>202</v>
      </c>
      <c r="C82" s="1" t="s">
        <v>327</v>
      </c>
      <c r="D82" s="1" t="s">
        <v>305</v>
      </c>
      <c r="E82" s="1" t="s">
        <v>97</v>
      </c>
      <c r="F82" s="1">
        <v>341492</v>
      </c>
      <c r="G82" s="1">
        <v>0.1</v>
      </c>
      <c r="H82" s="1">
        <v>99.99</v>
      </c>
      <c r="I82" s="1">
        <v>0.01</v>
      </c>
      <c r="J82" s="1">
        <v>96.79</v>
      </c>
      <c r="K82" s="1">
        <v>92.2</v>
      </c>
      <c r="L82" s="1">
        <v>45.19</v>
      </c>
    </row>
    <row r="83" spans="1:12" x14ac:dyDescent="0.2">
      <c r="B83" s="1" t="s">
        <v>202</v>
      </c>
      <c r="C83" s="1" t="s">
        <v>208</v>
      </c>
      <c r="D83" s="1" t="s">
        <v>204</v>
      </c>
      <c r="E83" s="1" t="s">
        <v>1</v>
      </c>
      <c r="F83" s="1">
        <v>666882</v>
      </c>
      <c r="G83" s="1">
        <v>0.1</v>
      </c>
      <c r="H83" s="1">
        <v>99.96</v>
      </c>
      <c r="I83" s="1">
        <v>0.02</v>
      </c>
      <c r="J83" s="1">
        <v>95.58</v>
      </c>
      <c r="K83" s="1">
        <v>89.07</v>
      </c>
      <c r="L83" s="1">
        <v>43.8</v>
      </c>
    </row>
    <row r="84" spans="1:12" x14ac:dyDescent="0.2">
      <c r="B84" s="1" t="s">
        <v>202</v>
      </c>
      <c r="C84" s="1" t="s">
        <v>392</v>
      </c>
      <c r="D84" s="1" t="s">
        <v>305</v>
      </c>
      <c r="E84" s="1" t="s">
        <v>97</v>
      </c>
      <c r="F84" s="1">
        <v>141722</v>
      </c>
      <c r="G84" s="1">
        <v>0</v>
      </c>
      <c r="H84" s="1">
        <v>99.99</v>
      </c>
      <c r="I84" s="1">
        <v>0.02</v>
      </c>
      <c r="J84" s="1">
        <v>96.48</v>
      </c>
      <c r="K84" s="1">
        <v>91.53</v>
      </c>
      <c r="L84" s="1">
        <v>43.45</v>
      </c>
    </row>
    <row r="85" spans="1:12" x14ac:dyDescent="0.2">
      <c r="B85" s="1" t="s">
        <v>202</v>
      </c>
      <c r="C85" s="1" t="s">
        <v>328</v>
      </c>
      <c r="D85" s="1" t="s">
        <v>305</v>
      </c>
      <c r="E85" s="1" t="s">
        <v>97</v>
      </c>
      <c r="F85" s="1">
        <v>413850</v>
      </c>
      <c r="G85" s="1">
        <v>0.1</v>
      </c>
      <c r="H85" s="1">
        <v>99.99</v>
      </c>
      <c r="I85" s="1">
        <v>0.01</v>
      </c>
      <c r="J85" s="1">
        <v>96.74</v>
      </c>
      <c r="K85" s="1">
        <v>91.89</v>
      </c>
      <c r="L85" s="1">
        <v>44.26</v>
      </c>
    </row>
    <row r="86" spans="1:12" x14ac:dyDescent="0.2">
      <c r="B86" s="1" t="s">
        <v>202</v>
      </c>
      <c r="C86" s="1" t="s">
        <v>271</v>
      </c>
      <c r="D86" s="1" t="s">
        <v>204</v>
      </c>
      <c r="E86" s="1" t="s">
        <v>1</v>
      </c>
      <c r="F86" s="1">
        <v>154164</v>
      </c>
      <c r="G86" s="1">
        <v>0</v>
      </c>
      <c r="H86" s="1">
        <v>99.97</v>
      </c>
      <c r="I86" s="1">
        <v>0.02</v>
      </c>
      <c r="J86" s="1">
        <v>94.56</v>
      </c>
      <c r="K86" s="1">
        <v>87.21</v>
      </c>
      <c r="L86" s="1">
        <v>47.34</v>
      </c>
    </row>
    <row r="87" spans="1:12" x14ac:dyDescent="0.2">
      <c r="B87" s="1" t="s">
        <v>202</v>
      </c>
      <c r="C87" s="1" t="s">
        <v>380</v>
      </c>
      <c r="D87" s="1" t="s">
        <v>305</v>
      </c>
      <c r="E87" s="1" t="s">
        <v>97</v>
      </c>
      <c r="F87" s="1">
        <v>25562</v>
      </c>
      <c r="G87" s="1">
        <v>0</v>
      </c>
      <c r="H87" s="1">
        <v>99.98</v>
      </c>
      <c r="I87" s="1">
        <v>0.02</v>
      </c>
      <c r="J87" s="1">
        <v>94.93</v>
      </c>
      <c r="K87" s="1">
        <v>89.48</v>
      </c>
      <c r="L87" s="1">
        <v>47.57</v>
      </c>
    </row>
    <row r="88" spans="1:12" x14ac:dyDescent="0.2">
      <c r="B88" s="1" t="s">
        <v>202</v>
      </c>
      <c r="C88" s="1" t="s">
        <v>209</v>
      </c>
      <c r="D88" s="1" t="s">
        <v>204</v>
      </c>
      <c r="E88" s="1" t="s">
        <v>1</v>
      </c>
      <c r="F88" s="1">
        <v>364866</v>
      </c>
      <c r="G88" s="1">
        <v>0.1</v>
      </c>
      <c r="H88" s="1">
        <v>99.96</v>
      </c>
      <c r="I88" s="1">
        <v>0.02</v>
      </c>
      <c r="J88" s="1">
        <v>95.23</v>
      </c>
      <c r="K88" s="1">
        <v>88.56</v>
      </c>
      <c r="L88" s="1">
        <v>46.85</v>
      </c>
    </row>
    <row r="89" spans="1:12" x14ac:dyDescent="0.2">
      <c r="B89" s="1" t="s">
        <v>202</v>
      </c>
      <c r="C89" s="1" t="s">
        <v>291</v>
      </c>
      <c r="D89" s="1" t="s">
        <v>204</v>
      </c>
      <c r="E89" s="1" t="s">
        <v>1</v>
      </c>
      <c r="F89" s="1">
        <v>6316</v>
      </c>
      <c r="G89" s="1">
        <v>0</v>
      </c>
      <c r="H89" s="1">
        <v>100</v>
      </c>
      <c r="I89" s="1">
        <v>0.02</v>
      </c>
      <c r="J89" s="1">
        <v>92.69</v>
      </c>
      <c r="K89" s="1">
        <v>84.77</v>
      </c>
      <c r="L89" s="1">
        <v>46.88</v>
      </c>
    </row>
    <row r="90" spans="1:12" x14ac:dyDescent="0.2">
      <c r="B90" s="1" t="s">
        <v>202</v>
      </c>
      <c r="C90" s="1" t="s">
        <v>313</v>
      </c>
      <c r="D90" s="1" t="s">
        <v>305</v>
      </c>
      <c r="E90" s="1" t="s">
        <v>97</v>
      </c>
      <c r="F90" s="1">
        <v>827116</v>
      </c>
      <c r="G90" s="1">
        <v>0.1</v>
      </c>
      <c r="H90" s="1">
        <v>99.99</v>
      </c>
      <c r="I90" s="1">
        <v>0.01</v>
      </c>
      <c r="J90" s="1">
        <v>96.87</v>
      </c>
      <c r="K90" s="1">
        <v>92.49</v>
      </c>
      <c r="L90" s="1">
        <v>44.42</v>
      </c>
    </row>
    <row r="91" spans="1:12" x14ac:dyDescent="0.2">
      <c r="B91" s="1" t="s">
        <v>202</v>
      </c>
      <c r="C91" s="1" t="s">
        <v>242</v>
      </c>
      <c r="D91" s="1" t="s">
        <v>204</v>
      </c>
      <c r="E91" s="1" t="s">
        <v>1</v>
      </c>
      <c r="F91" s="1">
        <v>137574</v>
      </c>
      <c r="G91" s="1">
        <v>0</v>
      </c>
      <c r="H91" s="1">
        <v>99.95</v>
      </c>
      <c r="I91" s="1">
        <v>0.02</v>
      </c>
      <c r="J91" s="1">
        <v>94.63</v>
      </c>
      <c r="K91" s="1">
        <v>87.42</v>
      </c>
      <c r="L91" s="1">
        <v>45.27</v>
      </c>
    </row>
    <row r="92" spans="1:12" x14ac:dyDescent="0.2">
      <c r="B92" s="1" t="s">
        <v>202</v>
      </c>
      <c r="C92" s="1" t="s">
        <v>210</v>
      </c>
      <c r="D92" s="1" t="s">
        <v>204</v>
      </c>
      <c r="E92" s="1" t="s">
        <v>1</v>
      </c>
      <c r="F92" s="1">
        <v>1279814</v>
      </c>
      <c r="G92" s="1">
        <v>0.2</v>
      </c>
      <c r="H92" s="1">
        <v>99.96</v>
      </c>
      <c r="I92" s="1">
        <v>0.02</v>
      </c>
      <c r="J92" s="1">
        <v>95.57</v>
      </c>
      <c r="K92" s="1">
        <v>89.05</v>
      </c>
      <c r="L92" s="1">
        <v>46.9</v>
      </c>
    </row>
    <row r="93" spans="1:12" x14ac:dyDescent="0.2">
      <c r="A93">
        <v>1</v>
      </c>
      <c r="B93" s="1" t="s">
        <v>202</v>
      </c>
      <c r="C93" s="1" t="s">
        <v>362</v>
      </c>
      <c r="D93" s="1" t="s">
        <v>305</v>
      </c>
      <c r="E93" s="1" t="s">
        <v>97</v>
      </c>
      <c r="F93" s="1">
        <v>259948</v>
      </c>
      <c r="G93" s="1">
        <v>0</v>
      </c>
      <c r="H93" s="1">
        <v>99.99</v>
      </c>
      <c r="I93" s="1">
        <v>0.01</v>
      </c>
      <c r="J93" s="1">
        <v>96.75</v>
      </c>
      <c r="K93" s="1">
        <v>92</v>
      </c>
      <c r="L93" s="1">
        <v>45.71</v>
      </c>
    </row>
    <row r="94" spans="1:12" x14ac:dyDescent="0.2">
      <c r="B94" s="1" t="s">
        <v>202</v>
      </c>
      <c r="C94" s="1" t="s">
        <v>211</v>
      </c>
      <c r="D94" s="1" t="s">
        <v>204</v>
      </c>
      <c r="E94" s="1" t="s">
        <v>1</v>
      </c>
      <c r="F94" s="1">
        <v>830104</v>
      </c>
      <c r="G94" s="1">
        <v>0.1</v>
      </c>
      <c r="H94" s="1">
        <v>99.95</v>
      </c>
      <c r="I94" s="1">
        <v>0.02</v>
      </c>
      <c r="J94" s="1">
        <v>95.38</v>
      </c>
      <c r="K94" s="1">
        <v>88.63</v>
      </c>
      <c r="L94" s="1">
        <v>44.02</v>
      </c>
    </row>
    <row r="95" spans="1:12" x14ac:dyDescent="0.2">
      <c r="B95" s="1" t="s">
        <v>202</v>
      </c>
      <c r="C95" s="1" t="s">
        <v>273</v>
      </c>
      <c r="D95" s="1" t="s">
        <v>204</v>
      </c>
      <c r="E95" s="1" t="s">
        <v>1</v>
      </c>
      <c r="F95" s="1">
        <v>57500</v>
      </c>
      <c r="G95" s="1">
        <v>0</v>
      </c>
      <c r="H95" s="1">
        <v>99.97</v>
      </c>
      <c r="I95" s="1">
        <v>0.02</v>
      </c>
      <c r="J95" s="1">
        <v>95.48</v>
      </c>
      <c r="K95" s="1">
        <v>88.88</v>
      </c>
      <c r="L95" s="1">
        <v>44.97</v>
      </c>
    </row>
    <row r="96" spans="1:12" x14ac:dyDescent="0.2">
      <c r="B96" s="1" t="s">
        <v>202</v>
      </c>
      <c r="C96" s="1" t="s">
        <v>373</v>
      </c>
      <c r="D96" s="1" t="s">
        <v>305</v>
      </c>
      <c r="E96" s="1" t="s">
        <v>97</v>
      </c>
      <c r="F96" s="1">
        <v>193358</v>
      </c>
      <c r="G96" s="1">
        <v>0</v>
      </c>
      <c r="H96" s="1">
        <v>99.99</v>
      </c>
      <c r="I96" s="1">
        <v>0.02</v>
      </c>
      <c r="J96" s="1">
        <v>96.53</v>
      </c>
      <c r="K96" s="1">
        <v>91.62</v>
      </c>
      <c r="L96" s="1">
        <v>45.2</v>
      </c>
    </row>
    <row r="97" spans="1:12" x14ac:dyDescent="0.2">
      <c r="B97" s="1" t="s">
        <v>202</v>
      </c>
      <c r="C97" s="1" t="s">
        <v>314</v>
      </c>
      <c r="D97" s="1" t="s">
        <v>305</v>
      </c>
      <c r="E97" s="1" t="s">
        <v>97</v>
      </c>
      <c r="F97" s="1">
        <v>926010</v>
      </c>
      <c r="G97" s="1">
        <v>0.1</v>
      </c>
      <c r="H97" s="1">
        <v>99.99</v>
      </c>
      <c r="I97" s="1">
        <v>0.01</v>
      </c>
      <c r="J97" s="1">
        <v>96.92</v>
      </c>
      <c r="K97" s="1">
        <v>92.26</v>
      </c>
      <c r="L97" s="1">
        <v>43.63</v>
      </c>
    </row>
    <row r="98" spans="1:12" x14ac:dyDescent="0.2">
      <c r="B98" s="1" t="s">
        <v>202</v>
      </c>
      <c r="C98" s="1" t="s">
        <v>295</v>
      </c>
      <c r="D98" s="1" t="s">
        <v>204</v>
      </c>
      <c r="E98" s="1" t="s">
        <v>1</v>
      </c>
      <c r="F98" s="1">
        <v>100508</v>
      </c>
      <c r="G98" s="1">
        <v>0</v>
      </c>
      <c r="H98" s="1">
        <v>99.95</v>
      </c>
      <c r="I98" s="1">
        <v>0.02</v>
      </c>
      <c r="J98" s="1">
        <v>95.44</v>
      </c>
      <c r="K98" s="1">
        <v>88.98</v>
      </c>
      <c r="L98" s="1">
        <v>49.09</v>
      </c>
    </row>
    <row r="99" spans="1:12" x14ac:dyDescent="0.2">
      <c r="B99" s="1" t="s">
        <v>202</v>
      </c>
      <c r="C99" s="1" t="s">
        <v>331</v>
      </c>
      <c r="D99" s="1" t="s">
        <v>305</v>
      </c>
      <c r="E99" s="1" t="s">
        <v>97</v>
      </c>
      <c r="F99" s="1">
        <v>733480</v>
      </c>
      <c r="G99" s="1">
        <v>0.1</v>
      </c>
      <c r="H99" s="1">
        <v>99.99</v>
      </c>
      <c r="I99" s="1">
        <v>0.01</v>
      </c>
      <c r="J99" s="1">
        <v>96.85</v>
      </c>
      <c r="K99" s="1">
        <v>92.34</v>
      </c>
      <c r="L99" s="1">
        <v>46.73</v>
      </c>
    </row>
    <row r="100" spans="1:12" x14ac:dyDescent="0.2">
      <c r="B100" s="1" t="s">
        <v>202</v>
      </c>
      <c r="C100" s="1" t="s">
        <v>275</v>
      </c>
      <c r="D100" s="1" t="s">
        <v>204</v>
      </c>
      <c r="E100" s="1" t="s">
        <v>1</v>
      </c>
      <c r="F100" s="1">
        <v>27248</v>
      </c>
      <c r="G100" s="1">
        <v>0</v>
      </c>
      <c r="H100" s="1">
        <v>99.98</v>
      </c>
      <c r="I100" s="1">
        <v>0.02</v>
      </c>
      <c r="J100" s="1">
        <v>94.4</v>
      </c>
      <c r="K100" s="1">
        <v>87.72</v>
      </c>
      <c r="L100" s="1">
        <v>46.19</v>
      </c>
    </row>
    <row r="101" spans="1:12" x14ac:dyDescent="0.2">
      <c r="B101" s="1" t="s">
        <v>202</v>
      </c>
      <c r="C101" s="1" t="s">
        <v>382</v>
      </c>
      <c r="D101" s="1" t="s">
        <v>305</v>
      </c>
      <c r="E101" s="1" t="s">
        <v>97</v>
      </c>
      <c r="F101" s="1">
        <v>66094</v>
      </c>
      <c r="G101" s="1">
        <v>0</v>
      </c>
      <c r="H101" s="1">
        <v>99.99</v>
      </c>
      <c r="I101" s="1">
        <v>0.02</v>
      </c>
      <c r="J101" s="1">
        <v>93.72</v>
      </c>
      <c r="K101" s="1">
        <v>87.88</v>
      </c>
      <c r="L101" s="1">
        <v>47.69</v>
      </c>
    </row>
    <row r="102" spans="1:12" x14ac:dyDescent="0.2">
      <c r="A102">
        <v>1</v>
      </c>
      <c r="B102" s="1" t="s">
        <v>202</v>
      </c>
      <c r="C102" s="1" t="s">
        <v>364</v>
      </c>
      <c r="D102" s="1" t="s">
        <v>305</v>
      </c>
      <c r="E102" s="1" t="s">
        <v>97</v>
      </c>
      <c r="F102" s="1">
        <v>74602</v>
      </c>
      <c r="G102" s="1">
        <v>0</v>
      </c>
      <c r="H102" s="1">
        <v>99.99</v>
      </c>
      <c r="I102" s="1">
        <v>0.02</v>
      </c>
      <c r="J102" s="1">
        <v>93.37</v>
      </c>
      <c r="K102" s="1">
        <v>87.47</v>
      </c>
      <c r="L102" s="1">
        <v>47.53</v>
      </c>
    </row>
    <row r="103" spans="1:12" x14ac:dyDescent="0.2">
      <c r="B103" s="1" t="s">
        <v>202</v>
      </c>
      <c r="C103" s="1" t="s">
        <v>384</v>
      </c>
      <c r="D103" s="1" t="s">
        <v>305</v>
      </c>
      <c r="E103" s="1" t="s">
        <v>97</v>
      </c>
      <c r="F103" s="1">
        <v>67814</v>
      </c>
      <c r="G103" s="1">
        <v>0</v>
      </c>
      <c r="H103" s="1">
        <v>99.99</v>
      </c>
      <c r="I103" s="1">
        <v>0.01</v>
      </c>
      <c r="J103" s="1">
        <v>97.05</v>
      </c>
      <c r="K103" s="1">
        <v>92.46</v>
      </c>
      <c r="L103" s="1">
        <v>43.67</v>
      </c>
    </row>
    <row r="104" spans="1:12" x14ac:dyDescent="0.2">
      <c r="B104" s="1" t="s">
        <v>202</v>
      </c>
      <c r="C104" s="1" t="s">
        <v>385</v>
      </c>
      <c r="D104" s="1" t="s">
        <v>305</v>
      </c>
      <c r="E104" s="1" t="s">
        <v>97</v>
      </c>
      <c r="F104" s="1">
        <v>74944</v>
      </c>
      <c r="G104" s="1">
        <v>0</v>
      </c>
      <c r="H104" s="1">
        <v>99.98</v>
      </c>
      <c r="I104" s="1">
        <v>0.02</v>
      </c>
      <c r="J104" s="1">
        <v>95.24</v>
      </c>
      <c r="K104" s="1">
        <v>90.52</v>
      </c>
      <c r="L104" s="1">
        <v>49.56</v>
      </c>
    </row>
    <row r="105" spans="1:12" x14ac:dyDescent="0.2">
      <c r="B105" s="1" t="s">
        <v>202</v>
      </c>
      <c r="C105" s="1" t="s">
        <v>386</v>
      </c>
      <c r="D105" s="1" t="s">
        <v>305</v>
      </c>
      <c r="E105" s="1" t="s">
        <v>97</v>
      </c>
      <c r="F105" s="1">
        <v>117580</v>
      </c>
      <c r="G105" s="1">
        <v>0</v>
      </c>
      <c r="H105" s="1">
        <v>100</v>
      </c>
      <c r="I105" s="1">
        <v>0.02</v>
      </c>
      <c r="J105" s="1">
        <v>96.55</v>
      </c>
      <c r="K105" s="1">
        <v>91.87</v>
      </c>
      <c r="L105" s="1">
        <v>45.9</v>
      </c>
    </row>
    <row r="106" spans="1:12" x14ac:dyDescent="0.2">
      <c r="B106" s="1" t="s">
        <v>202</v>
      </c>
      <c r="C106" s="1" t="s">
        <v>244</v>
      </c>
      <c r="D106" s="1" t="s">
        <v>204</v>
      </c>
      <c r="E106" s="1" t="s">
        <v>1</v>
      </c>
      <c r="F106" s="1">
        <v>66500</v>
      </c>
      <c r="G106" s="1">
        <v>0</v>
      </c>
      <c r="H106" s="1">
        <v>99.95</v>
      </c>
      <c r="I106" s="1">
        <v>0.02</v>
      </c>
      <c r="J106" s="1">
        <v>95.37</v>
      </c>
      <c r="K106" s="1">
        <v>88.64</v>
      </c>
      <c r="L106" s="1">
        <v>43.56</v>
      </c>
    </row>
    <row r="107" spans="1:12" x14ac:dyDescent="0.2">
      <c r="B107" s="1" t="s">
        <v>202</v>
      </c>
      <c r="C107" s="1" t="s">
        <v>387</v>
      </c>
      <c r="D107" s="1" t="s">
        <v>305</v>
      </c>
      <c r="E107" s="1" t="s">
        <v>97</v>
      </c>
      <c r="F107" s="1">
        <v>171650</v>
      </c>
      <c r="G107" s="1">
        <v>0</v>
      </c>
      <c r="H107" s="1">
        <v>99.99</v>
      </c>
      <c r="I107" s="1">
        <v>0.01</v>
      </c>
      <c r="J107" s="1">
        <v>97.29</v>
      </c>
      <c r="K107" s="1">
        <v>93.16</v>
      </c>
      <c r="L107" s="1">
        <v>44.46</v>
      </c>
    </row>
    <row r="108" spans="1:12" x14ac:dyDescent="0.2">
      <c r="B108" s="1" t="s">
        <v>202</v>
      </c>
      <c r="C108" s="1" t="s">
        <v>234</v>
      </c>
      <c r="D108" s="1" t="s">
        <v>204</v>
      </c>
      <c r="E108" s="1" t="s">
        <v>1</v>
      </c>
      <c r="F108" s="1">
        <v>242352</v>
      </c>
      <c r="G108" s="1">
        <v>0</v>
      </c>
      <c r="H108" s="1">
        <v>99.96</v>
      </c>
      <c r="I108" s="1">
        <v>0.02</v>
      </c>
      <c r="J108" s="1">
        <v>93.84</v>
      </c>
      <c r="K108" s="1">
        <v>86.53</v>
      </c>
      <c r="L108" s="1">
        <v>46.38</v>
      </c>
    </row>
    <row r="109" spans="1:12" x14ac:dyDescent="0.2">
      <c r="B109" s="1" t="s">
        <v>202</v>
      </c>
      <c r="C109" s="1" t="s">
        <v>389</v>
      </c>
      <c r="D109" s="1" t="s">
        <v>305</v>
      </c>
      <c r="E109" s="1" t="s">
        <v>97</v>
      </c>
      <c r="F109" s="1">
        <v>155184</v>
      </c>
      <c r="G109" s="1">
        <v>0</v>
      </c>
      <c r="H109" s="1">
        <v>99.99</v>
      </c>
      <c r="I109" s="1">
        <v>0.01</v>
      </c>
      <c r="J109" s="1">
        <v>97.01</v>
      </c>
      <c r="K109" s="1">
        <v>92.69</v>
      </c>
      <c r="L109" s="1">
        <v>45.01</v>
      </c>
    </row>
    <row r="110" spans="1:12" x14ac:dyDescent="0.2">
      <c r="B110" s="1" t="s">
        <v>202</v>
      </c>
      <c r="C110" s="1" t="s">
        <v>307</v>
      </c>
      <c r="D110" s="1" t="s">
        <v>305</v>
      </c>
      <c r="E110" s="1" t="s">
        <v>97</v>
      </c>
      <c r="F110" s="1">
        <v>792634</v>
      </c>
      <c r="G110" s="1">
        <v>0.1</v>
      </c>
      <c r="H110" s="1">
        <v>99.99</v>
      </c>
      <c r="I110" s="1">
        <v>0.01</v>
      </c>
      <c r="J110" s="1">
        <v>97.69</v>
      </c>
      <c r="K110" s="1">
        <v>93.71</v>
      </c>
      <c r="L110" s="1">
        <v>43.89</v>
      </c>
    </row>
    <row r="111" spans="1:12" x14ac:dyDescent="0.2">
      <c r="B111" s="1" t="s">
        <v>202</v>
      </c>
      <c r="C111" s="1" t="s">
        <v>308</v>
      </c>
      <c r="D111" s="1" t="s">
        <v>305</v>
      </c>
      <c r="E111" s="1" t="s">
        <v>97</v>
      </c>
      <c r="F111" s="1">
        <v>850090</v>
      </c>
      <c r="G111" s="1">
        <v>0.1</v>
      </c>
      <c r="H111" s="1">
        <v>99.99</v>
      </c>
      <c r="I111" s="1">
        <v>0.01</v>
      </c>
      <c r="J111" s="1">
        <v>97.58</v>
      </c>
      <c r="K111" s="1">
        <v>93.8</v>
      </c>
      <c r="L111" s="1">
        <v>48.41</v>
      </c>
    </row>
    <row r="112" spans="1:12" x14ac:dyDescent="0.2">
      <c r="B112" s="1" t="s">
        <v>202</v>
      </c>
      <c r="C112" s="1" t="s">
        <v>309</v>
      </c>
      <c r="D112" s="1" t="s">
        <v>305</v>
      </c>
      <c r="E112" s="1" t="s">
        <v>97</v>
      </c>
      <c r="F112" s="1">
        <v>873054</v>
      </c>
      <c r="G112" s="1">
        <v>0.1</v>
      </c>
      <c r="H112" s="1">
        <v>99.99</v>
      </c>
      <c r="I112" s="1">
        <v>0.02</v>
      </c>
      <c r="J112" s="1">
        <v>96.14</v>
      </c>
      <c r="K112" s="1">
        <v>90.99</v>
      </c>
      <c r="L112" s="1">
        <v>44.59</v>
      </c>
    </row>
    <row r="113" spans="1:12" x14ac:dyDescent="0.2">
      <c r="B113" s="1" t="s">
        <v>202</v>
      </c>
      <c r="C113" s="1" t="s">
        <v>269</v>
      </c>
      <c r="D113" s="1" t="s">
        <v>204</v>
      </c>
      <c r="E113" s="1" t="s">
        <v>1</v>
      </c>
      <c r="F113" s="1">
        <v>222044</v>
      </c>
      <c r="G113" s="1">
        <v>0</v>
      </c>
      <c r="H113" s="1">
        <v>99.97</v>
      </c>
      <c r="I113" s="1">
        <v>0.02</v>
      </c>
      <c r="J113" s="1">
        <v>95.39</v>
      </c>
      <c r="K113" s="1">
        <v>88.82</v>
      </c>
      <c r="L113" s="1">
        <v>45.94</v>
      </c>
    </row>
    <row r="114" spans="1:12" x14ac:dyDescent="0.2">
      <c r="B114" s="1" t="s">
        <v>202</v>
      </c>
      <c r="C114" s="1" t="s">
        <v>216</v>
      </c>
      <c r="D114" s="1" t="s">
        <v>204</v>
      </c>
      <c r="E114" s="1" t="s">
        <v>1</v>
      </c>
      <c r="F114" s="1">
        <v>399830</v>
      </c>
      <c r="G114" s="1">
        <v>0.1</v>
      </c>
      <c r="H114" s="1">
        <v>99.96</v>
      </c>
      <c r="I114" s="1">
        <v>0.02</v>
      </c>
      <c r="J114" s="1">
        <v>95.34</v>
      </c>
      <c r="K114" s="1">
        <v>89.24</v>
      </c>
      <c r="L114" s="1">
        <v>48.15</v>
      </c>
    </row>
    <row r="115" spans="1:12" x14ac:dyDescent="0.2">
      <c r="A115">
        <v>1</v>
      </c>
      <c r="B115" s="1" t="s">
        <v>202</v>
      </c>
      <c r="C115" s="1" t="s">
        <v>354</v>
      </c>
      <c r="D115" s="1" t="s">
        <v>305</v>
      </c>
      <c r="E115" s="1" t="s">
        <v>97</v>
      </c>
      <c r="F115" s="1">
        <v>132628</v>
      </c>
      <c r="G115" s="1">
        <v>0</v>
      </c>
      <c r="H115" s="1">
        <v>99.99</v>
      </c>
      <c r="I115" s="1">
        <v>0.01</v>
      </c>
      <c r="J115" s="1">
        <v>97.03</v>
      </c>
      <c r="K115" s="1">
        <v>92.66</v>
      </c>
      <c r="L115" s="1">
        <v>45.9</v>
      </c>
    </row>
    <row r="116" spans="1:12" x14ac:dyDescent="0.2">
      <c r="B116" s="1" t="s">
        <v>202</v>
      </c>
      <c r="C116" s="1" t="s">
        <v>351</v>
      </c>
      <c r="D116" s="1" t="s">
        <v>305</v>
      </c>
      <c r="E116" s="1" t="s">
        <v>97</v>
      </c>
      <c r="F116" s="1">
        <v>79674</v>
      </c>
      <c r="G116" s="1">
        <v>0</v>
      </c>
      <c r="H116" s="1">
        <v>99.99</v>
      </c>
      <c r="I116" s="1">
        <v>0.02</v>
      </c>
      <c r="J116" s="1">
        <v>95.44</v>
      </c>
      <c r="K116" s="1">
        <v>90.42</v>
      </c>
      <c r="L116" s="1">
        <v>45.23</v>
      </c>
    </row>
    <row r="117" spans="1:12" x14ac:dyDescent="0.2">
      <c r="B117" s="1" t="s">
        <v>202</v>
      </c>
      <c r="C117" s="1" t="s">
        <v>393</v>
      </c>
      <c r="D117" s="1" t="s">
        <v>305</v>
      </c>
      <c r="E117" s="1" t="s">
        <v>97</v>
      </c>
      <c r="F117" s="1">
        <v>42522</v>
      </c>
      <c r="G117" s="1">
        <v>0</v>
      </c>
      <c r="H117" s="1">
        <v>100</v>
      </c>
      <c r="I117" s="1">
        <v>0.01</v>
      </c>
      <c r="J117" s="1">
        <v>96.98</v>
      </c>
      <c r="K117" s="1">
        <v>92.65</v>
      </c>
      <c r="L117" s="1">
        <v>44.6</v>
      </c>
    </row>
    <row r="118" spans="1:12" x14ac:dyDescent="0.2">
      <c r="A118">
        <v>1</v>
      </c>
      <c r="B118" s="1" t="s">
        <v>202</v>
      </c>
      <c r="C118" s="1" t="s">
        <v>320</v>
      </c>
      <c r="D118" s="1" t="s">
        <v>305</v>
      </c>
      <c r="E118" s="1" t="s">
        <v>97</v>
      </c>
      <c r="F118" s="1">
        <v>383982</v>
      </c>
      <c r="G118" s="1">
        <v>0.1</v>
      </c>
      <c r="H118" s="1">
        <v>99.99</v>
      </c>
      <c r="I118" s="1">
        <v>0.01</v>
      </c>
      <c r="J118" s="1">
        <v>96.9</v>
      </c>
      <c r="K118" s="1">
        <v>92.34</v>
      </c>
      <c r="L118" s="1">
        <v>44.22</v>
      </c>
    </row>
    <row r="119" spans="1:12" x14ac:dyDescent="0.2">
      <c r="B119" s="1" t="s">
        <v>202</v>
      </c>
      <c r="C119" s="1" t="s">
        <v>235</v>
      </c>
      <c r="D119" s="1" t="s">
        <v>204</v>
      </c>
      <c r="E119" s="1" t="s">
        <v>1</v>
      </c>
      <c r="F119" s="1">
        <v>173420</v>
      </c>
      <c r="G119" s="1">
        <v>0</v>
      </c>
      <c r="H119" s="1">
        <v>99.96</v>
      </c>
      <c r="I119" s="1">
        <v>0.02</v>
      </c>
      <c r="J119" s="1">
        <v>95.12</v>
      </c>
      <c r="K119" s="1">
        <v>88.11</v>
      </c>
      <c r="L119" s="1">
        <v>45.42</v>
      </c>
    </row>
    <row r="120" spans="1:12" x14ac:dyDescent="0.2">
      <c r="B120" s="1" t="s">
        <v>202</v>
      </c>
      <c r="C120" s="1" t="s">
        <v>245</v>
      </c>
      <c r="D120" s="1" t="s">
        <v>204</v>
      </c>
      <c r="E120" s="1" t="s">
        <v>1</v>
      </c>
      <c r="F120" s="1">
        <v>288992</v>
      </c>
      <c r="G120" s="1">
        <v>0</v>
      </c>
      <c r="H120" s="1">
        <v>99.97</v>
      </c>
      <c r="I120" s="1">
        <v>0.02</v>
      </c>
      <c r="J120" s="1">
        <v>94.87</v>
      </c>
      <c r="K120" s="1">
        <v>88.01</v>
      </c>
      <c r="L120" s="1">
        <v>46.49</v>
      </c>
    </row>
    <row r="121" spans="1:12" x14ac:dyDescent="0.2">
      <c r="B121" s="1" t="s">
        <v>202</v>
      </c>
      <c r="C121" s="1" t="s">
        <v>348</v>
      </c>
      <c r="D121" s="1" t="s">
        <v>305</v>
      </c>
      <c r="E121" s="1" t="s">
        <v>97</v>
      </c>
      <c r="F121" s="1">
        <v>194526</v>
      </c>
      <c r="G121" s="1">
        <v>0</v>
      </c>
      <c r="H121" s="1">
        <v>99.99</v>
      </c>
      <c r="I121" s="1">
        <v>0.02</v>
      </c>
      <c r="J121" s="1">
        <v>94.59</v>
      </c>
      <c r="K121" s="1">
        <v>89.6</v>
      </c>
      <c r="L121" s="1">
        <v>49.01</v>
      </c>
    </row>
    <row r="122" spans="1:12" x14ac:dyDescent="0.2">
      <c r="B122" s="1" t="s">
        <v>202</v>
      </c>
      <c r="C122" s="1" t="s">
        <v>212</v>
      </c>
      <c r="D122" s="1" t="s">
        <v>204</v>
      </c>
      <c r="E122" s="1" t="s">
        <v>1</v>
      </c>
      <c r="F122" s="1">
        <v>316536</v>
      </c>
      <c r="G122" s="1">
        <v>0</v>
      </c>
      <c r="H122" s="1">
        <v>99.96</v>
      </c>
      <c r="I122" s="1">
        <v>0.02</v>
      </c>
      <c r="J122" s="1">
        <v>94.72</v>
      </c>
      <c r="K122" s="1">
        <v>88.14</v>
      </c>
      <c r="L122" s="1">
        <v>47.63</v>
      </c>
    </row>
    <row r="123" spans="1:12" x14ac:dyDescent="0.2">
      <c r="B123" s="1" t="s">
        <v>202</v>
      </c>
      <c r="C123" s="1" t="s">
        <v>315</v>
      </c>
      <c r="D123" s="1" t="s">
        <v>305</v>
      </c>
      <c r="E123" s="1" t="s">
        <v>97</v>
      </c>
      <c r="F123" s="1">
        <v>713732</v>
      </c>
      <c r="G123" s="1">
        <v>0.1</v>
      </c>
      <c r="H123" s="1">
        <v>99.99</v>
      </c>
      <c r="I123" s="1">
        <v>0.01</v>
      </c>
      <c r="J123" s="1">
        <v>97.17</v>
      </c>
      <c r="K123" s="1">
        <v>92.74</v>
      </c>
      <c r="L123" s="1">
        <v>43.67</v>
      </c>
    </row>
    <row r="124" spans="1:12" x14ac:dyDescent="0.2">
      <c r="B124" s="1" t="s">
        <v>202</v>
      </c>
      <c r="C124" s="1" t="s">
        <v>248</v>
      </c>
      <c r="D124" s="1" t="s">
        <v>204</v>
      </c>
      <c r="E124" s="1" t="s">
        <v>1</v>
      </c>
      <c r="F124" s="1">
        <v>157544</v>
      </c>
      <c r="G124" s="1">
        <v>0</v>
      </c>
      <c r="H124" s="1">
        <v>99.96</v>
      </c>
      <c r="I124" s="1">
        <v>0.02</v>
      </c>
      <c r="J124" s="1">
        <v>95.61</v>
      </c>
      <c r="K124" s="1">
        <v>88.93</v>
      </c>
      <c r="L124" s="1">
        <v>43.97</v>
      </c>
    </row>
    <row r="125" spans="1:12" x14ac:dyDescent="0.2">
      <c r="B125" s="1" t="s">
        <v>202</v>
      </c>
      <c r="C125" s="1" t="s">
        <v>277</v>
      </c>
      <c r="D125" s="1" t="s">
        <v>204</v>
      </c>
      <c r="E125" s="1" t="s">
        <v>1</v>
      </c>
      <c r="F125" s="1">
        <v>214950</v>
      </c>
      <c r="G125" s="1">
        <v>0</v>
      </c>
      <c r="H125" s="1">
        <v>99.98</v>
      </c>
      <c r="I125" s="1">
        <v>0.02</v>
      </c>
      <c r="J125" s="1">
        <v>96.29</v>
      </c>
      <c r="K125" s="1">
        <v>90.52</v>
      </c>
      <c r="L125" s="1">
        <v>45.36</v>
      </c>
    </row>
    <row r="126" spans="1:12" x14ac:dyDescent="0.2">
      <c r="B126" s="1" t="s">
        <v>202</v>
      </c>
      <c r="C126" s="1" t="s">
        <v>297</v>
      </c>
      <c r="D126" s="1" t="s">
        <v>204</v>
      </c>
      <c r="E126" s="1" t="s">
        <v>1</v>
      </c>
      <c r="F126" s="1">
        <v>109402</v>
      </c>
      <c r="G126" s="1">
        <v>0</v>
      </c>
      <c r="H126" s="1">
        <v>99.97</v>
      </c>
      <c r="I126" s="1">
        <v>0.02</v>
      </c>
      <c r="J126" s="1">
        <v>95.68</v>
      </c>
      <c r="K126" s="1">
        <v>89.25</v>
      </c>
      <c r="L126" s="1">
        <v>46.52</v>
      </c>
    </row>
    <row r="127" spans="1:12" x14ac:dyDescent="0.2">
      <c r="B127" s="1" t="s">
        <v>202</v>
      </c>
      <c r="C127" s="1" t="s">
        <v>391</v>
      </c>
      <c r="D127" s="1" t="s">
        <v>305</v>
      </c>
      <c r="E127" s="1" t="s">
        <v>97</v>
      </c>
      <c r="F127" s="1">
        <v>145982</v>
      </c>
      <c r="G127" s="1">
        <v>0</v>
      </c>
      <c r="H127" s="1">
        <v>99.99</v>
      </c>
      <c r="I127" s="1">
        <v>0.01</v>
      </c>
      <c r="J127" s="1">
        <v>96.88</v>
      </c>
      <c r="K127" s="1">
        <v>92.57</v>
      </c>
      <c r="L127" s="1">
        <v>43.33</v>
      </c>
    </row>
    <row r="128" spans="1:12" x14ac:dyDescent="0.2">
      <c r="B128" s="1" t="s">
        <v>202</v>
      </c>
      <c r="C128" s="1" t="s">
        <v>215</v>
      </c>
      <c r="D128" s="1" t="s">
        <v>204</v>
      </c>
      <c r="E128" s="1" t="s">
        <v>1</v>
      </c>
      <c r="F128" s="1">
        <v>1243842</v>
      </c>
      <c r="G128" s="1">
        <v>0.2</v>
      </c>
      <c r="H128" s="1">
        <v>99.97</v>
      </c>
      <c r="I128" s="1">
        <v>0.02</v>
      </c>
      <c r="J128" s="1">
        <v>94.82</v>
      </c>
      <c r="K128" s="1">
        <v>88.28</v>
      </c>
      <c r="L128" s="1">
        <v>47.23</v>
      </c>
    </row>
    <row r="129" spans="1:12" x14ac:dyDescent="0.2">
      <c r="B129" s="1" t="s">
        <v>202</v>
      </c>
      <c r="C129" s="1" t="s">
        <v>279</v>
      </c>
      <c r="D129" s="1" t="s">
        <v>204</v>
      </c>
      <c r="E129" s="1" t="s">
        <v>1</v>
      </c>
      <c r="F129" s="1">
        <v>141502</v>
      </c>
      <c r="G129" s="1">
        <v>0</v>
      </c>
      <c r="H129" s="1">
        <v>99.97</v>
      </c>
      <c r="I129" s="1">
        <v>0.02</v>
      </c>
      <c r="J129" s="1">
        <v>94.98</v>
      </c>
      <c r="K129" s="1">
        <v>87.93</v>
      </c>
      <c r="L129" s="1">
        <v>43.38</v>
      </c>
    </row>
    <row r="130" spans="1:12" x14ac:dyDescent="0.2">
      <c r="B130" s="1" t="s">
        <v>202</v>
      </c>
      <c r="C130" s="1" t="s">
        <v>317</v>
      </c>
      <c r="D130" s="1" t="s">
        <v>305</v>
      </c>
      <c r="E130" s="1" t="s">
        <v>97</v>
      </c>
      <c r="F130" s="1">
        <v>1935714</v>
      </c>
      <c r="G130" s="1">
        <v>0.3</v>
      </c>
      <c r="H130" s="1">
        <v>99.99</v>
      </c>
      <c r="I130" s="1">
        <v>0.01</v>
      </c>
      <c r="J130" s="1">
        <v>97.03</v>
      </c>
      <c r="K130" s="1">
        <v>92.81</v>
      </c>
      <c r="L130" s="1">
        <v>45.8</v>
      </c>
    </row>
    <row r="131" spans="1:12" x14ac:dyDescent="0.2">
      <c r="B131" s="1" t="s">
        <v>202</v>
      </c>
      <c r="C131" s="1" t="s">
        <v>318</v>
      </c>
      <c r="D131" s="1" t="s">
        <v>305</v>
      </c>
      <c r="E131" s="1" t="s">
        <v>97</v>
      </c>
      <c r="F131" s="1">
        <v>870684</v>
      </c>
      <c r="G131" s="1">
        <v>0.1</v>
      </c>
      <c r="H131" s="1">
        <v>99.99</v>
      </c>
      <c r="I131" s="1">
        <v>0.02</v>
      </c>
      <c r="J131" s="1">
        <v>95.39</v>
      </c>
      <c r="K131" s="1">
        <v>90.74</v>
      </c>
      <c r="L131" s="1">
        <v>47.05</v>
      </c>
    </row>
    <row r="132" spans="1:12" x14ac:dyDescent="0.2">
      <c r="A132">
        <v>1</v>
      </c>
      <c r="B132" s="1" t="s">
        <v>202</v>
      </c>
      <c r="C132" s="1" t="s">
        <v>217</v>
      </c>
      <c r="D132" s="1" t="s">
        <v>204</v>
      </c>
      <c r="E132" s="1" t="s">
        <v>1</v>
      </c>
      <c r="F132" s="1">
        <v>376604</v>
      </c>
      <c r="G132" s="1">
        <v>0.1</v>
      </c>
      <c r="H132" s="1">
        <v>99.97</v>
      </c>
      <c r="I132" s="1">
        <v>0.02</v>
      </c>
      <c r="J132" s="1">
        <v>95.66</v>
      </c>
      <c r="K132" s="1">
        <v>89.28</v>
      </c>
      <c r="L132" s="1">
        <v>44.92</v>
      </c>
    </row>
    <row r="133" spans="1:12" x14ac:dyDescent="0.2">
      <c r="A133">
        <v>1</v>
      </c>
      <c r="B133" s="1" t="s">
        <v>202</v>
      </c>
      <c r="C133" s="1" t="s">
        <v>352</v>
      </c>
      <c r="D133" s="1" t="s">
        <v>305</v>
      </c>
      <c r="E133" s="1" t="s">
        <v>97</v>
      </c>
      <c r="F133" s="1">
        <v>133906</v>
      </c>
      <c r="G133" s="1">
        <v>0</v>
      </c>
      <c r="H133" s="1">
        <v>99.99</v>
      </c>
      <c r="I133" s="1">
        <v>0.01</v>
      </c>
      <c r="J133" s="1">
        <v>96.97</v>
      </c>
      <c r="K133" s="1">
        <v>92.5</v>
      </c>
      <c r="L133" s="1">
        <v>42.88</v>
      </c>
    </row>
    <row r="134" spans="1:12" x14ac:dyDescent="0.2">
      <c r="A134">
        <v>1</v>
      </c>
      <c r="B134" s="1" t="s">
        <v>202</v>
      </c>
      <c r="C134" s="1" t="s">
        <v>218</v>
      </c>
      <c r="D134" s="1" t="s">
        <v>204</v>
      </c>
      <c r="E134" s="1" t="s">
        <v>1</v>
      </c>
      <c r="F134" s="1">
        <v>352198</v>
      </c>
      <c r="G134" s="1">
        <v>0.1</v>
      </c>
      <c r="H134" s="1">
        <v>99.97</v>
      </c>
      <c r="I134" s="1">
        <v>0.02</v>
      </c>
      <c r="J134" s="1">
        <v>95.85</v>
      </c>
      <c r="K134" s="1">
        <v>89.56</v>
      </c>
      <c r="L134" s="1">
        <v>45.62</v>
      </c>
    </row>
    <row r="135" spans="1:12" x14ac:dyDescent="0.2">
      <c r="A135">
        <v>1</v>
      </c>
      <c r="B135" s="1" t="s">
        <v>202</v>
      </c>
      <c r="C135" s="1" t="s">
        <v>319</v>
      </c>
      <c r="D135" s="1" t="s">
        <v>305</v>
      </c>
      <c r="E135" s="1" t="s">
        <v>97</v>
      </c>
      <c r="F135" s="1">
        <v>389750</v>
      </c>
      <c r="G135" s="1">
        <v>0.1</v>
      </c>
      <c r="H135" s="1">
        <v>99.99</v>
      </c>
      <c r="I135" s="1">
        <v>0.01</v>
      </c>
      <c r="J135" s="1">
        <v>96.57</v>
      </c>
      <c r="K135" s="1">
        <v>91.89</v>
      </c>
      <c r="L135" s="1">
        <v>46.39</v>
      </c>
    </row>
    <row r="136" spans="1:12" x14ac:dyDescent="0.2">
      <c r="A136">
        <v>1</v>
      </c>
      <c r="B136" s="1" t="s">
        <v>202</v>
      </c>
      <c r="C136" s="1" t="s">
        <v>220</v>
      </c>
      <c r="D136" s="1" t="s">
        <v>204</v>
      </c>
      <c r="E136" s="1" t="s">
        <v>1</v>
      </c>
      <c r="F136" s="1">
        <v>329348</v>
      </c>
      <c r="G136" s="1">
        <v>0</v>
      </c>
      <c r="H136" s="1">
        <v>99.97</v>
      </c>
      <c r="I136" s="1">
        <v>0.02</v>
      </c>
      <c r="J136" s="1">
        <v>96.55</v>
      </c>
      <c r="K136" s="1">
        <v>90.99</v>
      </c>
      <c r="L136" s="1">
        <v>45.15</v>
      </c>
    </row>
    <row r="137" spans="1:12" x14ac:dyDescent="0.2">
      <c r="A137">
        <v>1</v>
      </c>
      <c r="B137" s="1" t="s">
        <v>202</v>
      </c>
      <c r="C137" s="1" t="s">
        <v>395</v>
      </c>
      <c r="D137" s="1" t="s">
        <v>305</v>
      </c>
      <c r="E137" s="1" t="s">
        <v>97</v>
      </c>
      <c r="F137" s="1">
        <v>100414</v>
      </c>
      <c r="G137" s="1">
        <v>0</v>
      </c>
      <c r="H137" s="1">
        <v>99.99</v>
      </c>
      <c r="I137" s="1">
        <v>0.01</v>
      </c>
      <c r="J137" s="1">
        <v>97.31</v>
      </c>
      <c r="K137" s="1">
        <v>93.06</v>
      </c>
      <c r="L137" s="1">
        <v>45.52</v>
      </c>
    </row>
    <row r="138" spans="1:12" x14ac:dyDescent="0.2">
      <c r="A138">
        <v>1</v>
      </c>
      <c r="B138" s="1" t="s">
        <v>202</v>
      </c>
      <c r="C138" s="1" t="s">
        <v>365</v>
      </c>
      <c r="D138" s="1" t="s">
        <v>305</v>
      </c>
      <c r="E138" s="1" t="s">
        <v>97</v>
      </c>
      <c r="F138" s="1">
        <v>125314</v>
      </c>
      <c r="G138" s="1">
        <v>0</v>
      </c>
      <c r="H138" s="1">
        <v>99.99</v>
      </c>
      <c r="I138" s="1">
        <v>0.01</v>
      </c>
      <c r="J138" s="1">
        <v>97.11</v>
      </c>
      <c r="K138" s="1">
        <v>92.28</v>
      </c>
      <c r="L138" s="1">
        <v>45.76</v>
      </c>
    </row>
    <row r="139" spans="1:12" x14ac:dyDescent="0.2">
      <c r="A139">
        <v>1</v>
      </c>
      <c r="B139" s="1" t="s">
        <v>202</v>
      </c>
      <c r="C139" s="1" t="s">
        <v>251</v>
      </c>
      <c r="D139" s="1" t="s">
        <v>204</v>
      </c>
      <c r="E139" s="1" t="s">
        <v>1</v>
      </c>
      <c r="F139" s="1">
        <v>279320</v>
      </c>
      <c r="G139" s="1">
        <v>0</v>
      </c>
      <c r="H139" s="1">
        <v>99.96</v>
      </c>
      <c r="I139" s="1">
        <v>0.02</v>
      </c>
      <c r="J139" s="1">
        <v>93.94</v>
      </c>
      <c r="K139" s="1">
        <v>85.85</v>
      </c>
      <c r="L139" s="1">
        <v>43.83</v>
      </c>
    </row>
    <row r="140" spans="1:12" x14ac:dyDescent="0.2">
      <c r="A140">
        <v>1</v>
      </c>
      <c r="B140" s="1" t="s">
        <v>202</v>
      </c>
      <c r="C140" s="1" t="s">
        <v>397</v>
      </c>
      <c r="D140" s="1" t="s">
        <v>305</v>
      </c>
      <c r="E140" s="1" t="s">
        <v>97</v>
      </c>
      <c r="F140" s="1">
        <v>156736</v>
      </c>
      <c r="G140" s="1">
        <v>0</v>
      </c>
      <c r="H140" s="1">
        <v>99.99</v>
      </c>
      <c r="I140" s="1">
        <v>0.01</v>
      </c>
      <c r="J140" s="1">
        <v>96.91</v>
      </c>
      <c r="K140" s="1">
        <v>92.41</v>
      </c>
      <c r="L140" s="1">
        <v>45.43</v>
      </c>
    </row>
    <row r="141" spans="1:12" x14ac:dyDescent="0.2">
      <c r="A141">
        <v>1</v>
      </c>
      <c r="B141" s="1" t="s">
        <v>202</v>
      </c>
      <c r="C141" s="1" t="s">
        <v>221</v>
      </c>
      <c r="D141" s="1" t="s">
        <v>204</v>
      </c>
      <c r="E141" s="1" t="s">
        <v>1</v>
      </c>
      <c r="F141" s="1">
        <v>610304</v>
      </c>
      <c r="G141" s="1">
        <v>0.1</v>
      </c>
      <c r="H141" s="1">
        <v>99.97</v>
      </c>
      <c r="I141" s="1">
        <v>0.02</v>
      </c>
      <c r="J141" s="1">
        <v>95.56</v>
      </c>
      <c r="K141" s="1">
        <v>89.13</v>
      </c>
      <c r="L141" s="1">
        <v>45.75</v>
      </c>
    </row>
    <row r="142" spans="1:12" x14ac:dyDescent="0.2">
      <c r="A142">
        <v>1</v>
      </c>
      <c r="B142" s="1" t="s">
        <v>202</v>
      </c>
      <c r="C142" s="1" t="s">
        <v>399</v>
      </c>
      <c r="D142" s="1" t="s">
        <v>305</v>
      </c>
      <c r="E142" s="1" t="s">
        <v>97</v>
      </c>
      <c r="F142" s="1">
        <v>61978</v>
      </c>
      <c r="G142" s="1">
        <v>0</v>
      </c>
      <c r="H142" s="1">
        <v>100</v>
      </c>
      <c r="I142" s="1">
        <v>0.02</v>
      </c>
      <c r="J142" s="1">
        <v>95.19</v>
      </c>
      <c r="K142" s="1">
        <v>89.78</v>
      </c>
      <c r="L142" s="1">
        <v>46.71</v>
      </c>
    </row>
    <row r="143" spans="1:12" x14ac:dyDescent="0.2">
      <c r="A143">
        <v>1</v>
      </c>
      <c r="B143" s="1" t="s">
        <v>202</v>
      </c>
      <c r="C143" s="1" t="s">
        <v>321</v>
      </c>
      <c r="D143" s="1" t="s">
        <v>305</v>
      </c>
      <c r="E143" s="1" t="s">
        <v>97</v>
      </c>
      <c r="F143" s="1">
        <v>506230</v>
      </c>
      <c r="G143" s="1">
        <v>0.1</v>
      </c>
      <c r="H143" s="1">
        <v>99.99</v>
      </c>
      <c r="I143" s="1">
        <v>0.01</v>
      </c>
      <c r="J143" s="1">
        <v>96.65</v>
      </c>
      <c r="K143" s="1">
        <v>91.74</v>
      </c>
      <c r="L143" s="1">
        <v>46.02</v>
      </c>
    </row>
    <row r="144" spans="1:12" x14ac:dyDescent="0.2">
      <c r="A144">
        <v>1</v>
      </c>
      <c r="B144" s="1" t="s">
        <v>202</v>
      </c>
      <c r="C144" s="1" t="s">
        <v>333</v>
      </c>
      <c r="D144" s="1" t="s">
        <v>305</v>
      </c>
      <c r="E144" s="1" t="s">
        <v>97</v>
      </c>
      <c r="F144" s="1">
        <v>96302</v>
      </c>
      <c r="G144" s="1">
        <v>0</v>
      </c>
      <c r="H144" s="1">
        <v>100</v>
      </c>
      <c r="I144" s="1">
        <v>0.01</v>
      </c>
      <c r="J144" s="1">
        <v>97.07</v>
      </c>
      <c r="K144" s="1">
        <v>92.55</v>
      </c>
      <c r="L144" s="1">
        <v>45.38</v>
      </c>
    </row>
    <row r="145" spans="1:12" x14ac:dyDescent="0.2">
      <c r="A145">
        <v>1</v>
      </c>
      <c r="B145" s="1" t="s">
        <v>202</v>
      </c>
      <c r="C145" s="1" t="s">
        <v>334</v>
      </c>
      <c r="D145" s="1" t="s">
        <v>305</v>
      </c>
      <c r="E145" s="1" t="s">
        <v>97</v>
      </c>
      <c r="F145" s="1">
        <v>82502</v>
      </c>
      <c r="G145" s="1">
        <v>0</v>
      </c>
      <c r="H145" s="1">
        <v>99.99</v>
      </c>
      <c r="I145" s="1">
        <v>0.01</v>
      </c>
      <c r="J145" s="1">
        <v>97.27</v>
      </c>
      <c r="K145" s="1">
        <v>93.07</v>
      </c>
      <c r="L145" s="1">
        <v>45.13</v>
      </c>
    </row>
    <row r="146" spans="1:12" x14ac:dyDescent="0.2">
      <c r="A146">
        <v>1</v>
      </c>
      <c r="B146" s="1" t="s">
        <v>202</v>
      </c>
      <c r="C146" s="1" t="s">
        <v>337</v>
      </c>
      <c r="D146" s="1" t="s">
        <v>305</v>
      </c>
      <c r="E146" s="1" t="s">
        <v>97</v>
      </c>
      <c r="F146" s="1">
        <v>78544</v>
      </c>
      <c r="G146" s="1">
        <v>0</v>
      </c>
      <c r="H146" s="1">
        <v>99.98</v>
      </c>
      <c r="I146" s="1">
        <v>0.01</v>
      </c>
      <c r="J146" s="1">
        <v>97.1</v>
      </c>
      <c r="K146" s="1">
        <v>92.63</v>
      </c>
      <c r="L146" s="1">
        <v>45.31</v>
      </c>
    </row>
    <row r="147" spans="1:12" x14ac:dyDescent="0.2">
      <c r="A147">
        <v>1</v>
      </c>
      <c r="B147" s="1" t="s">
        <v>202</v>
      </c>
      <c r="C147" s="1" t="s">
        <v>254</v>
      </c>
      <c r="D147" s="1" t="s">
        <v>204</v>
      </c>
      <c r="E147" s="1" t="s">
        <v>1</v>
      </c>
      <c r="F147" s="1">
        <v>258712</v>
      </c>
      <c r="G147" s="1">
        <v>0</v>
      </c>
      <c r="H147" s="1">
        <v>99.97</v>
      </c>
      <c r="I147" s="1">
        <v>0.02</v>
      </c>
      <c r="J147" s="1">
        <v>95.01</v>
      </c>
      <c r="K147" s="1">
        <v>88.22</v>
      </c>
      <c r="L147" s="1">
        <v>46.4</v>
      </c>
    </row>
    <row r="148" spans="1:12" x14ac:dyDescent="0.2">
      <c r="A148">
        <v>1</v>
      </c>
      <c r="B148" s="1" t="s">
        <v>202</v>
      </c>
      <c r="C148" s="1" t="s">
        <v>222</v>
      </c>
      <c r="D148" s="1" t="s">
        <v>204</v>
      </c>
      <c r="E148" s="1" t="s">
        <v>1</v>
      </c>
      <c r="F148" s="1">
        <v>430974</v>
      </c>
      <c r="G148" s="1">
        <v>0.1</v>
      </c>
      <c r="H148" s="1">
        <v>99.96</v>
      </c>
      <c r="I148" s="1">
        <v>0.02</v>
      </c>
      <c r="J148" s="1">
        <v>95.55</v>
      </c>
      <c r="K148" s="1">
        <v>89</v>
      </c>
      <c r="L148" s="1">
        <v>45.71</v>
      </c>
    </row>
    <row r="149" spans="1:12" x14ac:dyDescent="0.2">
      <c r="A149">
        <v>1</v>
      </c>
      <c r="B149" s="1" t="s">
        <v>202</v>
      </c>
      <c r="C149" s="1" t="s">
        <v>223</v>
      </c>
      <c r="D149" s="1" t="s">
        <v>204</v>
      </c>
      <c r="E149" s="1" t="s">
        <v>1</v>
      </c>
      <c r="F149" s="1">
        <v>429758</v>
      </c>
      <c r="G149" s="1">
        <v>0.1</v>
      </c>
      <c r="H149" s="1">
        <v>99.97</v>
      </c>
      <c r="I149" s="1">
        <v>0.02</v>
      </c>
      <c r="J149" s="1">
        <v>95.44</v>
      </c>
      <c r="K149" s="1">
        <v>88.72</v>
      </c>
      <c r="L149" s="1">
        <v>45.71</v>
      </c>
    </row>
    <row r="150" spans="1:12" x14ac:dyDescent="0.2">
      <c r="A150">
        <v>1</v>
      </c>
      <c r="B150" s="1" t="s">
        <v>202</v>
      </c>
      <c r="C150" s="1" t="s">
        <v>339</v>
      </c>
      <c r="D150" s="1" t="s">
        <v>305</v>
      </c>
      <c r="E150" s="1" t="s">
        <v>97</v>
      </c>
      <c r="F150" s="1">
        <v>67300</v>
      </c>
      <c r="G150" s="1">
        <v>0</v>
      </c>
      <c r="H150" s="1">
        <v>99.99</v>
      </c>
      <c r="I150" s="1">
        <v>0.01</v>
      </c>
      <c r="J150" s="1">
        <v>97.18</v>
      </c>
      <c r="K150" s="1">
        <v>92.84</v>
      </c>
      <c r="L150" s="1">
        <v>43.66</v>
      </c>
    </row>
    <row r="151" spans="1:12" x14ac:dyDescent="0.2">
      <c r="A151">
        <v>1</v>
      </c>
      <c r="B151" s="1" t="s">
        <v>202</v>
      </c>
      <c r="C151" s="1" t="s">
        <v>368</v>
      </c>
      <c r="D151" s="1" t="s">
        <v>305</v>
      </c>
      <c r="E151" s="1" t="s">
        <v>97</v>
      </c>
      <c r="F151" s="1">
        <v>224698</v>
      </c>
      <c r="G151" s="1">
        <v>0</v>
      </c>
      <c r="H151" s="1">
        <v>99.99</v>
      </c>
      <c r="I151" s="1">
        <v>0.01</v>
      </c>
      <c r="J151" s="1">
        <v>97.3</v>
      </c>
      <c r="K151" s="1">
        <v>92.84</v>
      </c>
      <c r="L151" s="1">
        <v>44.6</v>
      </c>
    </row>
    <row r="152" spans="1:12" x14ac:dyDescent="0.2">
      <c r="A152">
        <v>1</v>
      </c>
      <c r="B152" s="1" t="s">
        <v>202</v>
      </c>
      <c r="C152" s="1" t="s">
        <v>340</v>
      </c>
      <c r="D152" s="1" t="s">
        <v>305</v>
      </c>
      <c r="E152" s="1" t="s">
        <v>97</v>
      </c>
      <c r="F152" s="1">
        <v>25390</v>
      </c>
      <c r="G152" s="1">
        <v>0</v>
      </c>
      <c r="H152" s="1">
        <v>99.99</v>
      </c>
      <c r="I152" s="1">
        <v>0.01</v>
      </c>
      <c r="J152" s="1">
        <v>97.24</v>
      </c>
      <c r="K152" s="1">
        <v>92.9</v>
      </c>
      <c r="L152" s="1">
        <v>44.01</v>
      </c>
    </row>
    <row r="153" spans="1:12" x14ac:dyDescent="0.2">
      <c r="A153">
        <v>1</v>
      </c>
      <c r="B153" s="1" t="s">
        <v>202</v>
      </c>
      <c r="C153" s="1" t="s">
        <v>369</v>
      </c>
      <c r="D153" s="1" t="s">
        <v>305</v>
      </c>
      <c r="E153" s="1" t="s">
        <v>97</v>
      </c>
      <c r="F153" s="1">
        <v>106034</v>
      </c>
      <c r="G153" s="1">
        <v>0</v>
      </c>
      <c r="H153" s="1">
        <v>99.99</v>
      </c>
      <c r="I153" s="1">
        <v>0.01</v>
      </c>
      <c r="J153" s="1">
        <v>97.21</v>
      </c>
      <c r="K153" s="1">
        <v>92.67</v>
      </c>
      <c r="L153" s="1">
        <v>44.31</v>
      </c>
    </row>
    <row r="154" spans="1:12" x14ac:dyDescent="0.2">
      <c r="A154">
        <v>1</v>
      </c>
      <c r="B154" s="1" t="s">
        <v>202</v>
      </c>
      <c r="C154" s="1" t="s">
        <v>224</v>
      </c>
      <c r="D154" s="1" t="s">
        <v>204</v>
      </c>
      <c r="E154" s="1" t="s">
        <v>1</v>
      </c>
      <c r="F154" s="1">
        <v>416722</v>
      </c>
      <c r="G154" s="1">
        <v>0.1</v>
      </c>
      <c r="H154" s="1">
        <v>99.97</v>
      </c>
      <c r="I154" s="1">
        <v>0.02</v>
      </c>
      <c r="J154" s="1">
        <v>95.4</v>
      </c>
      <c r="K154" s="1">
        <v>88.79</v>
      </c>
      <c r="L154" s="1">
        <v>43.91</v>
      </c>
    </row>
    <row r="155" spans="1:12" x14ac:dyDescent="0.2">
      <c r="A155">
        <v>1</v>
      </c>
      <c r="B155" s="1" t="s">
        <v>202</v>
      </c>
      <c r="C155" s="1" t="s">
        <v>281</v>
      </c>
      <c r="D155" s="1" t="s">
        <v>204</v>
      </c>
      <c r="E155" s="1" t="s">
        <v>1</v>
      </c>
      <c r="F155" s="1">
        <v>73640</v>
      </c>
      <c r="G155" s="1">
        <v>0</v>
      </c>
      <c r="H155" s="1">
        <v>99.98</v>
      </c>
      <c r="I155" s="1">
        <v>0.02</v>
      </c>
      <c r="J155" s="1">
        <v>95.38</v>
      </c>
      <c r="K155" s="1">
        <v>88.78</v>
      </c>
      <c r="L155" s="1">
        <v>44.15</v>
      </c>
    </row>
    <row r="156" spans="1:12" x14ac:dyDescent="0.2">
      <c r="A156">
        <v>1</v>
      </c>
      <c r="B156" s="1" t="s">
        <v>202</v>
      </c>
      <c r="C156" s="1" t="s">
        <v>281</v>
      </c>
      <c r="D156" s="1" t="s">
        <v>305</v>
      </c>
      <c r="E156" s="1" t="s">
        <v>97</v>
      </c>
      <c r="F156" s="1">
        <v>199306</v>
      </c>
      <c r="G156" s="1">
        <v>0</v>
      </c>
      <c r="H156" s="1">
        <v>99.99</v>
      </c>
      <c r="I156" s="1">
        <v>0.01</v>
      </c>
      <c r="J156" s="1">
        <v>97.26</v>
      </c>
      <c r="K156" s="1">
        <v>92.85</v>
      </c>
      <c r="L156" s="1">
        <v>43.8</v>
      </c>
    </row>
    <row r="157" spans="1:12" x14ac:dyDescent="0.2">
      <c r="A157">
        <v>1</v>
      </c>
      <c r="B157" s="1" t="s">
        <v>202</v>
      </c>
      <c r="C157" s="1" t="s">
        <v>225</v>
      </c>
      <c r="D157" s="1" t="s">
        <v>204</v>
      </c>
      <c r="E157" s="1" t="s">
        <v>1</v>
      </c>
      <c r="F157" s="1">
        <v>435100</v>
      </c>
      <c r="G157" s="1">
        <v>0.1</v>
      </c>
      <c r="H157" s="1">
        <v>99.96</v>
      </c>
      <c r="I157" s="1">
        <v>0.02</v>
      </c>
      <c r="J157" s="1">
        <v>95.59</v>
      </c>
      <c r="K157" s="1">
        <v>89.1</v>
      </c>
      <c r="L157" s="1">
        <v>44.78</v>
      </c>
    </row>
    <row r="158" spans="1:12" x14ac:dyDescent="0.2">
      <c r="A158">
        <v>1</v>
      </c>
      <c r="B158" s="1" t="s">
        <v>202</v>
      </c>
      <c r="C158" s="1" t="s">
        <v>226</v>
      </c>
      <c r="D158" s="1" t="s">
        <v>204</v>
      </c>
      <c r="E158" s="1" t="s">
        <v>1</v>
      </c>
      <c r="F158" s="1">
        <v>834044</v>
      </c>
      <c r="G158" s="1">
        <v>0.1</v>
      </c>
      <c r="H158" s="1">
        <v>99.97</v>
      </c>
      <c r="I158" s="1">
        <v>0.02</v>
      </c>
      <c r="J158" s="1">
        <v>95.87</v>
      </c>
      <c r="K158" s="1">
        <v>89.58</v>
      </c>
      <c r="L158" s="1">
        <v>44.57</v>
      </c>
    </row>
    <row r="159" spans="1:12" x14ac:dyDescent="0.2">
      <c r="A159">
        <v>1</v>
      </c>
      <c r="B159" s="1" t="s">
        <v>202</v>
      </c>
      <c r="C159" s="1" t="s">
        <v>341</v>
      </c>
      <c r="D159" s="1" t="s">
        <v>305</v>
      </c>
      <c r="E159" s="1" t="s">
        <v>97</v>
      </c>
      <c r="F159" s="1">
        <v>24570</v>
      </c>
      <c r="G159" s="1">
        <v>0</v>
      </c>
      <c r="H159" s="1">
        <v>99.99</v>
      </c>
      <c r="I159" s="1">
        <v>0.01</v>
      </c>
      <c r="J159" s="1">
        <v>97.11</v>
      </c>
      <c r="K159" s="1">
        <v>92.79</v>
      </c>
      <c r="L159" s="1">
        <v>43.37</v>
      </c>
    </row>
    <row r="160" spans="1:12" x14ac:dyDescent="0.2">
      <c r="A160">
        <v>1</v>
      </c>
      <c r="B160" s="1" t="s">
        <v>202</v>
      </c>
      <c r="C160" s="1" t="s">
        <v>304</v>
      </c>
      <c r="D160" s="1" t="s">
        <v>305</v>
      </c>
      <c r="E160" s="1" t="s">
        <v>97</v>
      </c>
      <c r="F160" s="1">
        <v>414404</v>
      </c>
      <c r="G160" s="1">
        <v>0.1</v>
      </c>
      <c r="H160" s="1">
        <v>99.99</v>
      </c>
      <c r="I160" s="1">
        <v>0.01</v>
      </c>
      <c r="J160" s="1">
        <v>97.26</v>
      </c>
      <c r="K160" s="1">
        <v>93.01</v>
      </c>
      <c r="L160" s="1">
        <v>46.29</v>
      </c>
    </row>
    <row r="161" spans="1:14" x14ac:dyDescent="0.2">
      <c r="A161">
        <v>1</v>
      </c>
      <c r="B161" s="1" t="s">
        <v>202</v>
      </c>
      <c r="C161" s="1" t="s">
        <v>227</v>
      </c>
      <c r="D161" s="1" t="s">
        <v>204</v>
      </c>
      <c r="E161" s="1" t="s">
        <v>1</v>
      </c>
      <c r="F161" s="1">
        <v>444082</v>
      </c>
      <c r="G161" s="1">
        <v>0.1</v>
      </c>
      <c r="H161" s="1">
        <v>99.97</v>
      </c>
      <c r="I161" s="1">
        <v>0.02</v>
      </c>
      <c r="J161" s="1">
        <v>95.71</v>
      </c>
      <c r="K161" s="1">
        <v>89.43</v>
      </c>
      <c r="L161" s="1">
        <v>44.12</v>
      </c>
    </row>
    <row r="162" spans="1:14" x14ac:dyDescent="0.2">
      <c r="A162">
        <v>1</v>
      </c>
      <c r="B162" s="1" t="s">
        <v>202</v>
      </c>
      <c r="C162" s="1" t="s">
        <v>372</v>
      </c>
      <c r="D162" s="1" t="s">
        <v>305</v>
      </c>
      <c r="E162" s="1" t="s">
        <v>97</v>
      </c>
      <c r="F162" s="1">
        <v>52650</v>
      </c>
      <c r="G162" s="1">
        <v>0</v>
      </c>
      <c r="H162" s="1">
        <v>99.98</v>
      </c>
      <c r="I162" s="1">
        <v>0.01</v>
      </c>
      <c r="J162" s="1">
        <v>97.32</v>
      </c>
      <c r="K162" s="1">
        <v>92.88</v>
      </c>
      <c r="L162" s="1">
        <v>43.83</v>
      </c>
    </row>
    <row r="163" spans="1:14" x14ac:dyDescent="0.2">
      <c r="A163">
        <v>1</v>
      </c>
      <c r="B163" s="1" t="s">
        <v>202</v>
      </c>
      <c r="C163" s="1" t="s">
        <v>228</v>
      </c>
      <c r="D163" s="1" t="s">
        <v>204</v>
      </c>
      <c r="E163" s="1" t="s">
        <v>1</v>
      </c>
      <c r="F163" s="1">
        <v>698212</v>
      </c>
      <c r="G163" s="1">
        <v>0.1</v>
      </c>
      <c r="H163" s="1">
        <v>99.97</v>
      </c>
      <c r="I163" s="1">
        <v>0.02</v>
      </c>
      <c r="J163" s="1">
        <v>96.03</v>
      </c>
      <c r="K163" s="1">
        <v>90.07</v>
      </c>
      <c r="L163" s="1">
        <v>44.61</v>
      </c>
    </row>
    <row r="164" spans="1:14" x14ac:dyDescent="0.2">
      <c r="B164" s="1" t="s">
        <v>239</v>
      </c>
      <c r="C164" s="1" t="s">
        <v>375</v>
      </c>
      <c r="D164" s="1" t="s">
        <v>305</v>
      </c>
      <c r="E164" s="1" t="s">
        <v>97</v>
      </c>
      <c r="F164" s="1">
        <v>52</v>
      </c>
      <c r="G164" s="1">
        <v>0</v>
      </c>
      <c r="H164" s="1">
        <v>100</v>
      </c>
      <c r="I164" s="1">
        <v>0.04</v>
      </c>
      <c r="J164" s="1">
        <v>85.81</v>
      </c>
      <c r="K164" s="1">
        <v>74.36</v>
      </c>
      <c r="L164" s="1">
        <v>45.58</v>
      </c>
      <c r="M164" s="1"/>
    </row>
    <row r="165" spans="1:14" x14ac:dyDescent="0.2">
      <c r="B165" s="1" t="s">
        <v>239</v>
      </c>
      <c r="C165" s="1" t="s">
        <v>379</v>
      </c>
      <c r="D165" s="1" t="s">
        <v>305</v>
      </c>
      <c r="E165" s="1" t="s">
        <v>97</v>
      </c>
      <c r="F165" s="1">
        <v>14</v>
      </c>
      <c r="G165" s="1">
        <v>0</v>
      </c>
      <c r="H165" s="1">
        <v>100</v>
      </c>
      <c r="I165" s="1">
        <v>0.02</v>
      </c>
      <c r="J165" s="1">
        <v>93.57</v>
      </c>
      <c r="K165" s="1">
        <v>84.48</v>
      </c>
      <c r="L165" s="1">
        <v>46</v>
      </c>
      <c r="M165" s="1"/>
    </row>
    <row r="166" spans="1:14" x14ac:dyDescent="0.2">
      <c r="B166" s="1" t="s">
        <v>239</v>
      </c>
      <c r="C166" s="1" t="s">
        <v>383</v>
      </c>
      <c r="D166" s="1" t="s">
        <v>305</v>
      </c>
      <c r="E166" s="1" t="s">
        <v>97</v>
      </c>
      <c r="F166" s="1">
        <v>16</v>
      </c>
      <c r="G166" s="1">
        <v>0</v>
      </c>
      <c r="H166" s="1">
        <v>100</v>
      </c>
      <c r="I166" s="1">
        <v>0.02</v>
      </c>
      <c r="J166" s="1">
        <v>92.08</v>
      </c>
      <c r="K166" s="1">
        <v>85.54</v>
      </c>
      <c r="L166" s="1">
        <v>44.29</v>
      </c>
      <c r="M166" s="1"/>
    </row>
    <row r="167" spans="1:14" x14ac:dyDescent="0.2">
      <c r="B167" s="1" t="s">
        <v>239</v>
      </c>
      <c r="C167" s="1" t="s">
        <v>390</v>
      </c>
      <c r="D167" s="1" t="s">
        <v>305</v>
      </c>
      <c r="E167" s="1" t="s">
        <v>97</v>
      </c>
      <c r="F167" s="1">
        <v>12</v>
      </c>
      <c r="G167" s="1">
        <v>0</v>
      </c>
      <c r="H167" s="1">
        <v>100</v>
      </c>
      <c r="I167" s="1">
        <v>0.03</v>
      </c>
      <c r="J167" s="1">
        <v>90.72</v>
      </c>
      <c r="K167" s="1">
        <v>81.83</v>
      </c>
      <c r="L167" s="1">
        <v>48.11</v>
      </c>
      <c r="M167" s="1"/>
    </row>
    <row r="168" spans="1:14" x14ac:dyDescent="0.2">
      <c r="B168" s="1" t="s">
        <v>239</v>
      </c>
      <c r="C168" s="1" t="s">
        <v>398</v>
      </c>
      <c r="D168" s="1" t="s">
        <v>305</v>
      </c>
      <c r="E168" s="1" t="s">
        <v>97</v>
      </c>
      <c r="F168" s="1">
        <v>2</v>
      </c>
      <c r="G168" s="1">
        <v>0</v>
      </c>
      <c r="H168" s="1">
        <v>100</v>
      </c>
      <c r="I168" s="1">
        <v>7.0000000000000007E-2</v>
      </c>
      <c r="J168" s="1">
        <v>81.33</v>
      </c>
      <c r="K168" s="1">
        <v>61.33</v>
      </c>
      <c r="L168" s="1">
        <v>45</v>
      </c>
      <c r="M168" s="1"/>
    </row>
    <row r="169" spans="1:14" x14ac:dyDescent="0.2">
      <c r="B169" s="1" t="s">
        <v>239</v>
      </c>
      <c r="C169" s="1" t="s">
        <v>338</v>
      </c>
      <c r="D169" s="1" t="s">
        <v>305</v>
      </c>
      <c r="E169" s="1" t="s">
        <v>97</v>
      </c>
      <c r="F169" s="1">
        <v>8</v>
      </c>
      <c r="G169" s="1">
        <v>0</v>
      </c>
      <c r="H169" s="1">
        <v>100</v>
      </c>
      <c r="I169" s="1">
        <v>0.04</v>
      </c>
      <c r="J169" s="1">
        <v>86.25</v>
      </c>
      <c r="K169" s="1">
        <v>71.17</v>
      </c>
      <c r="L169" s="1">
        <v>44.17</v>
      </c>
      <c r="M169" s="1"/>
    </row>
    <row r="170" spans="1:14" x14ac:dyDescent="0.2">
      <c r="B170" s="1" t="s">
        <v>239</v>
      </c>
      <c r="C170" s="1" t="s">
        <v>343</v>
      </c>
      <c r="D170" s="1" t="s">
        <v>305</v>
      </c>
      <c r="E170" s="1" t="s">
        <v>97</v>
      </c>
      <c r="F170" s="1">
        <v>30</v>
      </c>
      <c r="G170" s="1">
        <v>0</v>
      </c>
      <c r="H170" s="1">
        <v>100</v>
      </c>
      <c r="I170" s="1">
        <v>0.02</v>
      </c>
      <c r="J170" s="1">
        <v>92.73</v>
      </c>
      <c r="K170" s="1">
        <v>85.27</v>
      </c>
      <c r="L170" s="1">
        <v>45.18</v>
      </c>
      <c r="M170" s="1"/>
    </row>
    <row r="171" spans="1:14" x14ac:dyDescent="0.2">
      <c r="B171" s="1" t="s">
        <v>239</v>
      </c>
      <c r="C171" s="1" t="s">
        <v>346</v>
      </c>
      <c r="D171" s="1" t="s">
        <v>305</v>
      </c>
      <c r="E171" s="1" t="s">
        <v>97</v>
      </c>
      <c r="F171" s="1">
        <v>1676</v>
      </c>
      <c r="G171" s="1">
        <v>0</v>
      </c>
      <c r="H171" s="1">
        <v>100</v>
      </c>
      <c r="I171" s="1">
        <v>0.02</v>
      </c>
      <c r="J171" s="1">
        <v>95.98</v>
      </c>
      <c r="K171" s="1">
        <v>90.58</v>
      </c>
      <c r="L171" s="1">
        <v>44.94</v>
      </c>
      <c r="M171" s="1"/>
    </row>
    <row r="172" spans="1:14" x14ac:dyDescent="0.2">
      <c r="B172" s="1" t="s">
        <v>239</v>
      </c>
      <c r="C172" s="1" t="s">
        <v>349</v>
      </c>
      <c r="D172" s="1" t="s">
        <v>305</v>
      </c>
      <c r="E172" s="1" t="s">
        <v>97</v>
      </c>
      <c r="F172" s="1">
        <v>14</v>
      </c>
      <c r="G172" s="1">
        <v>0</v>
      </c>
      <c r="H172" s="1">
        <v>100</v>
      </c>
      <c r="I172" s="1">
        <v>0.02</v>
      </c>
      <c r="J172" s="1">
        <v>90.52</v>
      </c>
      <c r="K172" s="1">
        <v>84.1</v>
      </c>
      <c r="L172" s="1">
        <v>46.1</v>
      </c>
      <c r="M172" s="1"/>
    </row>
    <row r="173" spans="1:14" x14ac:dyDescent="0.2">
      <c r="B173" s="1" t="s">
        <v>239</v>
      </c>
      <c r="C173" s="1" t="s">
        <v>355</v>
      </c>
      <c r="D173" s="1" t="s">
        <v>305</v>
      </c>
      <c r="E173" s="1" t="s">
        <v>97</v>
      </c>
      <c r="F173" s="1">
        <v>404</v>
      </c>
      <c r="G173" s="1">
        <v>0</v>
      </c>
      <c r="H173" s="1">
        <v>100</v>
      </c>
      <c r="I173" s="1">
        <v>0.02</v>
      </c>
      <c r="J173" s="1">
        <v>96.52</v>
      </c>
      <c r="K173" s="1">
        <v>91.77</v>
      </c>
      <c r="L173" s="1">
        <v>45.99</v>
      </c>
      <c r="M173" s="1"/>
      <c r="N173" t="s">
        <v>403</v>
      </c>
    </row>
    <row r="174" spans="1:14" x14ac:dyDescent="0.2">
      <c r="B174" s="1" t="s">
        <v>239</v>
      </c>
      <c r="C174" s="1" t="s">
        <v>363</v>
      </c>
      <c r="D174" s="1" t="s">
        <v>305</v>
      </c>
      <c r="E174" s="1" t="s">
        <v>97</v>
      </c>
      <c r="F174" s="1">
        <v>466</v>
      </c>
      <c r="G174" s="1">
        <v>0</v>
      </c>
      <c r="H174" s="1">
        <v>100</v>
      </c>
      <c r="I174" s="1">
        <v>0.02</v>
      </c>
      <c r="J174" s="1">
        <v>94.43</v>
      </c>
      <c r="K174" s="1">
        <v>87.89</v>
      </c>
      <c r="L174" s="1">
        <v>47.92</v>
      </c>
      <c r="M174" s="1"/>
      <c r="N174">
        <f>AVERAGE(F164:F193)</f>
        <v>249</v>
      </c>
    </row>
    <row r="175" spans="1:14" x14ac:dyDescent="0.2">
      <c r="B175" s="1" t="s">
        <v>239</v>
      </c>
      <c r="C175" s="1" t="s">
        <v>370</v>
      </c>
      <c r="D175" s="1" t="s">
        <v>305</v>
      </c>
      <c r="E175" s="1" t="s">
        <v>97</v>
      </c>
      <c r="F175" s="1">
        <v>12</v>
      </c>
      <c r="G175" s="1">
        <v>0</v>
      </c>
      <c r="H175" s="1">
        <v>100</v>
      </c>
      <c r="I175" s="1">
        <v>0.03</v>
      </c>
      <c r="J175" s="1">
        <v>88.78</v>
      </c>
      <c r="K175" s="1">
        <v>77.28</v>
      </c>
      <c r="L175" s="1">
        <v>46.61</v>
      </c>
      <c r="M175" s="1"/>
    </row>
    <row r="176" spans="1:14" x14ac:dyDescent="0.2">
      <c r="B176" s="1" t="s">
        <v>239</v>
      </c>
      <c r="C176" s="1" t="s">
        <v>240</v>
      </c>
      <c r="D176" s="1" t="s">
        <v>204</v>
      </c>
      <c r="E176" s="1" t="s">
        <v>1</v>
      </c>
      <c r="F176" s="1">
        <v>56</v>
      </c>
      <c r="G176" s="1">
        <v>0</v>
      </c>
      <c r="H176" s="1">
        <v>100</v>
      </c>
      <c r="I176" s="1">
        <v>0.05</v>
      </c>
      <c r="J176" s="1">
        <v>82.99</v>
      </c>
      <c r="K176" s="1">
        <v>68.680000000000007</v>
      </c>
      <c r="L176" s="1">
        <v>46.71</v>
      </c>
      <c r="M176" s="1"/>
      <c r="N176" t="s">
        <v>404</v>
      </c>
    </row>
    <row r="177" spans="2:18" x14ac:dyDescent="0.2">
      <c r="B177" s="1" t="s">
        <v>239</v>
      </c>
      <c r="C177" s="1" t="s">
        <v>243</v>
      </c>
      <c r="D177" s="1" t="s">
        <v>204</v>
      </c>
      <c r="E177" s="1" t="s">
        <v>1</v>
      </c>
      <c r="F177" s="1">
        <v>128</v>
      </c>
      <c r="G177" s="1">
        <v>0</v>
      </c>
      <c r="H177" s="1">
        <v>100</v>
      </c>
      <c r="I177" s="1">
        <v>0.09</v>
      </c>
      <c r="J177" s="1">
        <v>78.930000000000007</v>
      </c>
      <c r="K177" s="1">
        <v>57.85</v>
      </c>
      <c r="L177" s="1">
        <v>47.6</v>
      </c>
      <c r="M177" s="1"/>
      <c r="N177">
        <f>STDEV(F164:F193)/(SQRT(29))</f>
        <v>79.987320636114518</v>
      </c>
    </row>
    <row r="178" spans="2:18" x14ac:dyDescent="0.2">
      <c r="B178" s="1" t="s">
        <v>239</v>
      </c>
      <c r="C178" s="1" t="s">
        <v>247</v>
      </c>
      <c r="D178" s="1" t="s">
        <v>204</v>
      </c>
      <c r="E178" s="1" t="s">
        <v>1</v>
      </c>
      <c r="F178" s="1">
        <v>20</v>
      </c>
      <c r="G178" s="1">
        <v>0</v>
      </c>
      <c r="H178" s="1">
        <v>100</v>
      </c>
      <c r="I178" s="1">
        <v>0.02</v>
      </c>
      <c r="J178" s="1">
        <v>92.63</v>
      </c>
      <c r="K178" s="1">
        <v>82.3</v>
      </c>
      <c r="L178" s="1">
        <v>47</v>
      </c>
      <c r="M178" s="1"/>
    </row>
    <row r="179" spans="2:18" x14ac:dyDescent="0.2">
      <c r="B179" s="1" t="s">
        <v>239</v>
      </c>
      <c r="C179" s="1" t="s">
        <v>250</v>
      </c>
      <c r="D179" s="1" t="s">
        <v>204</v>
      </c>
      <c r="E179" s="1" t="s">
        <v>1</v>
      </c>
      <c r="F179" s="1">
        <v>30</v>
      </c>
      <c r="G179" s="1">
        <v>0</v>
      </c>
      <c r="H179" s="1">
        <v>100</v>
      </c>
      <c r="I179" s="1">
        <v>0.03</v>
      </c>
      <c r="J179" s="1">
        <v>87.47</v>
      </c>
      <c r="K179" s="1">
        <v>76.44</v>
      </c>
      <c r="L179" s="1">
        <v>49.42</v>
      </c>
      <c r="M179" s="1"/>
    </row>
    <row r="180" spans="2:18" x14ac:dyDescent="0.2">
      <c r="B180" s="1" t="s">
        <v>239</v>
      </c>
      <c r="C180" s="1" t="s">
        <v>253</v>
      </c>
      <c r="D180" s="1" t="s">
        <v>204</v>
      </c>
      <c r="E180" s="1" t="s">
        <v>1</v>
      </c>
      <c r="F180" s="1">
        <v>20</v>
      </c>
      <c r="G180" s="1">
        <v>0</v>
      </c>
      <c r="H180" s="1">
        <v>100</v>
      </c>
      <c r="I180" s="1">
        <v>0.02</v>
      </c>
      <c r="J180" s="1">
        <v>93</v>
      </c>
      <c r="K180" s="1">
        <v>83.33</v>
      </c>
      <c r="L180" s="1">
        <v>46.07</v>
      </c>
      <c r="M180" s="1"/>
      <c r="N180">
        <f>SUM(F164:F193)</f>
        <v>7470</v>
      </c>
    </row>
    <row r="181" spans="2:18" x14ac:dyDescent="0.2">
      <c r="B181" s="1" t="s">
        <v>239</v>
      </c>
      <c r="C181" s="1" t="s">
        <v>259</v>
      </c>
      <c r="D181" s="1" t="s">
        <v>204</v>
      </c>
      <c r="E181" s="1" t="s">
        <v>1</v>
      </c>
      <c r="F181" s="1">
        <v>58</v>
      </c>
      <c r="G181" s="1">
        <v>0</v>
      </c>
      <c r="H181" s="1">
        <v>100</v>
      </c>
      <c r="I181" s="1">
        <v>0.03</v>
      </c>
      <c r="J181" s="1">
        <v>89.83</v>
      </c>
      <c r="K181" s="1">
        <v>79.05</v>
      </c>
      <c r="L181" s="1">
        <v>45.06</v>
      </c>
      <c r="M181" s="1"/>
    </row>
    <row r="182" spans="2:18" x14ac:dyDescent="0.2">
      <c r="B182" s="1" t="s">
        <v>239</v>
      </c>
      <c r="C182" s="1" t="s">
        <v>262</v>
      </c>
      <c r="D182" s="1" t="s">
        <v>204</v>
      </c>
      <c r="E182" s="1" t="s">
        <v>1</v>
      </c>
      <c r="F182" s="1">
        <v>14</v>
      </c>
      <c r="G182" s="1">
        <v>0</v>
      </c>
      <c r="H182" s="1">
        <v>100</v>
      </c>
      <c r="I182" s="1">
        <v>0.06</v>
      </c>
      <c r="J182" s="1">
        <v>79.86</v>
      </c>
      <c r="K182" s="1">
        <v>65.900000000000006</v>
      </c>
      <c r="L182" s="1">
        <v>47.29</v>
      </c>
      <c r="M182" s="1"/>
      <c r="N182" t="s">
        <v>406</v>
      </c>
      <c r="O182" t="s">
        <v>407</v>
      </c>
      <c r="Q182" t="s">
        <v>408</v>
      </c>
    </row>
    <row r="183" spans="2:18" x14ac:dyDescent="0.2">
      <c r="B183" s="1" t="s">
        <v>239</v>
      </c>
      <c r="C183" s="1" t="s">
        <v>268</v>
      </c>
      <c r="D183" s="1" t="s">
        <v>204</v>
      </c>
      <c r="E183" s="1" t="s">
        <v>1</v>
      </c>
      <c r="F183" s="1">
        <v>376</v>
      </c>
      <c r="G183" s="1">
        <v>0</v>
      </c>
      <c r="H183" s="1">
        <v>100</v>
      </c>
      <c r="I183" s="1">
        <v>0.03</v>
      </c>
      <c r="J183" s="1">
        <v>88.78</v>
      </c>
      <c r="K183" s="1">
        <v>77.319999999999993</v>
      </c>
      <c r="L183" s="1">
        <v>45.73</v>
      </c>
      <c r="M183" s="1"/>
      <c r="N183">
        <f>SUM(F2:F193)</f>
        <v>47581680</v>
      </c>
      <c r="O183">
        <f>SUM(F164:F193)</f>
        <v>7470</v>
      </c>
      <c r="Q183">
        <f>O183/N183</f>
        <v>1.5699319570053013E-4</v>
      </c>
    </row>
    <row r="184" spans="2:18" x14ac:dyDescent="0.2">
      <c r="B184" s="1" t="s">
        <v>239</v>
      </c>
      <c r="C184" s="1" t="s">
        <v>405</v>
      </c>
      <c r="D184" s="1"/>
      <c r="E184" s="1"/>
      <c r="F184" s="1">
        <v>0</v>
      </c>
      <c r="G184" s="1"/>
      <c r="H184" s="1"/>
      <c r="I184" s="1"/>
      <c r="J184" s="1"/>
      <c r="K184" s="1"/>
      <c r="L184" s="1"/>
      <c r="M184" s="1"/>
      <c r="Q184">
        <f>Q183*100</f>
        <v>1.5699319570053012E-2</v>
      </c>
      <c r="R184" t="s">
        <v>409</v>
      </c>
    </row>
    <row r="185" spans="2:18" x14ac:dyDescent="0.2">
      <c r="B185" s="1" t="s">
        <v>239</v>
      </c>
      <c r="C185" s="1" t="s">
        <v>284</v>
      </c>
      <c r="D185" s="1" t="s">
        <v>204</v>
      </c>
      <c r="E185" s="1" t="s">
        <v>1</v>
      </c>
      <c r="F185" s="1">
        <v>176</v>
      </c>
      <c r="G185" s="1">
        <v>0</v>
      </c>
      <c r="H185" s="1">
        <v>100</v>
      </c>
      <c r="I185" s="1">
        <v>0.02</v>
      </c>
      <c r="J185" s="1">
        <v>94.69</v>
      </c>
      <c r="K185" s="1">
        <v>87.45</v>
      </c>
      <c r="L185" s="1">
        <v>45.19</v>
      </c>
      <c r="M185" s="1"/>
    </row>
    <row r="186" spans="2:18" x14ac:dyDescent="0.2">
      <c r="B186" s="1" t="s">
        <v>239</v>
      </c>
      <c r="C186" s="1" t="s">
        <v>293</v>
      </c>
      <c r="D186" s="1" t="s">
        <v>204</v>
      </c>
      <c r="E186" s="1" t="s">
        <v>1</v>
      </c>
      <c r="F186" s="1">
        <v>516</v>
      </c>
      <c r="G186" s="1">
        <v>0</v>
      </c>
      <c r="H186" s="1">
        <v>100</v>
      </c>
      <c r="I186" s="1">
        <v>0.03</v>
      </c>
      <c r="J186" s="1">
        <v>91.54</v>
      </c>
      <c r="K186" s="1">
        <v>81.400000000000006</v>
      </c>
      <c r="L186" s="1">
        <v>46.24</v>
      </c>
      <c r="M186" s="1"/>
    </row>
    <row r="187" spans="2:18" x14ac:dyDescent="0.2">
      <c r="B187" s="1" t="s">
        <v>239</v>
      </c>
      <c r="C187" s="1" t="s">
        <v>300</v>
      </c>
      <c r="D187" s="1" t="s">
        <v>204</v>
      </c>
      <c r="E187" s="1" t="s">
        <v>1</v>
      </c>
      <c r="F187" s="1">
        <v>6</v>
      </c>
      <c r="G187" s="1">
        <v>0</v>
      </c>
      <c r="H187" s="1">
        <v>100</v>
      </c>
      <c r="I187" s="1">
        <v>0.13</v>
      </c>
      <c r="J187" s="1">
        <v>71.22</v>
      </c>
      <c r="K187" s="1">
        <v>51.89</v>
      </c>
      <c r="L187" s="1">
        <v>44.44</v>
      </c>
      <c r="M187" s="1"/>
    </row>
    <row r="188" spans="2:18" x14ac:dyDescent="0.2">
      <c r="B188" s="1" t="s">
        <v>263</v>
      </c>
      <c r="C188" s="1" t="s">
        <v>264</v>
      </c>
      <c r="D188" s="1" t="s">
        <v>204</v>
      </c>
      <c r="E188" s="1" t="s">
        <v>1</v>
      </c>
      <c r="F188" s="1">
        <v>1228</v>
      </c>
      <c r="G188" s="1">
        <v>0</v>
      </c>
      <c r="H188" s="1">
        <v>99.84</v>
      </c>
      <c r="I188" s="1">
        <v>0.03</v>
      </c>
      <c r="J188" s="1">
        <v>91.2</v>
      </c>
      <c r="K188" s="1">
        <v>79.37</v>
      </c>
      <c r="L188" s="1">
        <v>62.15</v>
      </c>
      <c r="M188" s="1"/>
    </row>
    <row r="189" spans="2:18" x14ac:dyDescent="0.2">
      <c r="B189" s="1" t="s">
        <v>263</v>
      </c>
      <c r="C189" s="1" t="s">
        <v>265</v>
      </c>
      <c r="D189" s="1" t="s">
        <v>204</v>
      </c>
      <c r="E189" s="1" t="s">
        <v>1</v>
      </c>
      <c r="F189" s="1">
        <v>64</v>
      </c>
      <c r="G189" s="1">
        <v>0</v>
      </c>
      <c r="H189" s="1">
        <v>100</v>
      </c>
      <c r="I189" s="1">
        <v>0.03</v>
      </c>
      <c r="J189" s="1">
        <v>89.76</v>
      </c>
      <c r="K189" s="1">
        <v>77.33</v>
      </c>
      <c r="L189" s="1">
        <v>59.11</v>
      </c>
      <c r="M189" s="1"/>
    </row>
    <row r="190" spans="2:18" x14ac:dyDescent="0.2">
      <c r="B190" s="1" t="s">
        <v>263</v>
      </c>
      <c r="C190" s="1" t="s">
        <v>286</v>
      </c>
      <c r="D190" s="1" t="s">
        <v>204</v>
      </c>
      <c r="E190" s="1" t="s">
        <v>1</v>
      </c>
      <c r="F190" s="1">
        <v>1336</v>
      </c>
      <c r="G190" s="1">
        <v>0</v>
      </c>
      <c r="H190" s="1">
        <v>100</v>
      </c>
      <c r="I190" s="1">
        <v>0.02</v>
      </c>
      <c r="J190" s="1">
        <v>93.38</v>
      </c>
      <c r="K190" s="1">
        <v>83.65</v>
      </c>
      <c r="L190" s="1">
        <v>47.51</v>
      </c>
      <c r="M190" s="1"/>
    </row>
    <row r="191" spans="2:18" x14ac:dyDescent="0.2">
      <c r="B191" s="1" t="s">
        <v>263</v>
      </c>
      <c r="C191" s="1" t="s">
        <v>288</v>
      </c>
      <c r="D191" s="1" t="s">
        <v>204</v>
      </c>
      <c r="E191" s="1" t="s">
        <v>1</v>
      </c>
      <c r="F191" s="1">
        <v>496</v>
      </c>
      <c r="G191" s="1">
        <v>0</v>
      </c>
      <c r="H191" s="1">
        <v>100</v>
      </c>
      <c r="I191" s="1">
        <v>0.02</v>
      </c>
      <c r="J191" s="1">
        <v>92.11</v>
      </c>
      <c r="K191" s="1">
        <v>81.99</v>
      </c>
      <c r="L191" s="1">
        <v>47.07</v>
      </c>
      <c r="M191" s="1"/>
    </row>
    <row r="192" spans="2:18" x14ac:dyDescent="0.2">
      <c r="B192" s="1" t="s">
        <v>263</v>
      </c>
      <c r="C192" s="1" t="s">
        <v>266</v>
      </c>
      <c r="D192" s="1" t="s">
        <v>204</v>
      </c>
      <c r="E192" s="1" t="s">
        <v>1</v>
      </c>
      <c r="F192" s="1">
        <v>196</v>
      </c>
      <c r="G192" s="1">
        <v>0</v>
      </c>
      <c r="H192" s="1">
        <v>100</v>
      </c>
      <c r="I192" s="1">
        <v>0.03</v>
      </c>
      <c r="J192" s="1">
        <v>89.31</v>
      </c>
      <c r="K192" s="1">
        <v>77.11</v>
      </c>
      <c r="L192" s="1">
        <v>55.17</v>
      </c>
      <c r="M192" s="1"/>
    </row>
    <row r="193" spans="2:13" x14ac:dyDescent="0.2">
      <c r="B193" s="1" t="s">
        <v>263</v>
      </c>
      <c r="C193" s="1" t="s">
        <v>267</v>
      </c>
      <c r="D193" s="1" t="s">
        <v>204</v>
      </c>
      <c r="E193" s="1" t="s">
        <v>1</v>
      </c>
      <c r="F193" s="1">
        <v>44</v>
      </c>
      <c r="G193" s="1">
        <v>0</v>
      </c>
      <c r="H193" s="1">
        <v>100</v>
      </c>
      <c r="I193" s="1">
        <v>0.03</v>
      </c>
      <c r="J193" s="1">
        <v>89.32</v>
      </c>
      <c r="K193" s="1">
        <v>77.3</v>
      </c>
      <c r="L193" s="1">
        <v>47.11</v>
      </c>
      <c r="M193" s="1"/>
    </row>
  </sheetData>
  <sortState xmlns:xlrd2="http://schemas.microsoft.com/office/spreadsheetml/2017/richdata2" ref="B2:L193">
    <sortCondition ref="B2:B193"/>
    <sortCondition ref="C2:C1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816D-7EE6-9241-ABBB-52F61C82E601}">
  <dimension ref="A1:O151"/>
  <sheetViews>
    <sheetView workbookViewId="0">
      <selection activeCell="O20" sqref="O20"/>
    </sheetView>
  </sheetViews>
  <sheetFormatPr baseColWidth="10" defaultRowHeight="16" x14ac:dyDescent="0.2"/>
  <cols>
    <col min="4" max="4" width="37" bestFit="1" customWidth="1"/>
  </cols>
  <sheetData>
    <row r="1" spans="1:11" s="6" customFormat="1" x14ac:dyDescent="0.2">
      <c r="A1" s="4" t="s">
        <v>402</v>
      </c>
      <c r="B1" s="5" t="s">
        <v>400</v>
      </c>
      <c r="C1" s="5" t="s">
        <v>401</v>
      </c>
      <c r="D1" s="4" t="s">
        <v>194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199</v>
      </c>
      <c r="J1" s="4" t="s">
        <v>200</v>
      </c>
      <c r="K1" s="4" t="s">
        <v>201</v>
      </c>
    </row>
    <row r="2" spans="1:11" x14ac:dyDescent="0.2">
      <c r="A2" s="1" t="s">
        <v>202</v>
      </c>
      <c r="B2" s="1" t="s">
        <v>233</v>
      </c>
      <c r="C2" s="1" t="s">
        <v>204</v>
      </c>
      <c r="D2" s="1" t="s">
        <v>1</v>
      </c>
      <c r="E2" s="1">
        <v>219032</v>
      </c>
      <c r="F2" s="1">
        <v>0</v>
      </c>
      <c r="G2" s="1">
        <v>99.96</v>
      </c>
      <c r="H2" s="1">
        <v>0.02</v>
      </c>
      <c r="I2" s="1">
        <v>94.53</v>
      </c>
      <c r="J2" s="1">
        <v>87.54</v>
      </c>
      <c r="K2" s="1">
        <v>45.06</v>
      </c>
    </row>
    <row r="3" spans="1:11" x14ac:dyDescent="0.2">
      <c r="A3" s="1" t="s">
        <v>202</v>
      </c>
      <c r="B3" s="1" t="s">
        <v>323</v>
      </c>
      <c r="C3" s="1" t="s">
        <v>305</v>
      </c>
      <c r="D3" s="1" t="s">
        <v>97</v>
      </c>
      <c r="E3" s="1">
        <v>448098</v>
      </c>
      <c r="F3" s="1">
        <v>0.1</v>
      </c>
      <c r="G3" s="1">
        <v>99.99</v>
      </c>
      <c r="H3" s="1">
        <v>0.02</v>
      </c>
      <c r="I3" s="1">
        <v>95.43</v>
      </c>
      <c r="J3" s="1">
        <v>90.34</v>
      </c>
      <c r="K3" s="1">
        <v>48.02</v>
      </c>
    </row>
    <row r="4" spans="1:11" x14ac:dyDescent="0.2">
      <c r="A4" s="1" t="s">
        <v>202</v>
      </c>
      <c r="B4" s="1" t="s">
        <v>203</v>
      </c>
      <c r="C4" s="1" t="s">
        <v>204</v>
      </c>
      <c r="D4" s="1" t="s">
        <v>1</v>
      </c>
      <c r="E4" s="1">
        <v>829882</v>
      </c>
      <c r="F4" s="1">
        <v>0.1</v>
      </c>
      <c r="G4" s="1">
        <v>99.97</v>
      </c>
      <c r="H4" s="1">
        <v>0.02</v>
      </c>
      <c r="I4" s="1">
        <v>94.1</v>
      </c>
      <c r="J4" s="1">
        <v>86.28</v>
      </c>
      <c r="K4" s="1">
        <v>45.71</v>
      </c>
    </row>
    <row r="5" spans="1:11" x14ac:dyDescent="0.2">
      <c r="A5" s="1" t="s">
        <v>202</v>
      </c>
      <c r="B5" s="1" t="s">
        <v>324</v>
      </c>
      <c r="C5" s="1" t="s">
        <v>305</v>
      </c>
      <c r="D5" s="1" t="s">
        <v>97</v>
      </c>
      <c r="E5" s="1">
        <v>468886</v>
      </c>
      <c r="F5" s="1">
        <v>0.1</v>
      </c>
      <c r="G5" s="1">
        <v>99.99</v>
      </c>
      <c r="H5" s="1">
        <v>0.02</v>
      </c>
      <c r="I5" s="1">
        <v>96.12</v>
      </c>
      <c r="J5" s="1">
        <v>90.98</v>
      </c>
      <c r="K5" s="1">
        <v>44.18</v>
      </c>
    </row>
    <row r="6" spans="1:11" x14ac:dyDescent="0.2">
      <c r="A6" s="1" t="s">
        <v>202</v>
      </c>
      <c r="B6" s="1" t="s">
        <v>325</v>
      </c>
      <c r="C6" s="1" t="s">
        <v>305</v>
      </c>
      <c r="D6" s="1" t="s">
        <v>97</v>
      </c>
      <c r="E6" s="1">
        <v>540754</v>
      </c>
      <c r="F6" s="1">
        <v>0.1</v>
      </c>
      <c r="G6" s="1">
        <v>99.99</v>
      </c>
      <c r="H6" s="1">
        <v>0.01</v>
      </c>
      <c r="I6" s="1">
        <v>96.9</v>
      </c>
      <c r="J6" s="1">
        <v>92.4</v>
      </c>
      <c r="K6" s="1">
        <v>45.97</v>
      </c>
    </row>
    <row r="7" spans="1:11" x14ac:dyDescent="0.2">
      <c r="A7" s="1" t="s">
        <v>202</v>
      </c>
      <c r="B7" s="1" t="s">
        <v>205</v>
      </c>
      <c r="C7" s="1" t="s">
        <v>204</v>
      </c>
      <c r="D7" s="1" t="s">
        <v>1</v>
      </c>
      <c r="E7" s="1">
        <v>424444</v>
      </c>
      <c r="F7" s="1">
        <v>0.1</v>
      </c>
      <c r="G7" s="1">
        <v>99.97</v>
      </c>
      <c r="H7" s="1">
        <v>0.02</v>
      </c>
      <c r="I7" s="1">
        <v>95.47</v>
      </c>
      <c r="J7" s="1">
        <v>88.66</v>
      </c>
      <c r="K7" s="1">
        <v>42.82</v>
      </c>
    </row>
    <row r="8" spans="1:11" x14ac:dyDescent="0.2">
      <c r="A8" s="1" t="s">
        <v>202</v>
      </c>
      <c r="B8" s="1" t="s">
        <v>326</v>
      </c>
      <c r="C8" s="1" t="s">
        <v>305</v>
      </c>
      <c r="D8" s="1" t="s">
        <v>97</v>
      </c>
      <c r="E8" s="1">
        <v>766926</v>
      </c>
      <c r="F8" s="1">
        <v>0.1</v>
      </c>
      <c r="G8" s="1">
        <v>99.99</v>
      </c>
      <c r="H8" s="1">
        <v>0.01</v>
      </c>
      <c r="I8" s="1">
        <v>97.44</v>
      </c>
      <c r="J8" s="1">
        <v>93.24</v>
      </c>
      <c r="K8" s="1">
        <v>46.73</v>
      </c>
    </row>
    <row r="9" spans="1:11" x14ac:dyDescent="0.2">
      <c r="A9" s="1" t="s">
        <v>202</v>
      </c>
      <c r="B9" s="1" t="s">
        <v>238</v>
      </c>
      <c r="C9" s="1" t="s">
        <v>204</v>
      </c>
      <c r="D9" s="1" t="s">
        <v>1</v>
      </c>
      <c r="E9" s="1">
        <v>295460</v>
      </c>
      <c r="F9" s="1">
        <v>0</v>
      </c>
      <c r="G9" s="1">
        <v>99.97</v>
      </c>
      <c r="H9" s="1">
        <v>0.02</v>
      </c>
      <c r="I9" s="1">
        <v>95.44</v>
      </c>
      <c r="J9" s="1">
        <v>88.34</v>
      </c>
      <c r="K9" s="1">
        <v>45.2</v>
      </c>
    </row>
    <row r="10" spans="1:11" x14ac:dyDescent="0.2">
      <c r="A10" s="1" t="s">
        <v>202</v>
      </c>
      <c r="B10" s="1" t="s">
        <v>206</v>
      </c>
      <c r="C10" s="1" t="s">
        <v>204</v>
      </c>
      <c r="D10" s="1" t="s">
        <v>1</v>
      </c>
      <c r="E10" s="1">
        <v>1427156</v>
      </c>
      <c r="F10" s="1">
        <v>0.2</v>
      </c>
      <c r="G10" s="1">
        <v>99.96</v>
      </c>
      <c r="H10" s="1">
        <v>0.02</v>
      </c>
      <c r="I10" s="1">
        <v>95.29</v>
      </c>
      <c r="J10" s="1">
        <v>88.63</v>
      </c>
      <c r="K10" s="1">
        <v>48.04</v>
      </c>
    </row>
    <row r="11" spans="1:11" x14ac:dyDescent="0.2">
      <c r="A11" s="1" t="s">
        <v>202</v>
      </c>
      <c r="B11" s="1" t="s">
        <v>310</v>
      </c>
      <c r="C11" s="1" t="s">
        <v>305</v>
      </c>
      <c r="D11" s="1" t="s">
        <v>97</v>
      </c>
      <c r="E11" s="1">
        <v>487402</v>
      </c>
      <c r="F11" s="1">
        <v>0.1</v>
      </c>
      <c r="G11" s="1">
        <v>99.99</v>
      </c>
      <c r="H11" s="1">
        <v>0.01</v>
      </c>
      <c r="I11" s="1">
        <v>96.96</v>
      </c>
      <c r="J11" s="1">
        <v>92.51</v>
      </c>
      <c r="K11" s="1">
        <v>45.12</v>
      </c>
    </row>
    <row r="12" spans="1:11" x14ac:dyDescent="0.2">
      <c r="A12" s="1" t="s">
        <v>202</v>
      </c>
      <c r="B12" s="1" t="s">
        <v>376</v>
      </c>
      <c r="C12" s="1" t="s">
        <v>305</v>
      </c>
      <c r="D12" s="1" t="s">
        <v>97</v>
      </c>
      <c r="E12" s="1">
        <v>147712</v>
      </c>
      <c r="F12" s="1">
        <v>0</v>
      </c>
      <c r="G12" s="1">
        <v>99.99</v>
      </c>
      <c r="H12" s="1">
        <v>0.02</v>
      </c>
      <c r="I12" s="1">
        <v>96.24</v>
      </c>
      <c r="J12" s="1">
        <v>91.34</v>
      </c>
      <c r="K12" s="1">
        <v>45.54</v>
      </c>
    </row>
    <row r="13" spans="1:11" x14ac:dyDescent="0.2">
      <c r="A13" s="1" t="s">
        <v>202</v>
      </c>
      <c r="B13" s="1" t="s">
        <v>207</v>
      </c>
      <c r="C13" s="1" t="s">
        <v>204</v>
      </c>
      <c r="D13" s="1" t="s">
        <v>1</v>
      </c>
      <c r="E13" s="1">
        <v>468224</v>
      </c>
      <c r="F13" s="1">
        <v>0.1</v>
      </c>
      <c r="G13" s="1">
        <v>99.97</v>
      </c>
      <c r="H13" s="1">
        <v>0.02</v>
      </c>
      <c r="I13" s="1">
        <v>94.94</v>
      </c>
      <c r="J13" s="1">
        <v>87.6</v>
      </c>
      <c r="K13" s="1">
        <v>46.04</v>
      </c>
    </row>
    <row r="14" spans="1:11" x14ac:dyDescent="0.2">
      <c r="A14" s="1" t="s">
        <v>202</v>
      </c>
      <c r="B14" s="1" t="s">
        <v>311</v>
      </c>
      <c r="C14" s="1" t="s">
        <v>305</v>
      </c>
      <c r="D14" s="1" t="s">
        <v>97</v>
      </c>
      <c r="E14" s="1">
        <v>311346</v>
      </c>
      <c r="F14" s="1">
        <v>0</v>
      </c>
      <c r="G14" s="1">
        <v>99.99</v>
      </c>
      <c r="H14" s="1">
        <v>0.02</v>
      </c>
      <c r="I14" s="1">
        <v>96.11</v>
      </c>
      <c r="J14" s="1">
        <v>91.39</v>
      </c>
      <c r="K14" s="1">
        <v>45.7</v>
      </c>
    </row>
    <row r="15" spans="1:11" x14ac:dyDescent="0.2">
      <c r="A15" s="1" t="s">
        <v>202</v>
      </c>
      <c r="B15" s="1" t="s">
        <v>377</v>
      </c>
      <c r="C15" s="1" t="s">
        <v>305</v>
      </c>
      <c r="D15" s="1" t="s">
        <v>97</v>
      </c>
      <c r="E15" s="1">
        <v>254986</v>
      </c>
      <c r="F15" s="1">
        <v>0</v>
      </c>
      <c r="G15" s="1">
        <v>99.99</v>
      </c>
      <c r="H15" s="1">
        <v>0.01</v>
      </c>
      <c r="I15" s="1">
        <v>97.08</v>
      </c>
      <c r="J15" s="1">
        <v>92.68</v>
      </c>
      <c r="K15" s="1">
        <v>44.97</v>
      </c>
    </row>
    <row r="16" spans="1:11" x14ac:dyDescent="0.2">
      <c r="A16" s="1" t="s">
        <v>202</v>
      </c>
      <c r="B16" s="1" t="s">
        <v>312</v>
      </c>
      <c r="C16" s="1" t="s">
        <v>305</v>
      </c>
      <c r="D16" s="1" t="s">
        <v>97</v>
      </c>
      <c r="E16" s="1">
        <v>824712</v>
      </c>
      <c r="F16" s="1">
        <v>0.1</v>
      </c>
      <c r="G16" s="1">
        <v>99.99</v>
      </c>
      <c r="H16" s="1">
        <v>0.01</v>
      </c>
      <c r="I16" s="1">
        <v>96.71</v>
      </c>
      <c r="J16" s="1">
        <v>92.29</v>
      </c>
      <c r="K16" s="1">
        <v>46.29</v>
      </c>
    </row>
    <row r="17" spans="1:15" x14ac:dyDescent="0.2">
      <c r="A17" s="1" t="s">
        <v>202</v>
      </c>
      <c r="B17" s="1" t="s">
        <v>327</v>
      </c>
      <c r="C17" s="1" t="s">
        <v>305</v>
      </c>
      <c r="D17" s="1" t="s">
        <v>97</v>
      </c>
      <c r="E17" s="1">
        <v>341492</v>
      </c>
      <c r="F17" s="1">
        <v>0.1</v>
      </c>
      <c r="G17" s="1">
        <v>99.99</v>
      </c>
      <c r="H17" s="1">
        <v>0.01</v>
      </c>
      <c r="I17" s="1">
        <v>96.79</v>
      </c>
      <c r="J17" s="1">
        <v>92.2</v>
      </c>
      <c r="K17" s="1">
        <v>45.19</v>
      </c>
      <c r="N17" t="s">
        <v>410</v>
      </c>
    </row>
    <row r="18" spans="1:15" x14ac:dyDescent="0.2">
      <c r="A18" s="1" t="s">
        <v>202</v>
      </c>
      <c r="B18" s="1" t="s">
        <v>208</v>
      </c>
      <c r="C18" s="1" t="s">
        <v>204</v>
      </c>
      <c r="D18" s="1" t="s">
        <v>1</v>
      </c>
      <c r="E18" s="1">
        <v>666882</v>
      </c>
      <c r="F18" s="1">
        <v>0.1</v>
      </c>
      <c r="G18" s="1">
        <v>99.96</v>
      </c>
      <c r="H18" s="1">
        <v>0.02</v>
      </c>
      <c r="I18" s="1">
        <v>95.58</v>
      </c>
      <c r="J18" s="1">
        <v>89.07</v>
      </c>
      <c r="K18" s="1">
        <v>43.8</v>
      </c>
      <c r="N18">
        <f>AVERAGE(E2:E62)</f>
        <v>424120.95081967214</v>
      </c>
    </row>
    <row r="19" spans="1:15" x14ac:dyDescent="0.2">
      <c r="A19" s="1" t="s">
        <v>202</v>
      </c>
      <c r="B19" s="1" t="s">
        <v>392</v>
      </c>
      <c r="C19" s="1" t="s">
        <v>305</v>
      </c>
      <c r="D19" s="1" t="s">
        <v>97</v>
      </c>
      <c r="E19" s="1">
        <v>141722</v>
      </c>
      <c r="F19" s="1">
        <v>0</v>
      </c>
      <c r="G19" s="1">
        <v>99.99</v>
      </c>
      <c r="H19" s="1">
        <v>0.02</v>
      </c>
      <c r="I19" s="1">
        <v>96.48</v>
      </c>
      <c r="J19" s="1">
        <v>91.53</v>
      </c>
      <c r="K19" s="1">
        <v>43.45</v>
      </c>
    </row>
    <row r="20" spans="1:15" x14ac:dyDescent="0.2">
      <c r="A20" s="1" t="s">
        <v>202</v>
      </c>
      <c r="B20" s="1" t="s">
        <v>328</v>
      </c>
      <c r="C20" s="1" t="s">
        <v>305</v>
      </c>
      <c r="D20" s="1" t="s">
        <v>97</v>
      </c>
      <c r="E20" s="1">
        <v>413850</v>
      </c>
      <c r="F20" s="1">
        <v>0.1</v>
      </c>
      <c r="G20" s="1">
        <v>99.99</v>
      </c>
      <c r="H20" s="1">
        <v>0.01</v>
      </c>
      <c r="I20" s="1">
        <v>96.74</v>
      </c>
      <c r="J20" s="1">
        <v>91.89</v>
      </c>
      <c r="K20" s="1">
        <v>44.26</v>
      </c>
      <c r="O20">
        <f>SUM(E2:E151)</f>
        <v>35290918</v>
      </c>
    </row>
    <row r="21" spans="1:15" x14ac:dyDescent="0.2">
      <c r="A21" s="1" t="s">
        <v>202</v>
      </c>
      <c r="B21" s="1" t="s">
        <v>271</v>
      </c>
      <c r="C21" s="1" t="s">
        <v>204</v>
      </c>
      <c r="D21" s="1" t="s">
        <v>1</v>
      </c>
      <c r="E21" s="1">
        <v>154164</v>
      </c>
      <c r="F21" s="1">
        <v>0</v>
      </c>
      <c r="G21" s="1">
        <v>99.97</v>
      </c>
      <c r="H21" s="1">
        <v>0.02</v>
      </c>
      <c r="I21" s="1">
        <v>94.56</v>
      </c>
      <c r="J21" s="1">
        <v>87.21</v>
      </c>
      <c r="K21" s="1">
        <v>47.34</v>
      </c>
    </row>
    <row r="22" spans="1:15" x14ac:dyDescent="0.2">
      <c r="A22" s="1" t="s">
        <v>202</v>
      </c>
      <c r="B22" s="1" t="s">
        <v>380</v>
      </c>
      <c r="C22" s="1" t="s">
        <v>305</v>
      </c>
      <c r="D22" s="1" t="s">
        <v>97</v>
      </c>
      <c r="E22" s="1">
        <v>25562</v>
      </c>
      <c r="F22" s="1">
        <v>0</v>
      </c>
      <c r="G22" s="1">
        <v>99.98</v>
      </c>
      <c r="H22" s="1">
        <v>0.02</v>
      </c>
      <c r="I22" s="1">
        <v>94.93</v>
      </c>
      <c r="J22" s="1">
        <v>89.48</v>
      </c>
      <c r="K22" s="1">
        <v>47.57</v>
      </c>
    </row>
    <row r="23" spans="1:15" x14ac:dyDescent="0.2">
      <c r="A23" s="1" t="s">
        <v>202</v>
      </c>
      <c r="B23" s="1" t="s">
        <v>209</v>
      </c>
      <c r="C23" s="1" t="s">
        <v>204</v>
      </c>
      <c r="D23" s="1" t="s">
        <v>1</v>
      </c>
      <c r="E23" s="1">
        <v>364866</v>
      </c>
      <c r="F23" s="1">
        <v>0.1</v>
      </c>
      <c r="G23" s="1">
        <v>99.96</v>
      </c>
      <c r="H23" s="1">
        <v>0.02</v>
      </c>
      <c r="I23" s="1">
        <v>95.23</v>
      </c>
      <c r="J23" s="1">
        <v>88.56</v>
      </c>
      <c r="K23" s="1">
        <v>46.85</v>
      </c>
    </row>
    <row r="24" spans="1:15" x14ac:dyDescent="0.2">
      <c r="A24" s="1" t="s">
        <v>202</v>
      </c>
      <c r="B24" s="1" t="s">
        <v>291</v>
      </c>
      <c r="C24" s="1" t="s">
        <v>204</v>
      </c>
      <c r="D24" s="1" t="s">
        <v>1</v>
      </c>
      <c r="E24" s="1">
        <v>6316</v>
      </c>
      <c r="F24" s="1">
        <v>0</v>
      </c>
      <c r="G24" s="1">
        <v>100</v>
      </c>
      <c r="H24" s="1">
        <v>0.02</v>
      </c>
      <c r="I24" s="1">
        <v>92.69</v>
      </c>
      <c r="J24" s="1">
        <v>84.77</v>
      </c>
      <c r="K24" s="1">
        <v>46.88</v>
      </c>
    </row>
    <row r="25" spans="1:15" x14ac:dyDescent="0.2">
      <c r="A25" s="1" t="s">
        <v>202</v>
      </c>
      <c r="B25" s="1" t="s">
        <v>313</v>
      </c>
      <c r="C25" s="1" t="s">
        <v>305</v>
      </c>
      <c r="D25" s="1" t="s">
        <v>97</v>
      </c>
      <c r="E25" s="1">
        <v>827116</v>
      </c>
      <c r="F25" s="1">
        <v>0.1</v>
      </c>
      <c r="G25" s="1">
        <v>99.99</v>
      </c>
      <c r="H25" s="1">
        <v>0.01</v>
      </c>
      <c r="I25" s="1">
        <v>96.87</v>
      </c>
      <c r="J25" s="1">
        <v>92.49</v>
      </c>
      <c r="K25" s="1">
        <v>44.42</v>
      </c>
    </row>
    <row r="26" spans="1:15" x14ac:dyDescent="0.2">
      <c r="A26" s="1" t="s">
        <v>202</v>
      </c>
      <c r="B26" s="1" t="s">
        <v>242</v>
      </c>
      <c r="C26" s="1" t="s">
        <v>204</v>
      </c>
      <c r="D26" s="1" t="s">
        <v>1</v>
      </c>
      <c r="E26" s="1">
        <v>137574</v>
      </c>
      <c r="F26" s="1">
        <v>0</v>
      </c>
      <c r="G26" s="1">
        <v>99.95</v>
      </c>
      <c r="H26" s="1">
        <v>0.02</v>
      </c>
      <c r="I26" s="1">
        <v>94.63</v>
      </c>
      <c r="J26" s="1">
        <v>87.42</v>
      </c>
      <c r="K26" s="1">
        <v>45.27</v>
      </c>
    </row>
    <row r="27" spans="1:15" x14ac:dyDescent="0.2">
      <c r="A27" s="1" t="s">
        <v>202</v>
      </c>
      <c r="B27" s="1" t="s">
        <v>210</v>
      </c>
      <c r="C27" s="1" t="s">
        <v>204</v>
      </c>
      <c r="D27" s="1" t="s">
        <v>1</v>
      </c>
      <c r="E27" s="1">
        <v>1279814</v>
      </c>
      <c r="F27" s="1">
        <v>0.2</v>
      </c>
      <c r="G27" s="1">
        <v>99.96</v>
      </c>
      <c r="H27" s="1">
        <v>0.02</v>
      </c>
      <c r="I27" s="1">
        <v>95.57</v>
      </c>
      <c r="J27" s="1">
        <v>89.05</v>
      </c>
      <c r="K27" s="1">
        <v>46.9</v>
      </c>
    </row>
    <row r="28" spans="1:15" x14ac:dyDescent="0.2">
      <c r="A28" s="1" t="s">
        <v>202</v>
      </c>
      <c r="B28" s="1" t="s">
        <v>211</v>
      </c>
      <c r="C28" s="1" t="s">
        <v>204</v>
      </c>
      <c r="D28" s="1" t="s">
        <v>1</v>
      </c>
      <c r="E28" s="1">
        <v>830104</v>
      </c>
      <c r="F28" s="1">
        <v>0.1</v>
      </c>
      <c r="G28" s="1">
        <v>99.95</v>
      </c>
      <c r="H28" s="1">
        <v>0.02</v>
      </c>
      <c r="I28" s="1">
        <v>95.38</v>
      </c>
      <c r="J28" s="1">
        <v>88.63</v>
      </c>
      <c r="K28" s="1">
        <v>44.02</v>
      </c>
    </row>
    <row r="29" spans="1:15" x14ac:dyDescent="0.2">
      <c r="A29" s="1" t="s">
        <v>202</v>
      </c>
      <c r="B29" s="1" t="s">
        <v>273</v>
      </c>
      <c r="C29" s="1" t="s">
        <v>204</v>
      </c>
      <c r="D29" s="1" t="s">
        <v>1</v>
      </c>
      <c r="E29" s="1">
        <v>57500</v>
      </c>
      <c r="F29" s="1">
        <v>0</v>
      </c>
      <c r="G29" s="1">
        <v>99.97</v>
      </c>
      <c r="H29" s="1">
        <v>0.02</v>
      </c>
      <c r="I29" s="1">
        <v>95.48</v>
      </c>
      <c r="J29" s="1">
        <v>88.88</v>
      </c>
      <c r="K29" s="1">
        <v>44.97</v>
      </c>
    </row>
    <row r="30" spans="1:15" x14ac:dyDescent="0.2">
      <c r="A30" s="1" t="s">
        <v>202</v>
      </c>
      <c r="B30" s="1" t="s">
        <v>373</v>
      </c>
      <c r="C30" s="1" t="s">
        <v>305</v>
      </c>
      <c r="D30" s="1" t="s">
        <v>97</v>
      </c>
      <c r="E30" s="1">
        <v>193358</v>
      </c>
      <c r="F30" s="1">
        <v>0</v>
      </c>
      <c r="G30" s="1">
        <v>99.99</v>
      </c>
      <c r="H30" s="1">
        <v>0.02</v>
      </c>
      <c r="I30" s="1">
        <v>96.53</v>
      </c>
      <c r="J30" s="1">
        <v>91.62</v>
      </c>
      <c r="K30" s="1">
        <v>45.2</v>
      </c>
    </row>
    <row r="31" spans="1:15" x14ac:dyDescent="0.2">
      <c r="A31" s="1" t="s">
        <v>202</v>
      </c>
      <c r="B31" s="1" t="s">
        <v>314</v>
      </c>
      <c r="C31" s="1" t="s">
        <v>305</v>
      </c>
      <c r="D31" s="1" t="s">
        <v>97</v>
      </c>
      <c r="E31" s="1">
        <v>926010</v>
      </c>
      <c r="F31" s="1">
        <v>0.1</v>
      </c>
      <c r="G31" s="1">
        <v>99.99</v>
      </c>
      <c r="H31" s="1">
        <v>0.01</v>
      </c>
      <c r="I31" s="1">
        <v>96.92</v>
      </c>
      <c r="J31" s="1">
        <v>92.26</v>
      </c>
      <c r="K31" s="1">
        <v>43.63</v>
      </c>
    </row>
    <row r="32" spans="1:15" x14ac:dyDescent="0.2">
      <c r="A32" s="1" t="s">
        <v>202</v>
      </c>
      <c r="B32" s="1" t="s">
        <v>295</v>
      </c>
      <c r="C32" s="1" t="s">
        <v>204</v>
      </c>
      <c r="D32" s="1" t="s">
        <v>1</v>
      </c>
      <c r="E32" s="1">
        <v>100508</v>
      </c>
      <c r="F32" s="1">
        <v>0</v>
      </c>
      <c r="G32" s="1">
        <v>99.95</v>
      </c>
      <c r="H32" s="1">
        <v>0.02</v>
      </c>
      <c r="I32" s="1">
        <v>95.44</v>
      </c>
      <c r="J32" s="1">
        <v>88.98</v>
      </c>
      <c r="K32" s="1">
        <v>49.09</v>
      </c>
    </row>
    <row r="33" spans="1:11" x14ac:dyDescent="0.2">
      <c r="A33" s="1" t="s">
        <v>202</v>
      </c>
      <c r="B33" s="1" t="s">
        <v>331</v>
      </c>
      <c r="C33" s="1" t="s">
        <v>305</v>
      </c>
      <c r="D33" s="1" t="s">
        <v>97</v>
      </c>
      <c r="E33" s="1">
        <v>733480</v>
      </c>
      <c r="F33" s="1">
        <v>0.1</v>
      </c>
      <c r="G33" s="1">
        <v>99.99</v>
      </c>
      <c r="H33" s="1">
        <v>0.01</v>
      </c>
      <c r="I33" s="1">
        <v>96.85</v>
      </c>
      <c r="J33" s="1">
        <v>92.34</v>
      </c>
      <c r="K33" s="1">
        <v>46.73</v>
      </c>
    </row>
    <row r="34" spans="1:11" x14ac:dyDescent="0.2">
      <c r="A34" s="1" t="s">
        <v>202</v>
      </c>
      <c r="B34" s="1" t="s">
        <v>275</v>
      </c>
      <c r="C34" s="1" t="s">
        <v>204</v>
      </c>
      <c r="D34" s="1" t="s">
        <v>1</v>
      </c>
      <c r="E34" s="1">
        <v>27248</v>
      </c>
      <c r="F34" s="1">
        <v>0</v>
      </c>
      <c r="G34" s="1">
        <v>99.98</v>
      </c>
      <c r="H34" s="1">
        <v>0.02</v>
      </c>
      <c r="I34" s="1">
        <v>94.4</v>
      </c>
      <c r="J34" s="1">
        <v>87.72</v>
      </c>
      <c r="K34" s="1">
        <v>46.19</v>
      </c>
    </row>
    <row r="35" spans="1:11" x14ac:dyDescent="0.2">
      <c r="A35" s="1" t="s">
        <v>202</v>
      </c>
      <c r="B35" s="1" t="s">
        <v>382</v>
      </c>
      <c r="C35" s="1" t="s">
        <v>305</v>
      </c>
      <c r="D35" s="1" t="s">
        <v>97</v>
      </c>
      <c r="E35" s="1">
        <v>66094</v>
      </c>
      <c r="F35" s="1">
        <v>0</v>
      </c>
      <c r="G35" s="1">
        <v>99.99</v>
      </c>
      <c r="H35" s="1">
        <v>0.02</v>
      </c>
      <c r="I35" s="1">
        <v>93.72</v>
      </c>
      <c r="J35" s="1">
        <v>87.88</v>
      </c>
      <c r="K35" s="1">
        <v>47.69</v>
      </c>
    </row>
    <row r="36" spans="1:11" x14ac:dyDescent="0.2">
      <c r="A36" s="1" t="s">
        <v>202</v>
      </c>
      <c r="B36" s="1" t="s">
        <v>384</v>
      </c>
      <c r="C36" s="1" t="s">
        <v>305</v>
      </c>
      <c r="D36" s="1" t="s">
        <v>97</v>
      </c>
      <c r="E36" s="1">
        <v>67814</v>
      </c>
      <c r="F36" s="1">
        <v>0</v>
      </c>
      <c r="G36" s="1">
        <v>99.99</v>
      </c>
      <c r="H36" s="1">
        <v>0.01</v>
      </c>
      <c r="I36" s="1">
        <v>97.05</v>
      </c>
      <c r="J36" s="1">
        <v>92.46</v>
      </c>
      <c r="K36" s="1">
        <v>43.67</v>
      </c>
    </row>
    <row r="37" spans="1:11" x14ac:dyDescent="0.2">
      <c r="A37" s="1" t="s">
        <v>202</v>
      </c>
      <c r="B37" s="1" t="s">
        <v>385</v>
      </c>
      <c r="C37" s="1" t="s">
        <v>305</v>
      </c>
      <c r="D37" s="1" t="s">
        <v>97</v>
      </c>
      <c r="E37" s="1">
        <v>74944</v>
      </c>
      <c r="F37" s="1">
        <v>0</v>
      </c>
      <c r="G37" s="1">
        <v>99.98</v>
      </c>
      <c r="H37" s="1">
        <v>0.02</v>
      </c>
      <c r="I37" s="1">
        <v>95.24</v>
      </c>
      <c r="J37" s="1">
        <v>90.52</v>
      </c>
      <c r="K37" s="1">
        <v>49.56</v>
      </c>
    </row>
    <row r="38" spans="1:11" x14ac:dyDescent="0.2">
      <c r="A38" s="1" t="s">
        <v>202</v>
      </c>
      <c r="B38" s="1" t="s">
        <v>386</v>
      </c>
      <c r="C38" s="1" t="s">
        <v>305</v>
      </c>
      <c r="D38" s="1" t="s">
        <v>97</v>
      </c>
      <c r="E38" s="1">
        <v>117580</v>
      </c>
      <c r="F38" s="1">
        <v>0</v>
      </c>
      <c r="G38" s="1">
        <v>100</v>
      </c>
      <c r="H38" s="1">
        <v>0.02</v>
      </c>
      <c r="I38" s="1">
        <v>96.55</v>
      </c>
      <c r="J38" s="1">
        <v>91.87</v>
      </c>
      <c r="K38" s="1">
        <v>45.9</v>
      </c>
    </row>
    <row r="39" spans="1:11" x14ac:dyDescent="0.2">
      <c r="A39" s="1" t="s">
        <v>202</v>
      </c>
      <c r="B39" s="1" t="s">
        <v>244</v>
      </c>
      <c r="C39" s="1" t="s">
        <v>204</v>
      </c>
      <c r="D39" s="1" t="s">
        <v>1</v>
      </c>
      <c r="E39" s="1">
        <v>66500</v>
      </c>
      <c r="F39" s="1">
        <v>0</v>
      </c>
      <c r="G39" s="1">
        <v>99.95</v>
      </c>
      <c r="H39" s="1">
        <v>0.02</v>
      </c>
      <c r="I39" s="1">
        <v>95.37</v>
      </c>
      <c r="J39" s="1">
        <v>88.64</v>
      </c>
      <c r="K39" s="1">
        <v>43.56</v>
      </c>
    </row>
    <row r="40" spans="1:11" x14ac:dyDescent="0.2">
      <c r="A40" s="1" t="s">
        <v>202</v>
      </c>
      <c r="B40" s="1" t="s">
        <v>387</v>
      </c>
      <c r="C40" s="1" t="s">
        <v>305</v>
      </c>
      <c r="D40" s="1" t="s">
        <v>97</v>
      </c>
      <c r="E40" s="1">
        <v>171650</v>
      </c>
      <c r="F40" s="1">
        <v>0</v>
      </c>
      <c r="G40" s="1">
        <v>99.99</v>
      </c>
      <c r="H40" s="1">
        <v>0.01</v>
      </c>
      <c r="I40" s="1">
        <v>97.29</v>
      </c>
      <c r="J40" s="1">
        <v>93.16</v>
      </c>
      <c r="K40" s="1">
        <v>44.46</v>
      </c>
    </row>
    <row r="41" spans="1:11" x14ac:dyDescent="0.2">
      <c r="A41" s="1" t="s">
        <v>202</v>
      </c>
      <c r="B41" s="1" t="s">
        <v>234</v>
      </c>
      <c r="C41" s="1" t="s">
        <v>204</v>
      </c>
      <c r="D41" s="1" t="s">
        <v>1</v>
      </c>
      <c r="E41" s="1">
        <v>242352</v>
      </c>
      <c r="F41" s="1">
        <v>0</v>
      </c>
      <c r="G41" s="1">
        <v>99.96</v>
      </c>
      <c r="H41" s="1">
        <v>0.02</v>
      </c>
      <c r="I41" s="1">
        <v>93.84</v>
      </c>
      <c r="J41" s="1">
        <v>86.53</v>
      </c>
      <c r="K41" s="1">
        <v>46.38</v>
      </c>
    </row>
    <row r="42" spans="1:11" x14ac:dyDescent="0.2">
      <c r="A42" s="1" t="s">
        <v>202</v>
      </c>
      <c r="B42" s="1" t="s">
        <v>389</v>
      </c>
      <c r="C42" s="1" t="s">
        <v>305</v>
      </c>
      <c r="D42" s="1" t="s">
        <v>97</v>
      </c>
      <c r="E42" s="1">
        <v>155184</v>
      </c>
      <c r="F42" s="1">
        <v>0</v>
      </c>
      <c r="G42" s="1">
        <v>99.99</v>
      </c>
      <c r="H42" s="1">
        <v>0.01</v>
      </c>
      <c r="I42" s="1">
        <v>97.01</v>
      </c>
      <c r="J42" s="1">
        <v>92.69</v>
      </c>
      <c r="K42" s="1">
        <v>45.01</v>
      </c>
    </row>
    <row r="43" spans="1:11" x14ac:dyDescent="0.2">
      <c r="A43" s="1" t="s">
        <v>202</v>
      </c>
      <c r="B43" s="1" t="s">
        <v>307</v>
      </c>
      <c r="C43" s="1" t="s">
        <v>305</v>
      </c>
      <c r="D43" s="1" t="s">
        <v>97</v>
      </c>
      <c r="E43" s="1">
        <v>792634</v>
      </c>
      <c r="F43" s="1">
        <v>0.1</v>
      </c>
      <c r="G43" s="1">
        <v>99.99</v>
      </c>
      <c r="H43" s="1">
        <v>0.01</v>
      </c>
      <c r="I43" s="1">
        <v>97.69</v>
      </c>
      <c r="J43" s="1">
        <v>93.71</v>
      </c>
      <c r="K43" s="1">
        <v>43.89</v>
      </c>
    </row>
    <row r="44" spans="1:11" x14ac:dyDescent="0.2">
      <c r="A44" s="1" t="s">
        <v>202</v>
      </c>
      <c r="B44" s="1" t="s">
        <v>308</v>
      </c>
      <c r="C44" s="1" t="s">
        <v>305</v>
      </c>
      <c r="D44" s="1" t="s">
        <v>97</v>
      </c>
      <c r="E44" s="1">
        <v>850090</v>
      </c>
      <c r="F44" s="1">
        <v>0.1</v>
      </c>
      <c r="G44" s="1">
        <v>99.99</v>
      </c>
      <c r="H44" s="1">
        <v>0.01</v>
      </c>
      <c r="I44" s="1">
        <v>97.58</v>
      </c>
      <c r="J44" s="1">
        <v>93.8</v>
      </c>
      <c r="K44" s="1">
        <v>48.41</v>
      </c>
    </row>
    <row r="45" spans="1:11" x14ac:dyDescent="0.2">
      <c r="A45" s="1" t="s">
        <v>202</v>
      </c>
      <c r="B45" s="1" t="s">
        <v>309</v>
      </c>
      <c r="C45" s="1" t="s">
        <v>305</v>
      </c>
      <c r="D45" s="1" t="s">
        <v>97</v>
      </c>
      <c r="E45" s="1">
        <v>873054</v>
      </c>
      <c r="F45" s="1">
        <v>0.1</v>
      </c>
      <c r="G45" s="1">
        <v>99.99</v>
      </c>
      <c r="H45" s="1">
        <v>0.02</v>
      </c>
      <c r="I45" s="1">
        <v>96.14</v>
      </c>
      <c r="J45" s="1">
        <v>90.99</v>
      </c>
      <c r="K45" s="1">
        <v>44.59</v>
      </c>
    </row>
    <row r="46" spans="1:11" x14ac:dyDescent="0.2">
      <c r="A46" s="1" t="s">
        <v>202</v>
      </c>
      <c r="B46" s="1" t="s">
        <v>269</v>
      </c>
      <c r="C46" s="1" t="s">
        <v>204</v>
      </c>
      <c r="D46" s="1" t="s">
        <v>1</v>
      </c>
      <c r="E46" s="1">
        <v>222044</v>
      </c>
      <c r="F46" s="1">
        <v>0</v>
      </c>
      <c r="G46" s="1">
        <v>99.97</v>
      </c>
      <c r="H46" s="1">
        <v>0.02</v>
      </c>
      <c r="I46" s="1">
        <v>95.39</v>
      </c>
      <c r="J46" s="1">
        <v>88.82</v>
      </c>
      <c r="K46" s="1">
        <v>45.94</v>
      </c>
    </row>
    <row r="47" spans="1:11" x14ac:dyDescent="0.2">
      <c r="A47" s="1" t="s">
        <v>202</v>
      </c>
      <c r="B47" s="1" t="s">
        <v>216</v>
      </c>
      <c r="C47" s="1" t="s">
        <v>204</v>
      </c>
      <c r="D47" s="1" t="s">
        <v>1</v>
      </c>
      <c r="E47" s="1">
        <v>399830</v>
      </c>
      <c r="F47" s="1">
        <v>0.1</v>
      </c>
      <c r="G47" s="1">
        <v>99.96</v>
      </c>
      <c r="H47" s="1">
        <v>0.02</v>
      </c>
      <c r="I47" s="1">
        <v>95.34</v>
      </c>
      <c r="J47" s="1">
        <v>89.24</v>
      </c>
      <c r="K47" s="1">
        <v>48.15</v>
      </c>
    </row>
    <row r="48" spans="1:11" x14ac:dyDescent="0.2">
      <c r="A48" s="1" t="s">
        <v>202</v>
      </c>
      <c r="B48" s="1" t="s">
        <v>351</v>
      </c>
      <c r="C48" s="1" t="s">
        <v>305</v>
      </c>
      <c r="D48" s="1" t="s">
        <v>97</v>
      </c>
      <c r="E48" s="1">
        <v>79674</v>
      </c>
      <c r="F48" s="1">
        <v>0</v>
      </c>
      <c r="G48" s="1">
        <v>99.99</v>
      </c>
      <c r="H48" s="1">
        <v>0.02</v>
      </c>
      <c r="I48" s="1">
        <v>95.44</v>
      </c>
      <c r="J48" s="1">
        <v>90.42</v>
      </c>
      <c r="K48" s="1">
        <v>45.23</v>
      </c>
    </row>
    <row r="49" spans="1:11" x14ac:dyDescent="0.2">
      <c r="A49" s="1" t="s">
        <v>202</v>
      </c>
      <c r="B49" s="1" t="s">
        <v>393</v>
      </c>
      <c r="C49" s="1" t="s">
        <v>305</v>
      </c>
      <c r="D49" s="1" t="s">
        <v>97</v>
      </c>
      <c r="E49" s="1">
        <v>42522</v>
      </c>
      <c r="F49" s="1">
        <v>0</v>
      </c>
      <c r="G49" s="1">
        <v>100</v>
      </c>
      <c r="H49" s="1">
        <v>0.01</v>
      </c>
      <c r="I49" s="1">
        <v>96.98</v>
      </c>
      <c r="J49" s="1">
        <v>92.65</v>
      </c>
      <c r="K49" s="1">
        <v>44.6</v>
      </c>
    </row>
    <row r="50" spans="1:11" x14ac:dyDescent="0.2">
      <c r="A50" s="1" t="s">
        <v>202</v>
      </c>
      <c r="B50" s="1" t="s">
        <v>235</v>
      </c>
      <c r="C50" s="1" t="s">
        <v>204</v>
      </c>
      <c r="D50" s="1" t="s">
        <v>1</v>
      </c>
      <c r="E50" s="1">
        <v>173420</v>
      </c>
      <c r="F50" s="1">
        <v>0</v>
      </c>
      <c r="G50" s="1">
        <v>99.96</v>
      </c>
      <c r="H50" s="1">
        <v>0.02</v>
      </c>
      <c r="I50" s="1">
        <v>95.12</v>
      </c>
      <c r="J50" s="1">
        <v>88.11</v>
      </c>
      <c r="K50" s="1">
        <v>45.42</v>
      </c>
    </row>
    <row r="51" spans="1:11" x14ac:dyDescent="0.2">
      <c r="A51" s="1" t="s">
        <v>202</v>
      </c>
      <c r="B51" s="1" t="s">
        <v>245</v>
      </c>
      <c r="C51" s="1" t="s">
        <v>204</v>
      </c>
      <c r="D51" s="1" t="s">
        <v>1</v>
      </c>
      <c r="E51" s="1">
        <v>288992</v>
      </c>
      <c r="F51" s="1">
        <v>0</v>
      </c>
      <c r="G51" s="1">
        <v>99.97</v>
      </c>
      <c r="H51" s="1">
        <v>0.02</v>
      </c>
      <c r="I51" s="1">
        <v>94.87</v>
      </c>
      <c r="J51" s="1">
        <v>88.01</v>
      </c>
      <c r="K51" s="1">
        <v>46.49</v>
      </c>
    </row>
    <row r="52" spans="1:11" x14ac:dyDescent="0.2">
      <c r="A52" s="1" t="s">
        <v>202</v>
      </c>
      <c r="B52" s="1" t="s">
        <v>348</v>
      </c>
      <c r="C52" s="1" t="s">
        <v>305</v>
      </c>
      <c r="D52" s="1" t="s">
        <v>97</v>
      </c>
      <c r="E52" s="1">
        <v>194526</v>
      </c>
      <c r="F52" s="1">
        <v>0</v>
      </c>
      <c r="G52" s="1">
        <v>99.99</v>
      </c>
      <c r="H52" s="1">
        <v>0.02</v>
      </c>
      <c r="I52" s="1">
        <v>94.59</v>
      </c>
      <c r="J52" s="1">
        <v>89.6</v>
      </c>
      <c r="K52" s="1">
        <v>49.01</v>
      </c>
    </row>
    <row r="53" spans="1:11" x14ac:dyDescent="0.2">
      <c r="A53" s="1" t="s">
        <v>202</v>
      </c>
      <c r="B53" s="1" t="s">
        <v>212</v>
      </c>
      <c r="C53" s="1" t="s">
        <v>204</v>
      </c>
      <c r="D53" s="1" t="s">
        <v>1</v>
      </c>
      <c r="E53" s="1">
        <v>316536</v>
      </c>
      <c r="F53" s="1">
        <v>0</v>
      </c>
      <c r="G53" s="1">
        <v>99.96</v>
      </c>
      <c r="H53" s="1">
        <v>0.02</v>
      </c>
      <c r="I53" s="1">
        <v>94.72</v>
      </c>
      <c r="J53" s="1">
        <v>88.14</v>
      </c>
      <c r="K53" s="1">
        <v>47.63</v>
      </c>
    </row>
    <row r="54" spans="1:11" x14ac:dyDescent="0.2">
      <c r="A54" s="1" t="s">
        <v>202</v>
      </c>
      <c r="B54" s="1" t="s">
        <v>315</v>
      </c>
      <c r="C54" s="1" t="s">
        <v>305</v>
      </c>
      <c r="D54" s="1" t="s">
        <v>97</v>
      </c>
      <c r="E54" s="1">
        <v>713732</v>
      </c>
      <c r="F54" s="1">
        <v>0.1</v>
      </c>
      <c r="G54" s="1">
        <v>99.99</v>
      </c>
      <c r="H54" s="1">
        <v>0.01</v>
      </c>
      <c r="I54" s="1">
        <v>97.17</v>
      </c>
      <c r="J54" s="1">
        <v>92.74</v>
      </c>
      <c r="K54" s="1">
        <v>43.67</v>
      </c>
    </row>
    <row r="55" spans="1:11" x14ac:dyDescent="0.2">
      <c r="A55" s="1" t="s">
        <v>202</v>
      </c>
      <c r="B55" s="1" t="s">
        <v>248</v>
      </c>
      <c r="C55" s="1" t="s">
        <v>204</v>
      </c>
      <c r="D55" s="1" t="s">
        <v>1</v>
      </c>
      <c r="E55" s="1">
        <v>157544</v>
      </c>
      <c r="F55" s="1">
        <v>0</v>
      </c>
      <c r="G55" s="1">
        <v>99.96</v>
      </c>
      <c r="H55" s="1">
        <v>0.02</v>
      </c>
      <c r="I55" s="1">
        <v>95.61</v>
      </c>
      <c r="J55" s="1">
        <v>88.93</v>
      </c>
      <c r="K55" s="1">
        <v>43.97</v>
      </c>
    </row>
    <row r="56" spans="1:11" x14ac:dyDescent="0.2">
      <c r="A56" s="1" t="s">
        <v>202</v>
      </c>
      <c r="B56" s="1" t="s">
        <v>277</v>
      </c>
      <c r="C56" s="1" t="s">
        <v>204</v>
      </c>
      <c r="D56" s="1" t="s">
        <v>1</v>
      </c>
      <c r="E56" s="1">
        <v>214950</v>
      </c>
      <c r="F56" s="1">
        <v>0</v>
      </c>
      <c r="G56" s="1">
        <v>99.98</v>
      </c>
      <c r="H56" s="1">
        <v>0.02</v>
      </c>
      <c r="I56" s="1">
        <v>96.29</v>
      </c>
      <c r="J56" s="1">
        <v>90.52</v>
      </c>
      <c r="K56" s="1">
        <v>45.36</v>
      </c>
    </row>
    <row r="57" spans="1:11" x14ac:dyDescent="0.2">
      <c r="A57" s="1" t="s">
        <v>202</v>
      </c>
      <c r="B57" s="1" t="s">
        <v>297</v>
      </c>
      <c r="C57" s="1" t="s">
        <v>204</v>
      </c>
      <c r="D57" s="1" t="s">
        <v>1</v>
      </c>
      <c r="E57" s="1">
        <v>109402</v>
      </c>
      <c r="F57" s="1">
        <v>0</v>
      </c>
      <c r="G57" s="1">
        <v>99.97</v>
      </c>
      <c r="H57" s="1">
        <v>0.02</v>
      </c>
      <c r="I57" s="1">
        <v>95.68</v>
      </c>
      <c r="J57" s="1">
        <v>89.25</v>
      </c>
      <c r="K57" s="1">
        <v>46.52</v>
      </c>
    </row>
    <row r="58" spans="1:11" x14ac:dyDescent="0.2">
      <c r="A58" s="1" t="s">
        <v>202</v>
      </c>
      <c r="B58" s="1" t="s">
        <v>391</v>
      </c>
      <c r="C58" s="1" t="s">
        <v>305</v>
      </c>
      <c r="D58" s="1" t="s">
        <v>97</v>
      </c>
      <c r="E58" s="1">
        <v>145982</v>
      </c>
      <c r="F58" s="1">
        <v>0</v>
      </c>
      <c r="G58" s="1">
        <v>99.99</v>
      </c>
      <c r="H58" s="1">
        <v>0.01</v>
      </c>
      <c r="I58" s="1">
        <v>96.88</v>
      </c>
      <c r="J58" s="1">
        <v>92.57</v>
      </c>
      <c r="K58" s="1">
        <v>43.33</v>
      </c>
    </row>
    <row r="59" spans="1:11" x14ac:dyDescent="0.2">
      <c r="A59" s="1" t="s">
        <v>202</v>
      </c>
      <c r="B59" s="1" t="s">
        <v>215</v>
      </c>
      <c r="C59" s="1" t="s">
        <v>204</v>
      </c>
      <c r="D59" s="1" t="s">
        <v>1</v>
      </c>
      <c r="E59" s="1">
        <v>1243842</v>
      </c>
      <c r="F59" s="1">
        <v>0.2</v>
      </c>
      <c r="G59" s="1">
        <v>99.97</v>
      </c>
      <c r="H59" s="1">
        <v>0.02</v>
      </c>
      <c r="I59" s="1">
        <v>94.82</v>
      </c>
      <c r="J59" s="1">
        <v>88.28</v>
      </c>
      <c r="K59" s="1">
        <v>47.23</v>
      </c>
    </row>
    <row r="60" spans="1:11" x14ac:dyDescent="0.2">
      <c r="A60" s="1" t="s">
        <v>202</v>
      </c>
      <c r="B60" s="1" t="s">
        <v>279</v>
      </c>
      <c r="C60" s="1" t="s">
        <v>204</v>
      </c>
      <c r="D60" s="1" t="s">
        <v>1</v>
      </c>
      <c r="E60" s="1">
        <v>141502</v>
      </c>
      <c r="F60" s="1">
        <v>0</v>
      </c>
      <c r="G60" s="1">
        <v>99.97</v>
      </c>
      <c r="H60" s="1">
        <v>0.02</v>
      </c>
      <c r="I60" s="1">
        <v>94.98</v>
      </c>
      <c r="J60" s="1">
        <v>87.93</v>
      </c>
      <c r="K60" s="1">
        <v>43.38</v>
      </c>
    </row>
    <row r="61" spans="1:11" x14ac:dyDescent="0.2">
      <c r="A61" s="1" t="s">
        <v>202</v>
      </c>
      <c r="B61" s="1" t="s">
        <v>317</v>
      </c>
      <c r="C61" s="1" t="s">
        <v>305</v>
      </c>
      <c r="D61" s="1" t="s">
        <v>97</v>
      </c>
      <c r="E61" s="1">
        <v>1935714</v>
      </c>
      <c r="F61" s="1">
        <v>0.3</v>
      </c>
      <c r="G61" s="1">
        <v>99.99</v>
      </c>
      <c r="H61" s="1">
        <v>0.01</v>
      </c>
      <c r="I61" s="1">
        <v>97.03</v>
      </c>
      <c r="J61" s="1">
        <v>92.81</v>
      </c>
      <c r="K61" s="1">
        <v>45.8</v>
      </c>
    </row>
    <row r="62" spans="1:11" x14ac:dyDescent="0.2">
      <c r="A62" s="1" t="s">
        <v>202</v>
      </c>
      <c r="B62" s="1" t="s">
        <v>318</v>
      </c>
      <c r="C62" s="1" t="s">
        <v>305</v>
      </c>
      <c r="D62" s="1" t="s">
        <v>97</v>
      </c>
      <c r="E62" s="1">
        <v>870684</v>
      </c>
      <c r="F62" s="1">
        <v>0.1</v>
      </c>
      <c r="G62" s="1">
        <v>99.99</v>
      </c>
      <c r="H62" s="1">
        <v>0.02</v>
      </c>
      <c r="I62" s="1">
        <v>95.39</v>
      </c>
      <c r="J62" s="1">
        <v>90.74</v>
      </c>
      <c r="K62" s="1">
        <v>47.05</v>
      </c>
    </row>
    <row r="63" spans="1:11" x14ac:dyDescent="0.2">
      <c r="A63" s="1" t="s">
        <v>236</v>
      </c>
      <c r="B63" s="1" t="s">
        <v>237</v>
      </c>
      <c r="C63" s="1" t="s">
        <v>204</v>
      </c>
      <c r="D63" s="1" t="s">
        <v>1</v>
      </c>
      <c r="E63" s="1">
        <v>104</v>
      </c>
      <c r="F63" s="1">
        <v>0</v>
      </c>
      <c r="G63" s="1">
        <v>100</v>
      </c>
      <c r="H63" s="1">
        <v>0.03</v>
      </c>
      <c r="I63" s="1">
        <v>88.99</v>
      </c>
      <c r="J63" s="1">
        <v>77.400000000000006</v>
      </c>
      <c r="K63" s="1">
        <v>56.08</v>
      </c>
    </row>
    <row r="64" spans="1:11" x14ac:dyDescent="0.2">
      <c r="A64" s="1" t="s">
        <v>236</v>
      </c>
      <c r="B64" s="1" t="s">
        <v>241</v>
      </c>
      <c r="C64" s="1" t="s">
        <v>204</v>
      </c>
      <c r="D64" s="1" t="s">
        <v>1</v>
      </c>
      <c r="E64" s="1">
        <v>82</v>
      </c>
      <c r="F64" s="1">
        <v>0</v>
      </c>
      <c r="G64" s="1">
        <v>100</v>
      </c>
      <c r="H64" s="1">
        <v>0.04</v>
      </c>
      <c r="I64" s="1">
        <v>88.12</v>
      </c>
      <c r="J64" s="1">
        <v>74.959999999999994</v>
      </c>
      <c r="K64" s="1">
        <v>52.9</v>
      </c>
    </row>
    <row r="65" spans="1:11" x14ac:dyDescent="0.2">
      <c r="A65" s="1" t="s">
        <v>236</v>
      </c>
      <c r="B65" s="1" t="s">
        <v>246</v>
      </c>
      <c r="C65" s="1" t="s">
        <v>204</v>
      </c>
      <c r="D65" s="1" t="s">
        <v>1</v>
      </c>
      <c r="E65" s="1">
        <v>44</v>
      </c>
      <c r="F65" s="1">
        <v>0</v>
      </c>
      <c r="G65" s="1">
        <v>100</v>
      </c>
      <c r="H65" s="1">
        <v>0.04</v>
      </c>
      <c r="I65" s="1">
        <v>87.29</v>
      </c>
      <c r="J65" s="1">
        <v>73.97</v>
      </c>
      <c r="K65" s="1">
        <v>51.83</v>
      </c>
    </row>
    <row r="66" spans="1:11" x14ac:dyDescent="0.2">
      <c r="A66" s="1" t="s">
        <v>236</v>
      </c>
      <c r="B66" s="1" t="s">
        <v>249</v>
      </c>
      <c r="C66" s="1" t="s">
        <v>204</v>
      </c>
      <c r="D66" s="1" t="s">
        <v>1</v>
      </c>
      <c r="E66" s="1">
        <v>1080</v>
      </c>
      <c r="F66" s="1">
        <v>0</v>
      </c>
      <c r="G66" s="1">
        <v>100</v>
      </c>
      <c r="H66" s="1">
        <v>0.02</v>
      </c>
      <c r="I66" s="1">
        <v>92.69</v>
      </c>
      <c r="J66" s="1">
        <v>84.43</v>
      </c>
      <c r="K66" s="1">
        <v>50.86</v>
      </c>
    </row>
    <row r="67" spans="1:11" x14ac:dyDescent="0.2">
      <c r="A67" s="1" t="s">
        <v>236</v>
      </c>
      <c r="B67" s="1" t="s">
        <v>252</v>
      </c>
      <c r="C67" s="1" t="s">
        <v>204</v>
      </c>
      <c r="D67" s="1" t="s">
        <v>1</v>
      </c>
      <c r="E67" s="1">
        <v>34</v>
      </c>
      <c r="F67" s="1">
        <v>0</v>
      </c>
      <c r="G67" s="1">
        <v>100</v>
      </c>
      <c r="H67" s="1">
        <v>0.03</v>
      </c>
      <c r="I67" s="1">
        <v>91.35</v>
      </c>
      <c r="J67" s="1">
        <v>80.510000000000005</v>
      </c>
      <c r="K67" s="1">
        <v>48.24</v>
      </c>
    </row>
    <row r="68" spans="1:11" x14ac:dyDescent="0.2">
      <c r="A68" s="1" t="s">
        <v>236</v>
      </c>
      <c r="B68" s="1" t="s">
        <v>257</v>
      </c>
      <c r="C68" s="1" t="s">
        <v>204</v>
      </c>
      <c r="D68" s="1" t="s">
        <v>1</v>
      </c>
      <c r="E68" s="1">
        <v>768</v>
      </c>
      <c r="F68" s="1">
        <v>0</v>
      </c>
      <c r="G68" s="1">
        <v>100</v>
      </c>
      <c r="H68" s="1">
        <v>0.04</v>
      </c>
      <c r="I68" s="1">
        <v>88.54</v>
      </c>
      <c r="J68" s="1">
        <v>76.22</v>
      </c>
      <c r="K68" s="1">
        <v>57.64</v>
      </c>
    </row>
    <row r="69" spans="1:11" x14ac:dyDescent="0.2">
      <c r="A69" s="1" t="s">
        <v>236</v>
      </c>
      <c r="B69" s="1" t="s">
        <v>258</v>
      </c>
      <c r="C69" s="1" t="s">
        <v>204</v>
      </c>
      <c r="D69" s="1" t="s">
        <v>1</v>
      </c>
      <c r="E69" s="1">
        <v>156</v>
      </c>
      <c r="F69" s="1">
        <v>0</v>
      </c>
      <c r="G69" s="1">
        <v>100</v>
      </c>
      <c r="H69" s="1">
        <v>0.04</v>
      </c>
      <c r="I69" s="1">
        <v>86.73</v>
      </c>
      <c r="J69" s="1">
        <v>72.540000000000006</v>
      </c>
      <c r="K69" s="1">
        <v>51.26</v>
      </c>
    </row>
    <row r="70" spans="1:11" x14ac:dyDescent="0.2">
      <c r="A70" s="1" t="s">
        <v>236</v>
      </c>
      <c r="B70" s="1" t="s">
        <v>261</v>
      </c>
      <c r="C70" s="1" t="s">
        <v>204</v>
      </c>
      <c r="D70" s="1" t="s">
        <v>1</v>
      </c>
      <c r="E70" s="1">
        <v>206</v>
      </c>
      <c r="F70" s="1">
        <v>0</v>
      </c>
      <c r="G70" s="1">
        <v>100</v>
      </c>
      <c r="H70" s="1">
        <v>7.0000000000000007E-2</v>
      </c>
      <c r="I70" s="1">
        <v>81.03</v>
      </c>
      <c r="J70" s="1">
        <v>61.29</v>
      </c>
      <c r="K70" s="1">
        <v>53.89</v>
      </c>
    </row>
    <row r="71" spans="1:11" x14ac:dyDescent="0.2">
      <c r="A71" s="1" t="s">
        <v>236</v>
      </c>
      <c r="B71" s="1" t="s">
        <v>270</v>
      </c>
      <c r="C71" s="1" t="s">
        <v>204</v>
      </c>
      <c r="D71" s="1" t="s">
        <v>1</v>
      </c>
      <c r="E71" s="1">
        <v>1058</v>
      </c>
      <c r="F71" s="1">
        <v>0</v>
      </c>
      <c r="G71" s="1">
        <v>100</v>
      </c>
      <c r="H71" s="1">
        <v>0.02</v>
      </c>
      <c r="I71" s="1">
        <v>93.66</v>
      </c>
      <c r="J71" s="1">
        <v>85.78</v>
      </c>
      <c r="K71" s="1">
        <v>46.14</v>
      </c>
    </row>
    <row r="72" spans="1:11" x14ac:dyDescent="0.2">
      <c r="A72" s="1" t="s">
        <v>236</v>
      </c>
      <c r="B72" s="1" t="s">
        <v>272</v>
      </c>
      <c r="C72" s="1" t="s">
        <v>204</v>
      </c>
      <c r="D72" s="1" t="s">
        <v>1</v>
      </c>
      <c r="E72" s="1">
        <v>20262</v>
      </c>
      <c r="F72" s="1">
        <v>0</v>
      </c>
      <c r="G72" s="1">
        <v>100</v>
      </c>
      <c r="H72" s="1">
        <v>0.02</v>
      </c>
      <c r="I72" s="1">
        <v>96.15</v>
      </c>
      <c r="J72" s="1">
        <v>89.94</v>
      </c>
      <c r="K72" s="1">
        <v>49.12</v>
      </c>
    </row>
    <row r="73" spans="1:11" x14ac:dyDescent="0.2">
      <c r="A73" s="1" t="s">
        <v>236</v>
      </c>
      <c r="B73" s="1" t="s">
        <v>274</v>
      </c>
      <c r="C73" s="1" t="s">
        <v>204</v>
      </c>
      <c r="D73" s="1" t="s">
        <v>1</v>
      </c>
      <c r="E73" s="1">
        <v>1978</v>
      </c>
      <c r="F73" s="1">
        <v>0</v>
      </c>
      <c r="G73" s="1">
        <v>100</v>
      </c>
      <c r="H73" s="1">
        <v>0.05</v>
      </c>
      <c r="I73" s="1">
        <v>83.81</v>
      </c>
      <c r="J73" s="1">
        <v>66.39</v>
      </c>
      <c r="K73" s="1">
        <v>49.24</v>
      </c>
    </row>
    <row r="74" spans="1:11" x14ac:dyDescent="0.2">
      <c r="A74" s="1" t="s">
        <v>236</v>
      </c>
      <c r="B74" s="1" t="s">
        <v>276</v>
      </c>
      <c r="C74" s="1" t="s">
        <v>204</v>
      </c>
      <c r="D74" s="1" t="s">
        <v>1</v>
      </c>
      <c r="E74" s="1">
        <v>70</v>
      </c>
      <c r="F74" s="1">
        <v>0</v>
      </c>
      <c r="G74" s="1">
        <v>100</v>
      </c>
      <c r="H74" s="1">
        <v>0.03</v>
      </c>
      <c r="I74" s="1">
        <v>89.72</v>
      </c>
      <c r="J74" s="1">
        <v>78.61</v>
      </c>
      <c r="K74" s="1">
        <v>53.7</v>
      </c>
    </row>
    <row r="75" spans="1:11" x14ac:dyDescent="0.2">
      <c r="A75" s="1" t="s">
        <v>236</v>
      </c>
      <c r="B75" s="1" t="s">
        <v>278</v>
      </c>
      <c r="C75" s="1" t="s">
        <v>204</v>
      </c>
      <c r="D75" s="1" t="s">
        <v>1</v>
      </c>
      <c r="E75" s="1">
        <v>28</v>
      </c>
      <c r="F75" s="1">
        <v>0</v>
      </c>
      <c r="G75" s="1">
        <v>100</v>
      </c>
      <c r="H75" s="1">
        <v>0.02</v>
      </c>
      <c r="I75" s="1">
        <v>93.1</v>
      </c>
      <c r="J75" s="1">
        <v>85.5</v>
      </c>
      <c r="K75" s="1">
        <v>54.5</v>
      </c>
    </row>
    <row r="76" spans="1:11" x14ac:dyDescent="0.2">
      <c r="A76" s="1" t="s">
        <v>236</v>
      </c>
      <c r="B76" s="1" t="s">
        <v>280</v>
      </c>
      <c r="C76" s="1" t="s">
        <v>204</v>
      </c>
      <c r="D76" s="1" t="s">
        <v>1</v>
      </c>
      <c r="E76" s="1">
        <v>316</v>
      </c>
      <c r="F76" s="1">
        <v>0</v>
      </c>
      <c r="G76" s="1">
        <v>100</v>
      </c>
      <c r="H76" s="1">
        <v>0.04</v>
      </c>
      <c r="I76" s="1">
        <v>89.68</v>
      </c>
      <c r="J76" s="1">
        <v>77.39</v>
      </c>
      <c r="K76" s="1">
        <v>60.2</v>
      </c>
    </row>
    <row r="77" spans="1:11" x14ac:dyDescent="0.2">
      <c r="A77" s="1" t="s">
        <v>236</v>
      </c>
      <c r="B77" s="1" t="s">
        <v>282</v>
      </c>
      <c r="C77" s="1" t="s">
        <v>204</v>
      </c>
      <c r="D77" s="1" t="s">
        <v>1</v>
      </c>
      <c r="E77" s="1">
        <v>498</v>
      </c>
      <c r="F77" s="1">
        <v>0</v>
      </c>
      <c r="G77" s="1">
        <v>99.2</v>
      </c>
      <c r="H77" s="1">
        <v>0.02</v>
      </c>
      <c r="I77" s="1">
        <v>92.76</v>
      </c>
      <c r="J77" s="1">
        <v>83.67</v>
      </c>
      <c r="K77" s="1">
        <v>51.94</v>
      </c>
    </row>
    <row r="78" spans="1:11" x14ac:dyDescent="0.2">
      <c r="A78" s="1" t="s">
        <v>236</v>
      </c>
      <c r="B78" s="1" t="s">
        <v>283</v>
      </c>
      <c r="C78" s="1" t="s">
        <v>204</v>
      </c>
      <c r="D78" s="1" t="s">
        <v>1</v>
      </c>
      <c r="E78" s="1">
        <v>64</v>
      </c>
      <c r="F78" s="1">
        <v>0</v>
      </c>
      <c r="G78" s="1">
        <v>100</v>
      </c>
      <c r="H78" s="1">
        <v>0.02</v>
      </c>
      <c r="I78" s="1">
        <v>91.73</v>
      </c>
      <c r="J78" s="1">
        <v>82.66</v>
      </c>
      <c r="K78" s="1">
        <v>51.38</v>
      </c>
    </row>
    <row r="79" spans="1:11" x14ac:dyDescent="0.2">
      <c r="A79" s="1" t="s">
        <v>236</v>
      </c>
      <c r="B79" s="1" t="s">
        <v>290</v>
      </c>
      <c r="C79" s="1" t="s">
        <v>204</v>
      </c>
      <c r="D79" s="1" t="s">
        <v>1</v>
      </c>
      <c r="E79" s="1">
        <v>2706</v>
      </c>
      <c r="F79" s="1">
        <v>0</v>
      </c>
      <c r="G79" s="1">
        <v>100</v>
      </c>
      <c r="H79" s="1">
        <v>0.02</v>
      </c>
      <c r="I79" s="1">
        <v>94.87</v>
      </c>
      <c r="J79" s="1">
        <v>87.9</v>
      </c>
      <c r="K79" s="1">
        <v>44.97</v>
      </c>
    </row>
    <row r="80" spans="1:11" x14ac:dyDescent="0.2">
      <c r="A80" s="1" t="s">
        <v>236</v>
      </c>
      <c r="B80" s="1" t="s">
        <v>292</v>
      </c>
      <c r="C80" s="1" t="s">
        <v>204</v>
      </c>
      <c r="D80" s="1" t="s">
        <v>1</v>
      </c>
      <c r="E80" s="1">
        <v>304</v>
      </c>
      <c r="F80" s="1">
        <v>0</v>
      </c>
      <c r="G80" s="1">
        <v>100</v>
      </c>
      <c r="H80" s="1">
        <v>0.03</v>
      </c>
      <c r="I80" s="1">
        <v>91.25</v>
      </c>
      <c r="J80" s="1">
        <v>80.05</v>
      </c>
      <c r="K80" s="1">
        <v>55.29</v>
      </c>
    </row>
    <row r="81" spans="1:11" x14ac:dyDescent="0.2">
      <c r="A81" s="1" t="s">
        <v>236</v>
      </c>
      <c r="B81" s="1" t="s">
        <v>294</v>
      </c>
      <c r="C81" s="1" t="s">
        <v>204</v>
      </c>
      <c r="D81" s="1" t="s">
        <v>1</v>
      </c>
      <c r="E81" s="1">
        <v>236</v>
      </c>
      <c r="F81" s="1">
        <v>0</v>
      </c>
      <c r="G81" s="1">
        <v>100</v>
      </c>
      <c r="H81" s="1">
        <v>0.03</v>
      </c>
      <c r="I81" s="1">
        <v>91.35</v>
      </c>
      <c r="J81" s="1">
        <v>80.14</v>
      </c>
      <c r="K81" s="1">
        <v>44.75</v>
      </c>
    </row>
    <row r="82" spans="1:11" x14ac:dyDescent="0.2">
      <c r="A82" s="1" t="s">
        <v>236</v>
      </c>
      <c r="B82" s="1" t="s">
        <v>296</v>
      </c>
      <c r="C82" s="1" t="s">
        <v>204</v>
      </c>
      <c r="D82" s="1" t="s">
        <v>1</v>
      </c>
      <c r="E82" s="1">
        <v>228</v>
      </c>
      <c r="F82" s="1">
        <v>0</v>
      </c>
      <c r="G82" s="1">
        <v>100</v>
      </c>
      <c r="H82" s="1">
        <v>0.03</v>
      </c>
      <c r="I82" s="1">
        <v>89.15</v>
      </c>
      <c r="J82" s="1">
        <v>76.599999999999994</v>
      </c>
      <c r="K82" s="1">
        <v>49.19</v>
      </c>
    </row>
    <row r="83" spans="1:11" x14ac:dyDescent="0.2">
      <c r="A83" s="1" t="s">
        <v>236</v>
      </c>
      <c r="B83" s="1" t="s">
        <v>298</v>
      </c>
      <c r="C83" s="1" t="s">
        <v>204</v>
      </c>
      <c r="D83" s="1" t="s">
        <v>1</v>
      </c>
      <c r="E83" s="1">
        <v>74</v>
      </c>
      <c r="F83" s="1">
        <v>0</v>
      </c>
      <c r="G83" s="1">
        <v>100</v>
      </c>
      <c r="H83" s="1">
        <v>0.03</v>
      </c>
      <c r="I83" s="1">
        <v>89.96</v>
      </c>
      <c r="J83" s="1">
        <v>78.2</v>
      </c>
      <c r="K83" s="1">
        <v>58.17</v>
      </c>
    </row>
    <row r="84" spans="1:11" x14ac:dyDescent="0.2">
      <c r="A84" s="1" t="s">
        <v>236</v>
      </c>
      <c r="B84" s="1" t="s">
        <v>299</v>
      </c>
      <c r="C84" s="1" t="s">
        <v>204</v>
      </c>
      <c r="D84" s="1" t="s">
        <v>1</v>
      </c>
      <c r="E84" s="1">
        <v>124</v>
      </c>
      <c r="F84" s="1">
        <v>0</v>
      </c>
      <c r="G84" s="1">
        <v>100</v>
      </c>
      <c r="H84" s="1">
        <v>0.03</v>
      </c>
      <c r="I84" s="1">
        <v>89.12</v>
      </c>
      <c r="J84" s="1">
        <v>77.73</v>
      </c>
      <c r="K84" s="1">
        <v>56.37</v>
      </c>
    </row>
    <row r="85" spans="1:11" x14ac:dyDescent="0.2">
      <c r="A85" s="1" t="s">
        <v>236</v>
      </c>
      <c r="B85" s="1" t="s">
        <v>301</v>
      </c>
      <c r="C85" s="1" t="s">
        <v>204</v>
      </c>
      <c r="D85" s="1" t="s">
        <v>1</v>
      </c>
      <c r="E85" s="1">
        <v>62</v>
      </c>
      <c r="F85" s="1">
        <v>0</v>
      </c>
      <c r="G85" s="1">
        <v>100</v>
      </c>
      <c r="H85" s="1">
        <v>0.03</v>
      </c>
      <c r="I85" s="1">
        <v>89.91</v>
      </c>
      <c r="J85" s="1">
        <v>78.14</v>
      </c>
      <c r="K85" s="1">
        <v>58.91</v>
      </c>
    </row>
    <row r="86" spans="1:11" x14ac:dyDescent="0.2">
      <c r="A86" s="1" t="s">
        <v>236</v>
      </c>
      <c r="B86" s="1" t="s">
        <v>303</v>
      </c>
      <c r="C86" s="1" t="s">
        <v>204</v>
      </c>
      <c r="D86" s="1" t="s">
        <v>1</v>
      </c>
      <c r="E86" s="1">
        <v>1200</v>
      </c>
      <c r="F86" s="1">
        <v>0</v>
      </c>
      <c r="G86" s="1">
        <v>100</v>
      </c>
      <c r="H86" s="1">
        <v>0.02</v>
      </c>
      <c r="I86" s="1">
        <v>92.46</v>
      </c>
      <c r="J86" s="1">
        <v>82.42</v>
      </c>
      <c r="K86" s="1">
        <v>43.19</v>
      </c>
    </row>
    <row r="87" spans="1:11" x14ac:dyDescent="0.2">
      <c r="A87" s="1" t="s">
        <v>236</v>
      </c>
      <c r="B87" s="1" t="s">
        <v>335</v>
      </c>
      <c r="C87" s="1" t="s">
        <v>305</v>
      </c>
      <c r="D87" s="1" t="s">
        <v>97</v>
      </c>
      <c r="E87" s="1">
        <v>44938</v>
      </c>
      <c r="F87" s="1">
        <v>0</v>
      </c>
      <c r="G87" s="1">
        <v>100</v>
      </c>
      <c r="H87" s="1">
        <v>0.01</v>
      </c>
      <c r="I87" s="1">
        <v>96.94</v>
      </c>
      <c r="J87" s="1">
        <v>92.52</v>
      </c>
      <c r="K87" s="1">
        <v>46.05</v>
      </c>
    </row>
    <row r="88" spans="1:11" x14ac:dyDescent="0.2">
      <c r="A88" s="1" t="s">
        <v>236</v>
      </c>
      <c r="B88" s="1" t="s">
        <v>336</v>
      </c>
      <c r="C88" s="1" t="s">
        <v>305</v>
      </c>
      <c r="D88" s="1" t="s">
        <v>97</v>
      </c>
      <c r="E88" s="1">
        <v>68</v>
      </c>
      <c r="F88" s="1">
        <v>0</v>
      </c>
      <c r="G88" s="1">
        <v>100</v>
      </c>
      <c r="H88" s="1">
        <v>0.02</v>
      </c>
      <c r="I88" s="1">
        <v>92.43</v>
      </c>
      <c r="J88" s="1">
        <v>83.04</v>
      </c>
      <c r="K88" s="1">
        <v>50.38</v>
      </c>
    </row>
    <row r="89" spans="1:11" x14ac:dyDescent="0.2">
      <c r="A89" s="1" t="s">
        <v>236</v>
      </c>
      <c r="B89" s="1" t="s">
        <v>342</v>
      </c>
      <c r="C89" s="1" t="s">
        <v>305</v>
      </c>
      <c r="D89" s="1" t="s">
        <v>97</v>
      </c>
      <c r="E89" s="1">
        <v>7762</v>
      </c>
      <c r="F89" s="1">
        <v>0</v>
      </c>
      <c r="G89" s="1">
        <v>99.97</v>
      </c>
      <c r="H89" s="1">
        <v>0.01</v>
      </c>
      <c r="I89" s="1">
        <v>97.05</v>
      </c>
      <c r="J89" s="1">
        <v>92.43</v>
      </c>
      <c r="K89" s="1">
        <v>43.85</v>
      </c>
    </row>
    <row r="90" spans="1:11" x14ac:dyDescent="0.2">
      <c r="A90" s="1" t="s">
        <v>236</v>
      </c>
      <c r="B90" s="1" t="s">
        <v>344</v>
      </c>
      <c r="C90" s="1" t="s">
        <v>305</v>
      </c>
      <c r="D90" s="1" t="s">
        <v>97</v>
      </c>
      <c r="E90" s="1">
        <v>232</v>
      </c>
      <c r="F90" s="1">
        <v>0</v>
      </c>
      <c r="G90" s="1">
        <v>100</v>
      </c>
      <c r="H90" s="1">
        <v>0.02</v>
      </c>
      <c r="I90" s="1">
        <v>93.33</v>
      </c>
      <c r="J90" s="1">
        <v>86.14</v>
      </c>
      <c r="K90" s="1">
        <v>47.89</v>
      </c>
    </row>
    <row r="91" spans="1:11" x14ac:dyDescent="0.2">
      <c r="A91" s="1" t="s">
        <v>236</v>
      </c>
      <c r="B91" s="1" t="s">
        <v>347</v>
      </c>
      <c r="C91" s="1" t="s">
        <v>305</v>
      </c>
      <c r="D91" s="1" t="s">
        <v>97</v>
      </c>
      <c r="E91" s="1">
        <v>882</v>
      </c>
      <c r="F91" s="1">
        <v>0</v>
      </c>
      <c r="G91" s="1">
        <v>100</v>
      </c>
      <c r="H91" s="1">
        <v>0.02</v>
      </c>
      <c r="I91" s="1">
        <v>95.15</v>
      </c>
      <c r="J91" s="1">
        <v>89.03</v>
      </c>
      <c r="K91" s="1">
        <v>45.58</v>
      </c>
    </row>
    <row r="92" spans="1:11" x14ac:dyDescent="0.2">
      <c r="A92" s="1" t="s">
        <v>236</v>
      </c>
      <c r="B92" s="1" t="s">
        <v>350</v>
      </c>
      <c r="C92" s="1" t="s">
        <v>305</v>
      </c>
      <c r="D92" s="1" t="s">
        <v>97</v>
      </c>
      <c r="E92" s="1">
        <v>570</v>
      </c>
      <c r="F92" s="1">
        <v>0</v>
      </c>
      <c r="G92" s="1">
        <v>100</v>
      </c>
      <c r="H92" s="1">
        <v>0.02</v>
      </c>
      <c r="I92" s="1">
        <v>96.13</v>
      </c>
      <c r="J92" s="1">
        <v>91.06</v>
      </c>
      <c r="K92" s="1">
        <v>46.35</v>
      </c>
    </row>
    <row r="93" spans="1:11" x14ac:dyDescent="0.2">
      <c r="A93" s="1" t="s">
        <v>236</v>
      </c>
      <c r="B93" s="1" t="s">
        <v>359</v>
      </c>
      <c r="C93" s="1" t="s">
        <v>305</v>
      </c>
      <c r="D93" s="1" t="s">
        <v>97</v>
      </c>
      <c r="E93" s="1">
        <v>332</v>
      </c>
      <c r="F93" s="1">
        <v>0</v>
      </c>
      <c r="G93" s="1">
        <v>100</v>
      </c>
      <c r="H93" s="1">
        <v>0.02</v>
      </c>
      <c r="I93" s="1">
        <v>94.51</v>
      </c>
      <c r="J93" s="1">
        <v>87.14</v>
      </c>
      <c r="K93" s="1">
        <v>50.86</v>
      </c>
    </row>
    <row r="94" spans="1:11" x14ac:dyDescent="0.2">
      <c r="A94" s="1" t="s">
        <v>236</v>
      </c>
      <c r="B94" s="1" t="s">
        <v>361</v>
      </c>
      <c r="C94" s="1" t="s">
        <v>305</v>
      </c>
      <c r="D94" s="1" t="s">
        <v>97</v>
      </c>
      <c r="E94" s="1">
        <v>1436</v>
      </c>
      <c r="F94" s="1">
        <v>0</v>
      </c>
      <c r="G94" s="1">
        <v>100</v>
      </c>
      <c r="H94" s="1">
        <v>0.01</v>
      </c>
      <c r="I94" s="1">
        <v>96.81</v>
      </c>
      <c r="J94" s="1">
        <v>92.1</v>
      </c>
      <c r="K94" s="1">
        <v>43.46</v>
      </c>
    </row>
    <row r="95" spans="1:11" x14ac:dyDescent="0.2">
      <c r="A95" s="1" t="s">
        <v>236</v>
      </c>
      <c r="B95" s="1" t="s">
        <v>366</v>
      </c>
      <c r="C95" s="1" t="s">
        <v>305</v>
      </c>
      <c r="D95" s="1" t="s">
        <v>97</v>
      </c>
      <c r="E95" s="1">
        <v>34950</v>
      </c>
      <c r="F95" s="1">
        <v>0</v>
      </c>
      <c r="G95" s="1">
        <v>100</v>
      </c>
      <c r="H95" s="1">
        <v>0.01</v>
      </c>
      <c r="I95" s="1">
        <v>96.87</v>
      </c>
      <c r="J95" s="1">
        <v>92.11</v>
      </c>
      <c r="K95" s="1">
        <v>45.95</v>
      </c>
    </row>
    <row r="96" spans="1:11" x14ac:dyDescent="0.2">
      <c r="A96" s="1" t="s">
        <v>236</v>
      </c>
      <c r="B96" s="1" t="s">
        <v>367</v>
      </c>
      <c r="C96" s="1" t="s">
        <v>305</v>
      </c>
      <c r="D96" s="1" t="s">
        <v>97</v>
      </c>
      <c r="E96" s="1">
        <v>356</v>
      </c>
      <c r="F96" s="1">
        <v>0</v>
      </c>
      <c r="G96" s="1">
        <v>100</v>
      </c>
      <c r="H96" s="1">
        <v>0.02</v>
      </c>
      <c r="I96" s="1">
        <v>95.33</v>
      </c>
      <c r="J96" s="1">
        <v>89.03</v>
      </c>
      <c r="K96" s="1">
        <v>46.99</v>
      </c>
    </row>
    <row r="97" spans="1:11" x14ac:dyDescent="0.2">
      <c r="A97" s="1" t="s">
        <v>236</v>
      </c>
      <c r="B97" s="1" t="s">
        <v>371</v>
      </c>
      <c r="C97" s="1" t="s">
        <v>305</v>
      </c>
      <c r="D97" s="1" t="s">
        <v>97</v>
      </c>
      <c r="E97" s="1">
        <v>23466</v>
      </c>
      <c r="F97" s="1">
        <v>0</v>
      </c>
      <c r="G97" s="1">
        <v>99.98</v>
      </c>
      <c r="H97" s="1">
        <v>0.01</v>
      </c>
      <c r="I97" s="1">
        <v>97.02</v>
      </c>
      <c r="J97" s="1">
        <v>92.28</v>
      </c>
      <c r="K97" s="1">
        <v>44.1</v>
      </c>
    </row>
    <row r="98" spans="1:11" x14ac:dyDescent="0.2">
      <c r="A98" s="1" t="s">
        <v>236</v>
      </c>
      <c r="B98" s="1" t="s">
        <v>374</v>
      </c>
      <c r="C98" s="1" t="s">
        <v>305</v>
      </c>
      <c r="D98" s="1" t="s">
        <v>97</v>
      </c>
      <c r="E98" s="1">
        <v>74</v>
      </c>
      <c r="F98" s="1">
        <v>0</v>
      </c>
      <c r="G98" s="1">
        <v>100</v>
      </c>
      <c r="H98" s="1">
        <v>0.03</v>
      </c>
      <c r="I98" s="1">
        <v>91.37</v>
      </c>
      <c r="J98" s="1">
        <v>81.37</v>
      </c>
      <c r="K98" s="1">
        <v>53.25</v>
      </c>
    </row>
    <row r="99" spans="1:11" x14ac:dyDescent="0.2">
      <c r="A99" s="1" t="s">
        <v>236</v>
      </c>
      <c r="B99" s="1" t="s">
        <v>378</v>
      </c>
      <c r="C99" s="1" t="s">
        <v>305</v>
      </c>
      <c r="D99" s="1" t="s">
        <v>97</v>
      </c>
      <c r="E99" s="1">
        <v>32</v>
      </c>
      <c r="F99" s="1">
        <v>0</v>
      </c>
      <c r="G99" s="1">
        <v>100</v>
      </c>
      <c r="H99" s="1">
        <v>0.03</v>
      </c>
      <c r="I99" s="1">
        <v>92.06</v>
      </c>
      <c r="J99" s="1">
        <v>81.75</v>
      </c>
      <c r="K99" s="1">
        <v>55.21</v>
      </c>
    </row>
    <row r="100" spans="1:11" x14ac:dyDescent="0.2">
      <c r="A100" s="1" t="s">
        <v>236</v>
      </c>
      <c r="B100" s="1" t="s">
        <v>381</v>
      </c>
      <c r="C100" s="1" t="s">
        <v>305</v>
      </c>
      <c r="D100" s="1" t="s">
        <v>97</v>
      </c>
      <c r="E100" s="1">
        <v>102</v>
      </c>
      <c r="F100" s="1">
        <v>0</v>
      </c>
      <c r="G100" s="1">
        <v>100</v>
      </c>
      <c r="H100" s="1">
        <v>0.03</v>
      </c>
      <c r="I100" s="1">
        <v>90.88</v>
      </c>
      <c r="J100" s="1">
        <v>79.69</v>
      </c>
      <c r="K100" s="1">
        <v>60.7</v>
      </c>
    </row>
    <row r="101" spans="1:11" x14ac:dyDescent="0.2">
      <c r="A101" s="1" t="s">
        <v>236</v>
      </c>
      <c r="B101" s="1" t="s">
        <v>388</v>
      </c>
      <c r="C101" s="1" t="s">
        <v>305</v>
      </c>
      <c r="D101" s="1" t="s">
        <v>97</v>
      </c>
      <c r="E101" s="1">
        <v>134</v>
      </c>
      <c r="F101" s="1">
        <v>0</v>
      </c>
      <c r="G101" s="1">
        <v>100</v>
      </c>
      <c r="H101" s="1">
        <v>0.02</v>
      </c>
      <c r="I101" s="1">
        <v>95.75</v>
      </c>
      <c r="J101" s="1">
        <v>90.64</v>
      </c>
      <c r="K101" s="1">
        <v>46.89</v>
      </c>
    </row>
    <row r="102" spans="1:11" x14ac:dyDescent="0.2">
      <c r="A102" s="1" t="s">
        <v>236</v>
      </c>
      <c r="B102" s="1" t="s">
        <v>396</v>
      </c>
      <c r="C102" s="1" t="s">
        <v>305</v>
      </c>
      <c r="D102" s="1" t="s">
        <v>97</v>
      </c>
      <c r="E102" s="1">
        <v>6</v>
      </c>
      <c r="F102" s="1">
        <v>0</v>
      </c>
      <c r="G102" s="1">
        <v>100</v>
      </c>
      <c r="H102" s="1">
        <v>0.02</v>
      </c>
      <c r="I102" s="1">
        <v>94.44</v>
      </c>
      <c r="J102" s="1">
        <v>84.67</v>
      </c>
      <c r="K102" s="1">
        <v>48.22</v>
      </c>
    </row>
    <row r="103" spans="1:11" x14ac:dyDescent="0.2">
      <c r="A103" s="1" t="s">
        <v>255</v>
      </c>
      <c r="B103" s="1" t="s">
        <v>256</v>
      </c>
      <c r="C103" s="1" t="s">
        <v>204</v>
      </c>
      <c r="D103" s="1" t="s">
        <v>1</v>
      </c>
      <c r="E103" s="1">
        <v>100</v>
      </c>
      <c r="F103" s="1">
        <v>0</v>
      </c>
      <c r="G103" s="1">
        <v>100</v>
      </c>
      <c r="H103" s="1">
        <v>0.03</v>
      </c>
      <c r="I103" s="1">
        <v>89.04</v>
      </c>
      <c r="J103" s="1">
        <v>77.87</v>
      </c>
      <c r="K103" s="1">
        <v>55.19</v>
      </c>
    </row>
    <row r="104" spans="1:11" x14ac:dyDescent="0.2">
      <c r="A104" s="1" t="s">
        <v>255</v>
      </c>
      <c r="B104" s="1" t="s">
        <v>260</v>
      </c>
      <c r="C104" s="1" t="s">
        <v>204</v>
      </c>
      <c r="D104" s="1" t="s">
        <v>1</v>
      </c>
      <c r="E104" s="1">
        <v>228</v>
      </c>
      <c r="F104" s="1">
        <v>0</v>
      </c>
      <c r="G104" s="1">
        <v>100</v>
      </c>
      <c r="H104" s="1">
        <v>0.03</v>
      </c>
      <c r="I104" s="1">
        <v>90.42</v>
      </c>
      <c r="J104" s="1">
        <v>79.7</v>
      </c>
      <c r="K104" s="1">
        <v>53.61</v>
      </c>
    </row>
    <row r="105" spans="1:11" x14ac:dyDescent="0.2">
      <c r="A105" s="1" t="s">
        <v>255</v>
      </c>
      <c r="B105" s="1" t="s">
        <v>285</v>
      </c>
      <c r="C105" s="1" t="s">
        <v>204</v>
      </c>
      <c r="D105" s="1" t="s">
        <v>1</v>
      </c>
      <c r="E105" s="1">
        <v>562</v>
      </c>
      <c r="F105" s="1">
        <v>0</v>
      </c>
      <c r="G105" s="1">
        <v>99.64</v>
      </c>
      <c r="H105" s="1">
        <v>0.02</v>
      </c>
      <c r="I105" s="1">
        <v>92.93</v>
      </c>
      <c r="J105" s="1">
        <v>86.37</v>
      </c>
      <c r="K105" s="1">
        <v>51.72</v>
      </c>
    </row>
    <row r="106" spans="1:11" x14ac:dyDescent="0.2">
      <c r="A106" s="1" t="s">
        <v>255</v>
      </c>
      <c r="B106" s="1" t="s">
        <v>289</v>
      </c>
      <c r="C106" s="1" t="s">
        <v>204</v>
      </c>
      <c r="D106" s="1" t="s">
        <v>1</v>
      </c>
      <c r="E106" s="1">
        <v>88</v>
      </c>
      <c r="F106" s="1">
        <v>0</v>
      </c>
      <c r="G106" s="1">
        <v>100</v>
      </c>
      <c r="H106" s="1">
        <v>0.04</v>
      </c>
      <c r="I106" s="1">
        <v>87.99</v>
      </c>
      <c r="J106" s="1">
        <v>74.790000000000006</v>
      </c>
      <c r="K106" s="1">
        <v>58.2</v>
      </c>
    </row>
    <row r="107" spans="1:11" x14ac:dyDescent="0.2">
      <c r="A107" s="1" t="s">
        <v>255</v>
      </c>
      <c r="B107" s="1" t="s">
        <v>302</v>
      </c>
      <c r="C107" s="1" t="s">
        <v>204</v>
      </c>
      <c r="D107" s="1" t="s">
        <v>1</v>
      </c>
      <c r="E107" s="1">
        <v>2414</v>
      </c>
      <c r="F107" s="1">
        <v>0</v>
      </c>
      <c r="G107" s="1">
        <v>99.92</v>
      </c>
      <c r="H107" s="1">
        <v>0.02</v>
      </c>
      <c r="I107" s="1">
        <v>93.93</v>
      </c>
      <c r="J107" s="1">
        <v>85.75</v>
      </c>
      <c r="K107" s="1">
        <v>46.68</v>
      </c>
    </row>
    <row r="108" spans="1:11" x14ac:dyDescent="0.2">
      <c r="A108" s="1" t="s">
        <v>255</v>
      </c>
      <c r="B108" s="1" t="s">
        <v>329</v>
      </c>
      <c r="C108" s="1" t="s">
        <v>305</v>
      </c>
      <c r="D108" s="1" t="s">
        <v>97</v>
      </c>
      <c r="E108" s="1">
        <v>303294</v>
      </c>
      <c r="F108" s="1">
        <v>0</v>
      </c>
      <c r="G108" s="1">
        <v>99.99</v>
      </c>
      <c r="H108" s="1">
        <v>0.01</v>
      </c>
      <c r="I108" s="1">
        <v>97.1</v>
      </c>
      <c r="J108" s="1">
        <v>92.46</v>
      </c>
      <c r="K108" s="1">
        <v>44.02</v>
      </c>
    </row>
    <row r="109" spans="1:11" x14ac:dyDescent="0.2">
      <c r="A109" s="1" t="s">
        <v>255</v>
      </c>
      <c r="B109" s="1" t="s">
        <v>345</v>
      </c>
      <c r="C109" s="1" t="s">
        <v>305</v>
      </c>
      <c r="D109" s="1" t="s">
        <v>97</v>
      </c>
      <c r="E109" s="1">
        <v>1678</v>
      </c>
      <c r="F109" s="1">
        <v>0</v>
      </c>
      <c r="G109" s="1">
        <v>100</v>
      </c>
      <c r="H109" s="1">
        <v>0.01</v>
      </c>
      <c r="I109" s="1">
        <v>97.15</v>
      </c>
      <c r="J109" s="1">
        <v>92.9</v>
      </c>
      <c r="K109" s="1">
        <v>45.92</v>
      </c>
    </row>
    <row r="110" spans="1:11" x14ac:dyDescent="0.2">
      <c r="A110" s="1" t="s">
        <v>255</v>
      </c>
      <c r="B110" s="1" t="s">
        <v>353</v>
      </c>
      <c r="C110" s="1" t="s">
        <v>305</v>
      </c>
      <c r="D110" s="1" t="s">
        <v>97</v>
      </c>
      <c r="E110" s="1">
        <v>84800</v>
      </c>
      <c r="F110" s="1">
        <v>0</v>
      </c>
      <c r="G110" s="1">
        <v>99.99</v>
      </c>
      <c r="H110" s="1">
        <v>0.02</v>
      </c>
      <c r="I110" s="1">
        <v>94.83</v>
      </c>
      <c r="J110" s="1">
        <v>90.15</v>
      </c>
      <c r="K110" s="1">
        <v>49.93</v>
      </c>
    </row>
    <row r="111" spans="1:11" x14ac:dyDescent="0.2">
      <c r="A111" s="1" t="s">
        <v>255</v>
      </c>
      <c r="B111" s="1" t="s">
        <v>394</v>
      </c>
      <c r="C111" s="1" t="s">
        <v>305</v>
      </c>
      <c r="D111" s="1" t="s">
        <v>97</v>
      </c>
      <c r="E111" s="1">
        <v>56</v>
      </c>
      <c r="F111" s="1">
        <v>0</v>
      </c>
      <c r="G111" s="1">
        <v>100</v>
      </c>
      <c r="H111" s="1">
        <v>0.02</v>
      </c>
      <c r="I111" s="1">
        <v>94.86</v>
      </c>
      <c r="J111" s="1">
        <v>87.68</v>
      </c>
      <c r="K111" s="1">
        <v>49.14</v>
      </c>
    </row>
    <row r="112" spans="1:11" x14ac:dyDescent="0.2">
      <c r="A112" s="1" t="s">
        <v>213</v>
      </c>
      <c r="B112" s="1" t="s">
        <v>214</v>
      </c>
      <c r="C112" s="1" t="s">
        <v>204</v>
      </c>
      <c r="D112" s="1" t="s">
        <v>1</v>
      </c>
      <c r="E112" s="1">
        <v>1058212</v>
      </c>
      <c r="F112" s="1">
        <v>0.2</v>
      </c>
      <c r="G112" s="1">
        <v>99.96</v>
      </c>
      <c r="H112" s="1">
        <v>0.02</v>
      </c>
      <c r="I112" s="1">
        <v>95.73</v>
      </c>
      <c r="J112" s="1">
        <v>89.17</v>
      </c>
      <c r="K112" s="1">
        <v>46.05</v>
      </c>
    </row>
    <row r="113" spans="1:11" x14ac:dyDescent="0.2">
      <c r="A113" s="1" t="s">
        <v>213</v>
      </c>
      <c r="B113" s="1" t="s">
        <v>219</v>
      </c>
      <c r="C113" s="1" t="s">
        <v>204</v>
      </c>
      <c r="D113" s="1" t="s">
        <v>1</v>
      </c>
      <c r="E113" s="1">
        <v>754474</v>
      </c>
      <c r="F113" s="1">
        <v>0.1</v>
      </c>
      <c r="G113" s="1">
        <v>99.96</v>
      </c>
      <c r="H113" s="1">
        <v>0.02</v>
      </c>
      <c r="I113" s="1">
        <v>95.65</v>
      </c>
      <c r="J113" s="1">
        <v>89.27</v>
      </c>
      <c r="K113" s="1">
        <v>45.13</v>
      </c>
    </row>
    <row r="114" spans="1:11" x14ac:dyDescent="0.2">
      <c r="A114" s="1" t="s">
        <v>213</v>
      </c>
      <c r="B114" s="1" t="s">
        <v>230</v>
      </c>
      <c r="C114" s="1" t="s">
        <v>204</v>
      </c>
      <c r="D114" s="1" t="s">
        <v>1</v>
      </c>
      <c r="E114" s="1">
        <v>309940</v>
      </c>
      <c r="F114" s="1">
        <v>0</v>
      </c>
      <c r="G114" s="1">
        <v>99.97</v>
      </c>
      <c r="H114" s="1">
        <v>0.02</v>
      </c>
      <c r="I114" s="1">
        <v>95.29</v>
      </c>
      <c r="J114" s="1">
        <v>88.67</v>
      </c>
      <c r="K114" s="1">
        <v>44.9</v>
      </c>
    </row>
    <row r="115" spans="1:11" x14ac:dyDescent="0.2">
      <c r="A115" s="1" t="s">
        <v>213</v>
      </c>
      <c r="B115" s="1" t="s">
        <v>231</v>
      </c>
      <c r="C115" s="1" t="s">
        <v>204</v>
      </c>
      <c r="D115" s="1" t="s">
        <v>1</v>
      </c>
      <c r="E115" s="1">
        <v>476932</v>
      </c>
      <c r="F115" s="1">
        <v>0.1</v>
      </c>
      <c r="G115" s="1">
        <v>99.96</v>
      </c>
      <c r="H115" s="1">
        <v>0.02</v>
      </c>
      <c r="I115" s="1">
        <v>95.1</v>
      </c>
      <c r="J115" s="1">
        <v>87.98</v>
      </c>
      <c r="K115" s="1">
        <v>45.17</v>
      </c>
    </row>
    <row r="116" spans="1:11" x14ac:dyDescent="0.2">
      <c r="A116" s="1" t="s">
        <v>213</v>
      </c>
      <c r="B116" s="1" t="s">
        <v>232</v>
      </c>
      <c r="C116" s="1" t="s">
        <v>204</v>
      </c>
      <c r="D116" s="1" t="s">
        <v>1</v>
      </c>
      <c r="E116" s="1">
        <v>417640</v>
      </c>
      <c r="F116" s="1">
        <v>0.1</v>
      </c>
      <c r="G116" s="1">
        <v>99.97</v>
      </c>
      <c r="H116" s="1">
        <v>0.02</v>
      </c>
      <c r="I116" s="1">
        <v>95.55</v>
      </c>
      <c r="J116" s="1">
        <v>88.86</v>
      </c>
      <c r="K116" s="1">
        <v>45.3</v>
      </c>
    </row>
    <row r="117" spans="1:11" x14ac:dyDescent="0.2">
      <c r="A117" s="1" t="s">
        <v>213</v>
      </c>
      <c r="B117" s="1" t="s">
        <v>287</v>
      </c>
      <c r="C117" s="1" t="s">
        <v>204</v>
      </c>
      <c r="D117" s="1" t="s">
        <v>1</v>
      </c>
      <c r="E117" s="1">
        <v>158208</v>
      </c>
      <c r="F117" s="1">
        <v>0</v>
      </c>
      <c r="G117" s="1">
        <v>99.97</v>
      </c>
      <c r="H117" s="1">
        <v>0.02</v>
      </c>
      <c r="I117" s="1">
        <v>95.49</v>
      </c>
      <c r="J117" s="1">
        <v>89.04</v>
      </c>
      <c r="K117" s="1">
        <v>44.62</v>
      </c>
    </row>
    <row r="118" spans="1:11" x14ac:dyDescent="0.2">
      <c r="A118" s="1" t="s">
        <v>213</v>
      </c>
      <c r="B118" s="1" t="s">
        <v>306</v>
      </c>
      <c r="C118" s="1" t="s">
        <v>305</v>
      </c>
      <c r="D118" s="1" t="s">
        <v>97</v>
      </c>
      <c r="E118" s="1">
        <v>1972476</v>
      </c>
      <c r="F118" s="1">
        <v>0.3</v>
      </c>
      <c r="G118" s="1">
        <v>99.99</v>
      </c>
      <c r="H118" s="1">
        <v>0.01</v>
      </c>
      <c r="I118" s="1">
        <v>97.7</v>
      </c>
      <c r="J118" s="1">
        <v>93.74</v>
      </c>
      <c r="K118" s="1">
        <v>45.38</v>
      </c>
    </row>
    <row r="119" spans="1:11" x14ac:dyDescent="0.2">
      <c r="A119" s="1" t="s">
        <v>213</v>
      </c>
      <c r="B119" s="1" t="s">
        <v>316</v>
      </c>
      <c r="C119" s="1" t="s">
        <v>305</v>
      </c>
      <c r="D119" s="1" t="s">
        <v>97</v>
      </c>
      <c r="E119" s="1">
        <v>1720524</v>
      </c>
      <c r="F119" s="1">
        <v>0.3</v>
      </c>
      <c r="G119" s="1">
        <v>99.99</v>
      </c>
      <c r="H119" s="1">
        <v>0.01</v>
      </c>
      <c r="I119" s="1">
        <v>97.14</v>
      </c>
      <c r="J119" s="1">
        <v>92.41</v>
      </c>
      <c r="K119" s="1">
        <v>44.55</v>
      </c>
    </row>
    <row r="120" spans="1:11" x14ac:dyDescent="0.2">
      <c r="A120" s="1" t="s">
        <v>213</v>
      </c>
      <c r="B120" s="1" t="s">
        <v>330</v>
      </c>
      <c r="C120" s="1" t="s">
        <v>305</v>
      </c>
      <c r="D120" s="1" t="s">
        <v>97</v>
      </c>
      <c r="E120" s="1">
        <v>888822</v>
      </c>
      <c r="F120" s="1">
        <v>0.1</v>
      </c>
      <c r="G120" s="1">
        <v>99.99</v>
      </c>
      <c r="H120" s="1">
        <v>0.01</v>
      </c>
      <c r="I120" s="1">
        <v>97.37</v>
      </c>
      <c r="J120" s="1">
        <v>92.94</v>
      </c>
      <c r="K120" s="1">
        <v>44.51</v>
      </c>
    </row>
    <row r="121" spans="1:11" x14ac:dyDescent="0.2">
      <c r="A121" s="1" t="s">
        <v>213</v>
      </c>
      <c r="B121" s="1" t="s">
        <v>332</v>
      </c>
      <c r="C121" s="1" t="s">
        <v>305</v>
      </c>
      <c r="D121" s="1" t="s">
        <v>97</v>
      </c>
      <c r="E121" s="1">
        <v>1114600</v>
      </c>
      <c r="F121" s="1">
        <v>0.2</v>
      </c>
      <c r="G121" s="1">
        <v>99.99</v>
      </c>
      <c r="H121" s="1">
        <v>0.01</v>
      </c>
      <c r="I121" s="1">
        <v>97.28</v>
      </c>
      <c r="J121" s="1">
        <v>92.76</v>
      </c>
      <c r="K121" s="1">
        <v>44.38</v>
      </c>
    </row>
    <row r="122" spans="1:11" x14ac:dyDescent="0.2">
      <c r="A122" s="1" t="s">
        <v>239</v>
      </c>
      <c r="B122" s="1" t="s">
        <v>240</v>
      </c>
      <c r="C122" s="1" t="s">
        <v>204</v>
      </c>
      <c r="D122" s="1" t="s">
        <v>1</v>
      </c>
      <c r="E122" s="1">
        <v>56</v>
      </c>
      <c r="F122" s="1">
        <v>0</v>
      </c>
      <c r="G122" s="1">
        <v>100</v>
      </c>
      <c r="H122" s="1">
        <v>0.05</v>
      </c>
      <c r="I122" s="1">
        <v>82.99</v>
      </c>
      <c r="J122" s="1">
        <v>68.680000000000007</v>
      </c>
      <c r="K122" s="1">
        <v>46.71</v>
      </c>
    </row>
    <row r="123" spans="1:11" x14ac:dyDescent="0.2">
      <c r="A123" s="1" t="s">
        <v>239</v>
      </c>
      <c r="B123" s="1" t="s">
        <v>243</v>
      </c>
      <c r="C123" s="1" t="s">
        <v>204</v>
      </c>
      <c r="D123" s="1" t="s">
        <v>1</v>
      </c>
      <c r="E123" s="1">
        <v>128</v>
      </c>
      <c r="F123" s="1">
        <v>0</v>
      </c>
      <c r="G123" s="1">
        <v>100</v>
      </c>
      <c r="H123" s="1">
        <v>0.09</v>
      </c>
      <c r="I123" s="1">
        <v>78.930000000000007</v>
      </c>
      <c r="J123" s="1">
        <v>57.85</v>
      </c>
      <c r="K123" s="1">
        <v>47.6</v>
      </c>
    </row>
    <row r="124" spans="1:11" x14ac:dyDescent="0.2">
      <c r="A124" s="1" t="s">
        <v>239</v>
      </c>
      <c r="B124" s="1" t="s">
        <v>247</v>
      </c>
      <c r="C124" s="1" t="s">
        <v>204</v>
      </c>
      <c r="D124" s="1" t="s">
        <v>1</v>
      </c>
      <c r="E124" s="1">
        <v>20</v>
      </c>
      <c r="F124" s="1">
        <v>0</v>
      </c>
      <c r="G124" s="1">
        <v>100</v>
      </c>
      <c r="H124" s="1">
        <v>0.02</v>
      </c>
      <c r="I124" s="1">
        <v>92.63</v>
      </c>
      <c r="J124" s="1">
        <v>82.3</v>
      </c>
      <c r="K124" s="1">
        <v>47</v>
      </c>
    </row>
    <row r="125" spans="1:11" x14ac:dyDescent="0.2">
      <c r="A125" s="1" t="s">
        <v>239</v>
      </c>
      <c r="B125" s="1" t="s">
        <v>250</v>
      </c>
      <c r="C125" s="1" t="s">
        <v>204</v>
      </c>
      <c r="D125" s="1" t="s">
        <v>1</v>
      </c>
      <c r="E125" s="1">
        <v>30</v>
      </c>
      <c r="F125" s="1">
        <v>0</v>
      </c>
      <c r="G125" s="1">
        <v>100</v>
      </c>
      <c r="H125" s="1">
        <v>0.03</v>
      </c>
      <c r="I125" s="1">
        <v>87.47</v>
      </c>
      <c r="J125" s="1">
        <v>76.44</v>
      </c>
      <c r="K125" s="1">
        <v>49.42</v>
      </c>
    </row>
    <row r="126" spans="1:11" x14ac:dyDescent="0.2">
      <c r="A126" s="1" t="s">
        <v>239</v>
      </c>
      <c r="B126" s="1" t="s">
        <v>253</v>
      </c>
      <c r="C126" s="1" t="s">
        <v>204</v>
      </c>
      <c r="D126" s="1" t="s">
        <v>1</v>
      </c>
      <c r="E126" s="1">
        <v>20</v>
      </c>
      <c r="F126" s="1">
        <v>0</v>
      </c>
      <c r="G126" s="1">
        <v>100</v>
      </c>
      <c r="H126" s="1">
        <v>0.02</v>
      </c>
      <c r="I126" s="1">
        <v>93</v>
      </c>
      <c r="J126" s="1">
        <v>83.33</v>
      </c>
      <c r="K126" s="1">
        <v>46.07</v>
      </c>
    </row>
    <row r="127" spans="1:11" x14ac:dyDescent="0.2">
      <c r="A127" s="1" t="s">
        <v>239</v>
      </c>
      <c r="B127" s="1" t="s">
        <v>259</v>
      </c>
      <c r="C127" s="1" t="s">
        <v>204</v>
      </c>
      <c r="D127" s="1" t="s">
        <v>1</v>
      </c>
      <c r="E127" s="1">
        <v>58</v>
      </c>
      <c r="F127" s="1">
        <v>0</v>
      </c>
      <c r="G127" s="1">
        <v>100</v>
      </c>
      <c r="H127" s="1">
        <v>0.03</v>
      </c>
      <c r="I127" s="1">
        <v>89.83</v>
      </c>
      <c r="J127" s="1">
        <v>79.05</v>
      </c>
      <c r="K127" s="1">
        <v>45.06</v>
      </c>
    </row>
    <row r="128" spans="1:11" x14ac:dyDescent="0.2">
      <c r="A128" s="1" t="s">
        <v>239</v>
      </c>
      <c r="B128" s="1" t="s">
        <v>262</v>
      </c>
      <c r="C128" s="1" t="s">
        <v>204</v>
      </c>
      <c r="D128" s="1" t="s">
        <v>1</v>
      </c>
      <c r="E128" s="1">
        <v>14</v>
      </c>
      <c r="F128" s="1">
        <v>0</v>
      </c>
      <c r="G128" s="1">
        <v>100</v>
      </c>
      <c r="H128" s="1">
        <v>0.06</v>
      </c>
      <c r="I128" s="1">
        <v>79.86</v>
      </c>
      <c r="J128" s="1">
        <v>65.900000000000006</v>
      </c>
      <c r="K128" s="1">
        <v>47.29</v>
      </c>
    </row>
    <row r="129" spans="1:11" x14ac:dyDescent="0.2">
      <c r="A129" s="1" t="s">
        <v>239</v>
      </c>
      <c r="B129" s="1" t="s">
        <v>268</v>
      </c>
      <c r="C129" s="1" t="s">
        <v>204</v>
      </c>
      <c r="D129" s="1" t="s">
        <v>1</v>
      </c>
      <c r="E129" s="1">
        <v>376</v>
      </c>
      <c r="F129" s="1">
        <v>0</v>
      </c>
      <c r="G129" s="1">
        <v>100</v>
      </c>
      <c r="H129" s="1">
        <v>0.03</v>
      </c>
      <c r="I129" s="1">
        <v>88.78</v>
      </c>
      <c r="J129" s="1">
        <v>77.319999999999993</v>
      </c>
      <c r="K129" s="1">
        <v>45.73</v>
      </c>
    </row>
    <row r="130" spans="1:11" x14ac:dyDescent="0.2">
      <c r="A130" s="1" t="s">
        <v>239</v>
      </c>
      <c r="B130" s="1" t="s">
        <v>405</v>
      </c>
      <c r="C130" s="1"/>
      <c r="D130" s="1"/>
      <c r="E130" s="1">
        <v>0</v>
      </c>
      <c r="F130" s="1"/>
      <c r="G130" s="1"/>
      <c r="H130" s="1"/>
      <c r="I130" s="1"/>
      <c r="J130" s="1"/>
      <c r="K130" s="1"/>
    </row>
    <row r="131" spans="1:11" x14ac:dyDescent="0.2">
      <c r="A131" s="1" t="s">
        <v>239</v>
      </c>
      <c r="B131" s="1" t="s">
        <v>284</v>
      </c>
      <c r="C131" s="1" t="s">
        <v>204</v>
      </c>
      <c r="D131" s="1" t="s">
        <v>1</v>
      </c>
      <c r="E131" s="1">
        <v>176</v>
      </c>
      <c r="F131" s="1">
        <v>0</v>
      </c>
      <c r="G131" s="1">
        <v>100</v>
      </c>
      <c r="H131" s="1">
        <v>0.02</v>
      </c>
      <c r="I131" s="1">
        <v>94.69</v>
      </c>
      <c r="J131" s="1">
        <v>87.45</v>
      </c>
      <c r="K131" s="1">
        <v>45.19</v>
      </c>
    </row>
    <row r="132" spans="1:11" x14ac:dyDescent="0.2">
      <c r="A132" s="1" t="s">
        <v>239</v>
      </c>
      <c r="B132" s="1" t="s">
        <v>293</v>
      </c>
      <c r="C132" s="1" t="s">
        <v>204</v>
      </c>
      <c r="D132" s="1" t="s">
        <v>1</v>
      </c>
      <c r="E132" s="1">
        <v>516</v>
      </c>
      <c r="F132" s="1">
        <v>0</v>
      </c>
      <c r="G132" s="1">
        <v>100</v>
      </c>
      <c r="H132" s="1">
        <v>0.03</v>
      </c>
      <c r="I132" s="1">
        <v>91.54</v>
      </c>
      <c r="J132" s="1">
        <v>81.400000000000006</v>
      </c>
      <c r="K132" s="1">
        <v>46.24</v>
      </c>
    </row>
    <row r="133" spans="1:11" x14ac:dyDescent="0.2">
      <c r="A133" s="1" t="s">
        <v>239</v>
      </c>
      <c r="B133" s="1" t="s">
        <v>300</v>
      </c>
      <c r="C133" s="1" t="s">
        <v>204</v>
      </c>
      <c r="D133" s="1" t="s">
        <v>1</v>
      </c>
      <c r="E133" s="1">
        <v>6</v>
      </c>
      <c r="F133" s="1">
        <v>0</v>
      </c>
      <c r="G133" s="1">
        <v>100</v>
      </c>
      <c r="H133" s="1">
        <v>0.13</v>
      </c>
      <c r="I133" s="1">
        <v>71.22</v>
      </c>
      <c r="J133" s="1">
        <v>51.89</v>
      </c>
      <c r="K133" s="1">
        <v>44.44</v>
      </c>
    </row>
    <row r="134" spans="1:11" x14ac:dyDescent="0.2">
      <c r="A134" s="1" t="s">
        <v>239</v>
      </c>
      <c r="B134" s="1" t="s">
        <v>338</v>
      </c>
      <c r="C134" s="1" t="s">
        <v>305</v>
      </c>
      <c r="D134" s="1" t="s">
        <v>97</v>
      </c>
      <c r="E134" s="1">
        <v>8</v>
      </c>
      <c r="F134" s="1">
        <v>0</v>
      </c>
      <c r="G134" s="1">
        <v>100</v>
      </c>
      <c r="H134" s="1">
        <v>0.04</v>
      </c>
      <c r="I134" s="1">
        <v>86.25</v>
      </c>
      <c r="J134" s="1">
        <v>71.17</v>
      </c>
      <c r="K134" s="1">
        <v>44.17</v>
      </c>
    </row>
    <row r="135" spans="1:11" x14ac:dyDescent="0.2">
      <c r="A135" s="1" t="s">
        <v>239</v>
      </c>
      <c r="B135" s="1" t="s">
        <v>343</v>
      </c>
      <c r="C135" s="1" t="s">
        <v>305</v>
      </c>
      <c r="D135" s="1" t="s">
        <v>97</v>
      </c>
      <c r="E135" s="1">
        <v>30</v>
      </c>
      <c r="F135" s="1">
        <v>0</v>
      </c>
      <c r="G135" s="1">
        <v>100</v>
      </c>
      <c r="H135" s="1">
        <v>0.02</v>
      </c>
      <c r="I135" s="1">
        <v>92.73</v>
      </c>
      <c r="J135" s="1">
        <v>85.27</v>
      </c>
      <c r="K135" s="1">
        <v>45.18</v>
      </c>
    </row>
    <row r="136" spans="1:11" x14ac:dyDescent="0.2">
      <c r="A136" s="1" t="s">
        <v>239</v>
      </c>
      <c r="B136" s="1" t="s">
        <v>346</v>
      </c>
      <c r="C136" s="1" t="s">
        <v>305</v>
      </c>
      <c r="D136" s="1" t="s">
        <v>97</v>
      </c>
      <c r="E136" s="1">
        <v>1676</v>
      </c>
      <c r="F136" s="1">
        <v>0</v>
      </c>
      <c r="G136" s="1">
        <v>100</v>
      </c>
      <c r="H136" s="1">
        <v>0.02</v>
      </c>
      <c r="I136" s="1">
        <v>95.98</v>
      </c>
      <c r="J136" s="1">
        <v>90.58</v>
      </c>
      <c r="K136" s="1">
        <v>44.94</v>
      </c>
    </row>
    <row r="137" spans="1:11" x14ac:dyDescent="0.2">
      <c r="A137" s="1" t="s">
        <v>239</v>
      </c>
      <c r="B137" s="1" t="s">
        <v>349</v>
      </c>
      <c r="C137" s="1" t="s">
        <v>305</v>
      </c>
      <c r="D137" s="1" t="s">
        <v>97</v>
      </c>
      <c r="E137" s="1">
        <v>14</v>
      </c>
      <c r="F137" s="1">
        <v>0</v>
      </c>
      <c r="G137" s="1">
        <v>100</v>
      </c>
      <c r="H137" s="1">
        <v>0.02</v>
      </c>
      <c r="I137" s="1">
        <v>90.52</v>
      </c>
      <c r="J137" s="1">
        <v>84.1</v>
      </c>
      <c r="K137" s="1">
        <v>46.1</v>
      </c>
    </row>
    <row r="138" spans="1:11" x14ac:dyDescent="0.2">
      <c r="A138" s="1" t="s">
        <v>239</v>
      </c>
      <c r="B138" s="1" t="s">
        <v>355</v>
      </c>
      <c r="C138" s="1" t="s">
        <v>305</v>
      </c>
      <c r="D138" s="1" t="s">
        <v>97</v>
      </c>
      <c r="E138" s="1">
        <v>404</v>
      </c>
      <c r="F138" s="1">
        <v>0</v>
      </c>
      <c r="G138" s="1">
        <v>100</v>
      </c>
      <c r="H138" s="1">
        <v>0.02</v>
      </c>
      <c r="I138" s="1">
        <v>96.52</v>
      </c>
      <c r="J138" s="1">
        <v>91.77</v>
      </c>
      <c r="K138" s="1">
        <v>45.99</v>
      </c>
    </row>
    <row r="139" spans="1:11" x14ac:dyDescent="0.2">
      <c r="A139" s="1" t="s">
        <v>239</v>
      </c>
      <c r="B139" s="1" t="s">
        <v>363</v>
      </c>
      <c r="C139" s="1" t="s">
        <v>305</v>
      </c>
      <c r="D139" s="1" t="s">
        <v>97</v>
      </c>
      <c r="E139" s="1">
        <v>466</v>
      </c>
      <c r="F139" s="1">
        <v>0</v>
      </c>
      <c r="G139" s="1">
        <v>100</v>
      </c>
      <c r="H139" s="1">
        <v>0.02</v>
      </c>
      <c r="I139" s="1">
        <v>94.43</v>
      </c>
      <c r="J139" s="1">
        <v>87.89</v>
      </c>
      <c r="K139" s="1">
        <v>47.92</v>
      </c>
    </row>
    <row r="140" spans="1:11" x14ac:dyDescent="0.2">
      <c r="A140" s="1" t="s">
        <v>239</v>
      </c>
      <c r="B140" s="1" t="s">
        <v>370</v>
      </c>
      <c r="C140" s="1" t="s">
        <v>305</v>
      </c>
      <c r="D140" s="1" t="s">
        <v>97</v>
      </c>
      <c r="E140" s="1">
        <v>12</v>
      </c>
      <c r="F140" s="1">
        <v>0</v>
      </c>
      <c r="G140" s="1">
        <v>100</v>
      </c>
      <c r="H140" s="1">
        <v>0.03</v>
      </c>
      <c r="I140" s="1">
        <v>88.78</v>
      </c>
      <c r="J140" s="1">
        <v>77.28</v>
      </c>
      <c r="K140" s="1">
        <v>46.61</v>
      </c>
    </row>
    <row r="141" spans="1:11" x14ac:dyDescent="0.2">
      <c r="A141" s="1" t="s">
        <v>239</v>
      </c>
      <c r="B141" s="1" t="s">
        <v>375</v>
      </c>
      <c r="C141" s="1" t="s">
        <v>305</v>
      </c>
      <c r="D141" s="1" t="s">
        <v>97</v>
      </c>
      <c r="E141" s="1">
        <v>52</v>
      </c>
      <c r="F141" s="1">
        <v>0</v>
      </c>
      <c r="G141" s="1">
        <v>100</v>
      </c>
      <c r="H141" s="1">
        <v>0.04</v>
      </c>
      <c r="I141" s="1">
        <v>85.81</v>
      </c>
      <c r="J141" s="1">
        <v>74.36</v>
      </c>
      <c r="K141" s="1">
        <v>45.58</v>
      </c>
    </row>
    <row r="142" spans="1:11" x14ac:dyDescent="0.2">
      <c r="A142" s="1" t="s">
        <v>239</v>
      </c>
      <c r="B142" s="1" t="s">
        <v>379</v>
      </c>
      <c r="C142" s="1" t="s">
        <v>305</v>
      </c>
      <c r="D142" s="1" t="s">
        <v>97</v>
      </c>
      <c r="E142" s="1">
        <v>14</v>
      </c>
      <c r="F142" s="1">
        <v>0</v>
      </c>
      <c r="G142" s="1">
        <v>100</v>
      </c>
      <c r="H142" s="1">
        <v>0.02</v>
      </c>
      <c r="I142" s="1">
        <v>93.57</v>
      </c>
      <c r="J142" s="1">
        <v>84.48</v>
      </c>
      <c r="K142" s="1">
        <v>46</v>
      </c>
    </row>
    <row r="143" spans="1:11" x14ac:dyDescent="0.2">
      <c r="A143" s="1" t="s">
        <v>239</v>
      </c>
      <c r="B143" s="1" t="s">
        <v>383</v>
      </c>
      <c r="C143" s="1" t="s">
        <v>305</v>
      </c>
      <c r="D143" s="1" t="s">
        <v>97</v>
      </c>
      <c r="E143" s="1">
        <v>16</v>
      </c>
      <c r="F143" s="1">
        <v>0</v>
      </c>
      <c r="G143" s="1">
        <v>100</v>
      </c>
      <c r="H143" s="1">
        <v>0.02</v>
      </c>
      <c r="I143" s="1">
        <v>92.08</v>
      </c>
      <c r="J143" s="1">
        <v>85.54</v>
      </c>
      <c r="K143" s="1">
        <v>44.29</v>
      </c>
    </row>
    <row r="144" spans="1:11" x14ac:dyDescent="0.2">
      <c r="A144" s="1" t="s">
        <v>239</v>
      </c>
      <c r="B144" s="1" t="s">
        <v>390</v>
      </c>
      <c r="C144" s="1" t="s">
        <v>305</v>
      </c>
      <c r="D144" s="1" t="s">
        <v>97</v>
      </c>
      <c r="E144" s="1">
        <v>12</v>
      </c>
      <c r="F144" s="1">
        <v>0</v>
      </c>
      <c r="G144" s="1">
        <v>100</v>
      </c>
      <c r="H144" s="1">
        <v>0.03</v>
      </c>
      <c r="I144" s="1">
        <v>90.72</v>
      </c>
      <c r="J144" s="1">
        <v>81.83</v>
      </c>
      <c r="K144" s="1">
        <v>48.11</v>
      </c>
    </row>
    <row r="145" spans="1:11" x14ac:dyDescent="0.2">
      <c r="A145" s="1" t="s">
        <v>239</v>
      </c>
      <c r="B145" s="1" t="s">
        <v>398</v>
      </c>
      <c r="C145" s="1" t="s">
        <v>305</v>
      </c>
      <c r="D145" s="1" t="s">
        <v>97</v>
      </c>
      <c r="E145" s="1">
        <v>2</v>
      </c>
      <c r="F145" s="1">
        <v>0</v>
      </c>
      <c r="G145" s="1">
        <v>100</v>
      </c>
      <c r="H145" s="1">
        <v>7.0000000000000007E-2</v>
      </c>
      <c r="I145" s="1">
        <v>81.33</v>
      </c>
      <c r="J145" s="1">
        <v>61.33</v>
      </c>
      <c r="K145" s="1">
        <v>45</v>
      </c>
    </row>
    <row r="146" spans="1:11" x14ac:dyDescent="0.2">
      <c r="A146" s="1" t="s">
        <v>263</v>
      </c>
      <c r="B146" s="1" t="s">
        <v>264</v>
      </c>
      <c r="C146" s="1" t="s">
        <v>204</v>
      </c>
      <c r="D146" s="1" t="s">
        <v>1</v>
      </c>
      <c r="E146" s="1">
        <v>1228</v>
      </c>
      <c r="F146" s="1">
        <v>0</v>
      </c>
      <c r="G146" s="1">
        <v>99.84</v>
      </c>
      <c r="H146" s="1">
        <v>0.03</v>
      </c>
      <c r="I146" s="1">
        <v>91.2</v>
      </c>
      <c r="J146" s="1">
        <v>79.37</v>
      </c>
      <c r="K146" s="1">
        <v>62.15</v>
      </c>
    </row>
    <row r="147" spans="1:11" x14ac:dyDescent="0.2">
      <c r="A147" s="1" t="s">
        <v>263</v>
      </c>
      <c r="B147" s="1" t="s">
        <v>265</v>
      </c>
      <c r="C147" s="1" t="s">
        <v>204</v>
      </c>
      <c r="D147" s="1" t="s">
        <v>1</v>
      </c>
      <c r="E147" s="1">
        <v>64</v>
      </c>
      <c r="F147" s="1">
        <v>0</v>
      </c>
      <c r="G147" s="1">
        <v>100</v>
      </c>
      <c r="H147" s="1">
        <v>0.03</v>
      </c>
      <c r="I147" s="1">
        <v>89.76</v>
      </c>
      <c r="J147" s="1">
        <v>77.33</v>
      </c>
      <c r="K147" s="1">
        <v>59.11</v>
      </c>
    </row>
    <row r="148" spans="1:11" x14ac:dyDescent="0.2">
      <c r="A148" s="1" t="s">
        <v>263</v>
      </c>
      <c r="B148" s="1" t="s">
        <v>266</v>
      </c>
      <c r="C148" s="1" t="s">
        <v>204</v>
      </c>
      <c r="D148" s="1" t="s">
        <v>1</v>
      </c>
      <c r="E148" s="1">
        <v>196</v>
      </c>
      <c r="F148" s="1">
        <v>0</v>
      </c>
      <c r="G148" s="1">
        <v>100</v>
      </c>
      <c r="H148" s="1">
        <v>0.03</v>
      </c>
      <c r="I148" s="1">
        <v>89.31</v>
      </c>
      <c r="J148" s="1">
        <v>77.11</v>
      </c>
      <c r="K148" s="1">
        <v>55.17</v>
      </c>
    </row>
    <row r="149" spans="1:11" x14ac:dyDescent="0.2">
      <c r="A149" s="1" t="s">
        <v>263</v>
      </c>
      <c r="B149" s="1" t="s">
        <v>267</v>
      </c>
      <c r="C149" s="1" t="s">
        <v>204</v>
      </c>
      <c r="D149" s="1" t="s">
        <v>1</v>
      </c>
      <c r="E149" s="1">
        <v>44</v>
      </c>
      <c r="F149" s="1">
        <v>0</v>
      </c>
      <c r="G149" s="1">
        <v>100</v>
      </c>
      <c r="H149" s="1">
        <v>0.03</v>
      </c>
      <c r="I149" s="1">
        <v>89.32</v>
      </c>
      <c r="J149" s="1">
        <v>77.3</v>
      </c>
      <c r="K149" s="1">
        <v>47.11</v>
      </c>
    </row>
    <row r="150" spans="1:11" x14ac:dyDescent="0.2">
      <c r="A150" s="1" t="s">
        <v>263</v>
      </c>
      <c r="B150" s="1" t="s">
        <v>286</v>
      </c>
      <c r="C150" s="1" t="s">
        <v>204</v>
      </c>
      <c r="D150" s="1" t="s">
        <v>1</v>
      </c>
      <c r="E150" s="1">
        <v>1336</v>
      </c>
      <c r="F150" s="1">
        <v>0</v>
      </c>
      <c r="G150" s="1">
        <v>100</v>
      </c>
      <c r="H150" s="1">
        <v>0.02</v>
      </c>
      <c r="I150" s="1">
        <v>93.38</v>
      </c>
      <c r="J150" s="1">
        <v>83.65</v>
      </c>
      <c r="K150" s="1">
        <v>47.51</v>
      </c>
    </row>
    <row r="151" spans="1:11" x14ac:dyDescent="0.2">
      <c r="A151" s="1" t="s">
        <v>263</v>
      </c>
      <c r="B151" s="1" t="s">
        <v>288</v>
      </c>
      <c r="C151" s="1" t="s">
        <v>204</v>
      </c>
      <c r="D151" s="1" t="s">
        <v>1</v>
      </c>
      <c r="E151" s="1">
        <v>496</v>
      </c>
      <c r="F151" s="1">
        <v>0</v>
      </c>
      <c r="G151" s="1">
        <v>100</v>
      </c>
      <c r="H151" s="1">
        <v>0.02</v>
      </c>
      <c r="I151" s="1">
        <v>92.11</v>
      </c>
      <c r="J151" s="1">
        <v>81.99</v>
      </c>
      <c r="K151" s="1">
        <v>47.07</v>
      </c>
    </row>
  </sheetData>
  <sortState xmlns:xlrd2="http://schemas.microsoft.com/office/spreadsheetml/2017/richdata2" ref="A2:K62">
    <sortCondition ref="B3: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Report</vt:lpstr>
      <vt:lpstr>Split_by_sample_type</vt:lpstr>
      <vt:lpstr>Big-SmallGridsamp&amp;control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John Dunshea</dc:creator>
  <cp:lastModifiedBy>Glenn John Dunshea</cp:lastModifiedBy>
  <dcterms:created xsi:type="dcterms:W3CDTF">2024-11-21T13:19:37Z</dcterms:created>
  <dcterms:modified xsi:type="dcterms:W3CDTF">2024-11-21T20:08:43Z</dcterms:modified>
</cp:coreProperties>
</file>