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User\Desktop\MASTER\TFM\Statistics\"/>
    </mc:Choice>
  </mc:AlternateContent>
  <xr:revisionPtr revIDLastSave="0" documentId="13_ncr:1_{CE54905D-2CF6-4107-9549-748252FD254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reflib_haplotype_data" sheetId="2" r:id="rId1"/>
    <sheet name="Hoja1" sheetId="1" r:id="rId2"/>
  </sheets>
  <definedNames>
    <definedName name="DatosExternos_1" localSheetId="0" hidden="1">PRreflib_haplotype_data!$A$1:$MR$122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S66" i="2" l="1"/>
  <c r="MN2" i="2"/>
  <c r="MN3" i="2"/>
  <c r="MN4" i="2"/>
  <c r="MN5" i="2"/>
  <c r="MN6" i="2"/>
  <c r="MN7" i="2"/>
  <c r="MN8" i="2"/>
  <c r="MN9" i="2"/>
  <c r="MN10" i="2"/>
  <c r="MN11" i="2"/>
  <c r="MN12" i="2"/>
  <c r="MN13" i="2"/>
  <c r="MN14" i="2"/>
  <c r="MN15" i="2"/>
  <c r="MN16" i="2"/>
  <c r="MN17" i="2"/>
  <c r="MN18" i="2"/>
  <c r="MN19" i="2"/>
  <c r="MN20" i="2"/>
  <c r="MN21" i="2"/>
  <c r="MN22" i="2"/>
  <c r="MN23" i="2"/>
  <c r="MN24" i="2"/>
  <c r="MN25" i="2"/>
  <c r="MN26" i="2"/>
  <c r="MN27" i="2"/>
  <c r="MN28" i="2"/>
  <c r="MN29" i="2"/>
  <c r="MN30" i="2"/>
  <c r="MN31" i="2"/>
  <c r="MN32" i="2"/>
  <c r="MN33" i="2"/>
  <c r="MN34" i="2"/>
  <c r="MN35" i="2"/>
  <c r="MN36" i="2"/>
  <c r="MN37" i="2"/>
  <c r="MN38" i="2"/>
  <c r="MN39" i="2"/>
  <c r="MN40" i="2"/>
  <c r="MN41" i="2"/>
  <c r="MN42" i="2"/>
  <c r="MN43" i="2"/>
  <c r="MN44" i="2"/>
  <c r="MN45" i="2"/>
  <c r="MN46" i="2"/>
  <c r="MN47" i="2"/>
  <c r="MN48" i="2"/>
  <c r="MN49" i="2"/>
  <c r="MN50" i="2"/>
  <c r="MN51" i="2"/>
  <c r="MN52" i="2"/>
  <c r="MN53" i="2"/>
  <c r="MN54" i="2"/>
  <c r="MN55" i="2"/>
  <c r="MN56" i="2"/>
  <c r="MN57" i="2"/>
  <c r="MN58" i="2"/>
  <c r="MN59" i="2"/>
  <c r="MN60" i="2"/>
  <c r="MN61" i="2"/>
  <c r="MN62" i="2"/>
  <c r="MN63" i="2"/>
  <c r="MN64" i="2"/>
  <c r="MN65" i="2"/>
  <c r="MN66" i="2"/>
  <c r="MN67" i="2"/>
  <c r="MN68" i="2"/>
  <c r="MN69" i="2"/>
  <c r="MN70" i="2"/>
  <c r="MN71" i="2"/>
  <c r="MN72" i="2"/>
  <c r="MN73" i="2"/>
  <c r="MN74" i="2"/>
  <c r="MN75" i="2"/>
  <c r="MN76" i="2"/>
  <c r="MN77" i="2"/>
  <c r="MN78" i="2"/>
  <c r="MN79" i="2"/>
  <c r="MN80" i="2"/>
  <c r="MN81" i="2"/>
  <c r="MN82" i="2"/>
  <c r="MN83" i="2"/>
  <c r="MN84" i="2"/>
  <c r="MN85" i="2"/>
  <c r="MN86" i="2"/>
  <c r="MN87" i="2"/>
  <c r="MN88" i="2"/>
  <c r="MN89" i="2"/>
  <c r="MN90" i="2"/>
  <c r="MN91" i="2"/>
  <c r="MN92" i="2"/>
  <c r="MN93" i="2"/>
  <c r="MN94" i="2"/>
  <c r="MN95" i="2"/>
  <c r="MN96" i="2"/>
  <c r="MN97" i="2"/>
  <c r="MN98" i="2"/>
  <c r="MN99" i="2"/>
  <c r="MN100" i="2"/>
  <c r="MN101" i="2"/>
  <c r="MN102" i="2"/>
  <c r="MN103" i="2"/>
  <c r="MN104" i="2"/>
  <c r="MN105" i="2"/>
  <c r="MN106" i="2"/>
  <c r="MN107" i="2"/>
  <c r="MN108" i="2"/>
  <c r="MN109" i="2"/>
  <c r="MN110" i="2"/>
  <c r="MN111" i="2"/>
  <c r="MN112" i="2"/>
  <c r="MN113" i="2"/>
  <c r="MN114" i="2"/>
  <c r="MN115" i="2"/>
  <c r="MN116" i="2"/>
  <c r="MN117" i="2"/>
  <c r="MN118" i="2"/>
  <c r="MN119" i="2"/>
  <c r="MN120" i="2"/>
  <c r="MN121" i="2"/>
  <c r="MN122" i="2"/>
  <c r="ML2" i="2"/>
  <c r="MS2" i="2" s="1"/>
  <c r="ML3" i="2"/>
  <c r="MS3" i="2" s="1"/>
  <c r="ML4" i="2"/>
  <c r="MS4" i="2" s="1"/>
  <c r="ML5" i="2"/>
  <c r="MS5" i="2" s="1"/>
  <c r="ML6" i="2"/>
  <c r="MS6" i="2" s="1"/>
  <c r="ML7" i="2"/>
  <c r="MS7" i="2" s="1"/>
  <c r="ML8" i="2"/>
  <c r="MS8" i="2" s="1"/>
  <c r="ML9" i="2"/>
  <c r="MS9" i="2" s="1"/>
  <c r="ML10" i="2"/>
  <c r="MS10" i="2" s="1"/>
  <c r="ML11" i="2"/>
  <c r="MS11" i="2" s="1"/>
  <c r="ML12" i="2"/>
  <c r="MS12" i="2" s="1"/>
  <c r="ML13" i="2"/>
  <c r="MS13" i="2" s="1"/>
  <c r="ML14" i="2"/>
  <c r="MS14" i="2" s="1"/>
  <c r="ML15" i="2"/>
  <c r="MS15" i="2" s="1"/>
  <c r="ML16" i="2"/>
  <c r="MS16" i="2" s="1"/>
  <c r="ML17" i="2"/>
  <c r="MS17" i="2" s="1"/>
  <c r="ML18" i="2"/>
  <c r="MS18" i="2" s="1"/>
  <c r="ML19" i="2"/>
  <c r="MS19" i="2" s="1"/>
  <c r="ML20" i="2"/>
  <c r="MS20" i="2" s="1"/>
  <c r="ML21" i="2"/>
  <c r="MS21" i="2" s="1"/>
  <c r="ML22" i="2"/>
  <c r="MS22" i="2" s="1"/>
  <c r="ML23" i="2"/>
  <c r="MS23" i="2" s="1"/>
  <c r="ML24" i="2"/>
  <c r="MS24" i="2" s="1"/>
  <c r="ML25" i="2"/>
  <c r="MS25" i="2" s="1"/>
  <c r="ML26" i="2"/>
  <c r="MS26" i="2" s="1"/>
  <c r="ML27" i="2"/>
  <c r="MS27" i="2" s="1"/>
  <c r="ML28" i="2"/>
  <c r="MS28" i="2" s="1"/>
  <c r="ML29" i="2"/>
  <c r="MS29" i="2" s="1"/>
  <c r="ML30" i="2"/>
  <c r="MS30" i="2" s="1"/>
  <c r="ML31" i="2"/>
  <c r="MS31" i="2" s="1"/>
  <c r="ML32" i="2"/>
  <c r="MS32" i="2" s="1"/>
  <c r="ML33" i="2"/>
  <c r="MS33" i="2" s="1"/>
  <c r="ML34" i="2"/>
  <c r="MS34" i="2" s="1"/>
  <c r="ML35" i="2"/>
  <c r="MS35" i="2" s="1"/>
  <c r="ML36" i="2"/>
  <c r="MS36" i="2" s="1"/>
  <c r="ML37" i="2"/>
  <c r="MS37" i="2" s="1"/>
  <c r="ML38" i="2"/>
  <c r="MS38" i="2" s="1"/>
  <c r="ML39" i="2"/>
  <c r="MS39" i="2" s="1"/>
  <c r="ML40" i="2"/>
  <c r="MS40" i="2" s="1"/>
  <c r="ML41" i="2"/>
  <c r="MS41" i="2" s="1"/>
  <c r="ML42" i="2"/>
  <c r="MS42" i="2" s="1"/>
  <c r="ML43" i="2"/>
  <c r="MS43" i="2" s="1"/>
  <c r="ML44" i="2"/>
  <c r="MS44" i="2" s="1"/>
  <c r="ML45" i="2"/>
  <c r="MS45" i="2" s="1"/>
  <c r="ML46" i="2"/>
  <c r="MS46" i="2" s="1"/>
  <c r="ML47" i="2"/>
  <c r="MS47" i="2" s="1"/>
  <c r="ML48" i="2"/>
  <c r="MS48" i="2" s="1"/>
  <c r="ML49" i="2"/>
  <c r="MS49" i="2" s="1"/>
  <c r="ML50" i="2"/>
  <c r="MS50" i="2" s="1"/>
  <c r="ML51" i="2"/>
  <c r="MS51" i="2" s="1"/>
  <c r="ML52" i="2"/>
  <c r="MS52" i="2" s="1"/>
  <c r="ML53" i="2"/>
  <c r="MS53" i="2" s="1"/>
  <c r="ML54" i="2"/>
  <c r="MS54" i="2" s="1"/>
  <c r="ML55" i="2"/>
  <c r="MS55" i="2" s="1"/>
  <c r="ML56" i="2"/>
  <c r="MS56" i="2" s="1"/>
  <c r="ML57" i="2"/>
  <c r="MS57" i="2" s="1"/>
  <c r="ML58" i="2"/>
  <c r="MS58" i="2" s="1"/>
  <c r="ML59" i="2"/>
  <c r="MS59" i="2" s="1"/>
  <c r="ML60" i="2"/>
  <c r="MS60" i="2" s="1"/>
  <c r="ML61" i="2"/>
  <c r="MS61" i="2" s="1"/>
  <c r="ML62" i="2"/>
  <c r="MS62" i="2" s="1"/>
  <c r="ML63" i="2"/>
  <c r="MS63" i="2" s="1"/>
  <c r="ML64" i="2"/>
  <c r="MS64" i="2" s="1"/>
  <c r="ML65" i="2"/>
  <c r="MS65" i="2" s="1"/>
  <c r="ML66" i="2"/>
  <c r="ML67" i="2"/>
  <c r="MS67" i="2" s="1"/>
  <c r="ML68" i="2"/>
  <c r="MS68" i="2" s="1"/>
  <c r="ML69" i="2"/>
  <c r="MS69" i="2" s="1"/>
  <c r="ML70" i="2"/>
  <c r="MS70" i="2" s="1"/>
  <c r="ML71" i="2"/>
  <c r="MS71" i="2" s="1"/>
  <c r="ML72" i="2"/>
  <c r="MS72" i="2" s="1"/>
  <c r="ML73" i="2"/>
  <c r="MS73" i="2" s="1"/>
  <c r="ML74" i="2"/>
  <c r="MS74" i="2" s="1"/>
  <c r="ML75" i="2"/>
  <c r="MS75" i="2" s="1"/>
  <c r="ML76" i="2"/>
  <c r="MS76" i="2" s="1"/>
  <c r="ML77" i="2"/>
  <c r="MS77" i="2" s="1"/>
  <c r="ML78" i="2"/>
  <c r="MS78" i="2" s="1"/>
  <c r="ML79" i="2"/>
  <c r="MS79" i="2" s="1"/>
  <c r="ML80" i="2"/>
  <c r="MS80" i="2" s="1"/>
  <c r="ML81" i="2"/>
  <c r="MS81" i="2" s="1"/>
  <c r="ML82" i="2"/>
  <c r="MS82" i="2" s="1"/>
  <c r="ML83" i="2"/>
  <c r="MS83" i="2" s="1"/>
  <c r="ML84" i="2"/>
  <c r="MS84" i="2" s="1"/>
  <c r="ML85" i="2"/>
  <c r="MS85" i="2" s="1"/>
  <c r="ML86" i="2"/>
  <c r="MS86" i="2" s="1"/>
  <c r="ML87" i="2"/>
  <c r="MS87" i="2" s="1"/>
  <c r="ML88" i="2"/>
  <c r="MS88" i="2" s="1"/>
  <c r="ML89" i="2"/>
  <c r="MS89" i="2" s="1"/>
  <c r="ML90" i="2"/>
  <c r="MS90" i="2" s="1"/>
  <c r="ML91" i="2"/>
  <c r="MS91" i="2" s="1"/>
  <c r="ML92" i="2"/>
  <c r="MS92" i="2" s="1"/>
  <c r="ML93" i="2"/>
  <c r="MS93" i="2" s="1"/>
  <c r="ML94" i="2"/>
  <c r="MS94" i="2" s="1"/>
  <c r="ML95" i="2"/>
  <c r="MS95" i="2" s="1"/>
  <c r="ML96" i="2"/>
  <c r="MS96" i="2" s="1"/>
  <c r="ML97" i="2"/>
  <c r="MS97" i="2" s="1"/>
  <c r="ML98" i="2"/>
  <c r="MS98" i="2" s="1"/>
  <c r="ML99" i="2"/>
  <c r="MS99" i="2" s="1"/>
  <c r="ML100" i="2"/>
  <c r="MS100" i="2" s="1"/>
  <c r="ML101" i="2"/>
  <c r="MS101" i="2" s="1"/>
  <c r="ML102" i="2"/>
  <c r="MS102" i="2" s="1"/>
  <c r="ML103" i="2"/>
  <c r="MS103" i="2" s="1"/>
  <c r="ML104" i="2"/>
  <c r="MS104" i="2" s="1"/>
  <c r="ML105" i="2"/>
  <c r="MS105" i="2" s="1"/>
  <c r="ML106" i="2"/>
  <c r="MS106" i="2" s="1"/>
  <c r="ML107" i="2"/>
  <c r="MS107" i="2" s="1"/>
  <c r="ML108" i="2"/>
  <c r="MS108" i="2" s="1"/>
  <c r="ML109" i="2"/>
  <c r="MS109" i="2" s="1"/>
  <c r="ML110" i="2"/>
  <c r="MS110" i="2" s="1"/>
  <c r="ML111" i="2"/>
  <c r="MS111" i="2" s="1"/>
  <c r="ML112" i="2"/>
  <c r="MS112" i="2" s="1"/>
  <c r="ML113" i="2"/>
  <c r="MS113" i="2" s="1"/>
  <c r="ML114" i="2"/>
  <c r="MS114" i="2" s="1"/>
  <c r="ML115" i="2"/>
  <c r="MS115" i="2" s="1"/>
  <c r="ML116" i="2"/>
  <c r="MS116" i="2" s="1"/>
  <c r="ML117" i="2"/>
  <c r="MS117" i="2" s="1"/>
  <c r="ML118" i="2"/>
  <c r="MS118" i="2" s="1"/>
  <c r="ML119" i="2"/>
  <c r="MS119" i="2" s="1"/>
  <c r="ML120" i="2"/>
  <c r="MS120" i="2" s="1"/>
  <c r="ML121" i="2"/>
  <c r="MS121" i="2" s="1"/>
  <c r="ML122" i="2"/>
  <c r="MS122" i="2" s="1"/>
  <c r="MP61" i="2" l="1"/>
  <c r="MP117" i="2"/>
  <c r="MP109" i="2"/>
  <c r="MP101" i="2"/>
  <c r="MP93" i="2"/>
  <c r="MP85" i="2"/>
  <c r="MP77" i="2"/>
  <c r="MP69" i="2"/>
  <c r="MP53" i="2"/>
  <c r="MP45" i="2"/>
  <c r="MP37" i="2"/>
  <c r="MP29" i="2"/>
  <c r="MP21" i="2"/>
  <c r="MP13" i="2"/>
  <c r="MP5" i="2"/>
  <c r="MP122" i="2"/>
  <c r="MP114" i="2"/>
  <c r="MP106" i="2"/>
  <c r="MP98" i="2"/>
  <c r="MP90" i="2"/>
  <c r="MP82" i="2"/>
  <c r="MP74" i="2"/>
  <c r="MP66" i="2"/>
  <c r="MP2" i="2"/>
  <c r="MP121" i="2"/>
  <c r="MP113" i="2"/>
  <c r="MP105" i="2"/>
  <c r="MP97" i="2"/>
  <c r="MP89" i="2"/>
  <c r="MP81" i="2"/>
  <c r="MP73" i="2"/>
  <c r="MP65" i="2"/>
  <c r="MP57" i="2"/>
  <c r="MP49" i="2"/>
  <c r="MP41" i="2"/>
  <c r="MP33" i="2"/>
  <c r="MP25" i="2"/>
  <c r="MP17" i="2"/>
  <c r="MP9" i="2"/>
  <c r="MP120" i="2"/>
  <c r="MP112" i="2"/>
  <c r="MP104" i="2"/>
  <c r="MP96" i="2"/>
  <c r="MP88" i="2"/>
  <c r="MP80" i="2"/>
  <c r="MP72" i="2"/>
  <c r="MP64" i="2"/>
  <c r="MP56" i="2"/>
  <c r="MP48" i="2"/>
  <c r="MP40" i="2"/>
  <c r="MP32" i="2"/>
  <c r="MP24" i="2"/>
  <c r="MP16" i="2"/>
  <c r="MP8" i="2"/>
  <c r="MP119" i="2"/>
  <c r="MP111" i="2"/>
  <c r="MP103" i="2"/>
  <c r="MP95" i="2"/>
  <c r="MP87" i="2"/>
  <c r="MP79" i="2"/>
  <c r="MP71" i="2"/>
  <c r="MP63" i="2"/>
  <c r="MP55" i="2"/>
  <c r="MP47" i="2"/>
  <c r="MP39" i="2"/>
  <c r="MP31" i="2"/>
  <c r="MP23" i="2"/>
  <c r="MP15" i="2"/>
  <c r="MP7" i="2"/>
  <c r="MP118" i="2"/>
  <c r="MP110" i="2"/>
  <c r="MP102" i="2"/>
  <c r="MP94" i="2"/>
  <c r="MP86" i="2"/>
  <c r="MP78" i="2"/>
  <c r="MP70" i="2"/>
  <c r="MP62" i="2"/>
  <c r="MP54" i="2"/>
  <c r="MP46" i="2"/>
  <c r="MP38" i="2"/>
  <c r="MP30" i="2"/>
  <c r="MP22" i="2"/>
  <c r="MP14" i="2"/>
  <c r="MP6" i="2"/>
  <c r="MP116" i="2"/>
  <c r="MP108" i="2"/>
  <c r="MP100" i="2"/>
  <c r="MP92" i="2"/>
  <c r="MP84" i="2"/>
  <c r="MP76" i="2"/>
  <c r="MP68" i="2"/>
  <c r="MP60" i="2"/>
  <c r="MP52" i="2"/>
  <c r="MP44" i="2"/>
  <c r="MP36" i="2"/>
  <c r="MP28" i="2"/>
  <c r="MP20" i="2"/>
  <c r="MP12" i="2"/>
  <c r="MP4" i="2"/>
  <c r="MP58" i="2"/>
  <c r="MP50" i="2"/>
  <c r="MP42" i="2"/>
  <c r="MP34" i="2"/>
  <c r="MP26" i="2"/>
  <c r="MP18" i="2"/>
  <c r="MP10" i="2"/>
  <c r="MP115" i="2"/>
  <c r="MP107" i="2"/>
  <c r="MP99" i="2"/>
  <c r="MP91" i="2"/>
  <c r="MP83" i="2"/>
  <c r="MP75" i="2"/>
  <c r="MP67" i="2"/>
  <c r="MP59" i="2"/>
  <c r="MP51" i="2"/>
  <c r="MP43" i="2"/>
  <c r="MP35" i="2"/>
  <c r="MP27" i="2"/>
  <c r="MP19" i="2"/>
  <c r="MP11" i="2"/>
  <c r="MP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B8B8A8-61DB-4122-860A-17F2ABD592DB}" keepAlive="1" name="Consulta - PRreflib_haplotype_data" description="Conexión a la consulta 'PRreflib_haplotype_data' en el libro." type="5" refreshedVersion="8" background="1" saveData="1">
    <dbPr connection="Provider=Microsoft.Mashup.OleDb.1;Data Source=$Workbook$;Location=PRreflib_haplotype_data;Extended Properties=&quot;&quot;" command="SELECT * FROM [PRreflib_haplotype_data]"/>
  </connection>
</connections>
</file>

<file path=xl/sharedStrings.xml><?xml version="1.0" encoding="utf-8"?>
<sst xmlns="http://schemas.openxmlformats.org/spreadsheetml/2006/main" count="605" uniqueCount="482">
  <si>
    <t>Column1</t>
  </si>
  <si>
    <t>ATCCTGTTTTTCGAAAACAAACAAAGGTTCGTAAAGACAGAATCAGAATACAAAAACAAAAG</t>
  </si>
  <si>
    <t>ATCCTGTTTTACGAAAACCAACAGCAGTTCATAAAGCGAGAATACAAAAAGAATAG</t>
  </si>
  <si>
    <t>ATCCTGTTTTCAGAAAACAAGGGTTCAGAAAGCGAGAACCAAAAAAAG</t>
  </si>
  <si>
    <t>ATCCTGTTTTACTAAAACAAACAAAACAAAGGTTCATAAAGACAGAAAAATAAAG</t>
  </si>
  <si>
    <t>ATCCGGTTTTCTGAACCCTTGTTTGTTTTCAGAAAGCGATAATAAAAAAG</t>
  </si>
  <si>
    <t>ATCCTGTTTTCCGAAAACAAAGAAAGGTTCAGAAAGCGAAAAAGG</t>
  </si>
  <si>
    <t>ATCCTGTTTTACGAGAACAAACAAGGGTTCAGAACACGAGAAAAGG</t>
  </si>
  <si>
    <t>ATCCTGTTTTACAAGAACAAACAAGGGTTCAGAAAGCGAAAAAGGG</t>
  </si>
  <si>
    <t>ATCCTGTTTTCTGAAAACAAAGGTTCAGAAAGTGAAAAAGGG</t>
  </si>
  <si>
    <t>ATCCTATTTTACGAGAACAAAAACAAACAAGGGGTCAGAACGGGAGAAAAAAAG</t>
  </si>
  <si>
    <t>ATCCTGTTTTACGAAAACCAACAAAACAATAAGGGTTCATAAAGCGAGAATAAAAAAAGGATAG</t>
  </si>
  <si>
    <t>ATCCTGTTTTACGAAAATCAACAAAACAATAAGGGTTCATAAAGCGAGAATAAAAAAAG</t>
  </si>
  <si>
    <t>ATCCTGGTTTACGAAAACCAACAGCAGTTCATAAAGCGAGAATACAAAATGAATAG</t>
  </si>
  <si>
    <t>ATCCTGTTTTCCGAAACCAAAGGTACAGAAAGTGAAAAGGG</t>
  </si>
  <si>
    <t>ATCCGTGTTTTGAGAAAACAAGTGGTTCTCGAACTAGAATCCAAAAGAAAAG</t>
  </si>
  <si>
    <t>ATCCTGTTTTCCGAAAACAAACAAAGGTTCAGAAAGCGAGAATCAAAAAAG</t>
  </si>
  <si>
    <t>ATCCTGTTTTTCGAAAACAAATAAAAATAAAGATTCCGAAAGCAAAAATAGAAAAAGGATAG</t>
  </si>
  <si>
    <t>ATCCTGTTTTCCGAAAAAAAAGTTCATAAAGACAAGACAGAATAAAAAAAAG</t>
  </si>
  <si>
    <t>ATCCTGTTTTCGAAAATAAACAAAGATTCAGAAAGCGAAAATAAAAAAAG</t>
  </si>
  <si>
    <t>ATCCTATTATTTTTATTTTACGAAAATAAACAAGGGTTCAGCAAGCGAGAATAATAAAAAAAG</t>
  </si>
  <si>
    <t>ATCCCGTTTTCCGAAACCAAAGGTTCAGAAAGTGAAAAAAAG</t>
  </si>
  <si>
    <t>ATCCAGTTTTCCGAAACCAAAGGTTCAGAAAGTGAAAAAAG</t>
  </si>
  <si>
    <t>ATCCTCTTTTTCGAAAACAAAGATTAAAGGAAAATAAAAAGAGG</t>
  </si>
  <si>
    <t>ATCTTTATTTTGAGAAAACAAGGGTTTATAAAACTAGAATAAAAAAAG</t>
  </si>
  <si>
    <t>ATCCTATTGTCCGAAAACAAAGAAAGATTCAGAAAGCAAGAATAACACCAG</t>
  </si>
  <si>
    <t>ATCCTGTTTTCCGAAAACAAACAAAAGTTTAGAAAGCAAGAATAAAAAAG</t>
  </si>
  <si>
    <t>ATCCTGTTTTCCGAAAACAAACAAAGGTTCAGAAGGCGAAAAAAGG</t>
  </si>
  <si>
    <t>ATCCTGTTTTACGAGAACAAACAAGGGTTCAAAGGG</t>
  </si>
  <si>
    <t>ATCTCGTATTGTATGACTCAAATGAATTTTGGGCGATGAGGCGA</t>
  </si>
  <si>
    <t>ATCTTTCTTTTGGGAAAACAAGGGTATAAAACTAGAATAAAAAAG</t>
  </si>
  <si>
    <t>ATCCGGTTTTCTGAAGACAAACAAGGATTCAGAAGGCGATAATAAAAAAG</t>
  </si>
  <si>
    <t>ATCCTGTTTTACGAAAACAAACAAAAGTTTATAAAGACAGAATAAAAAAAAAG</t>
  </si>
  <si>
    <t>ATCCCGTTTTCCGAAAACAAGGGTTCATAAAGTGAAAAAGGG</t>
  </si>
  <si>
    <t>ATCCATTTTTATCAAAACAAACAAGGATTCGGAAATCGATAATAAAAAAGATAGG</t>
  </si>
  <si>
    <t>ATCCTATTTTATGAGAACAAAAACAAACAAGGGGTCAGAACGGGAGAAAAAG</t>
  </si>
  <si>
    <t>ATCCCGTTTTCCGAAAGCAAAGAAAAGTTAAGAAAGCGAGAATAAAAAAAG</t>
  </si>
  <si>
    <t>ATCCTGTTTTCCGAAACCAAACAAAGATTCATAAAGAAAGACAGAACAAAAAAAAG</t>
  </si>
  <si>
    <t>ATCCTGTTTTCCAAAAACAAATAAAGGTTCAAAAAGACAGAATAATAAAATTAAAG</t>
  </si>
  <si>
    <t>ATCCTGTTTTCCGAAAACAAAGAAAAGTTCAGAAAGCGAGAATAAAAAAAG</t>
  </si>
  <si>
    <t>ATCCTGTTTTCCGAAAAAAAAAAAAAAACAAAGATTTATAAAGAAAAAACATAAAAAAAAAAG</t>
  </si>
  <si>
    <t>ATCCTGTTTTCCCCAAACAAAGGTTCAGAAAGAAAAAAG</t>
  </si>
  <si>
    <t>ATCCTGTTTTCAAAAAACAAACAAAGGTTTATAAAGACAGAAAAAGGG</t>
  </si>
  <si>
    <t>CTCCTGCTTTCCAAAAGGGAGAATAAATAAAG</t>
  </si>
  <si>
    <t>ATCCGGTTTTCTGAAAACAAACAAGGGTTCAGAAGGCGATAATAAAAAAG</t>
  </si>
  <si>
    <t>ATCCTTTTTTCTCAAAACAAAGATTCAGAAAACAAAAAAAAAAAAG</t>
  </si>
  <si>
    <t>ATCCTATTTTTCAGAAAACACGAGTTCAGAAAGCGAAAAAGG</t>
  </si>
  <si>
    <t>ATCCTGTTTTCCGAAAACCAAGAAGAGTTCAGAAAGGGAGAATAAAATAAAAAAAAAAG</t>
  </si>
  <si>
    <t>ATCCTGTTTTACGAGAACAAACAAGGGTTCAGAACGCGAGAAAAAG</t>
  </si>
  <si>
    <t>ATCCTGTTTTCTCAAAACAAAGGTTCAGAAAACGACAAAAAGG</t>
  </si>
  <si>
    <t>ATCCGGTTTTATGAAAACAAACAAGGGTTCAGAAAGCGATAATAAAAAAGGAAAG</t>
  </si>
  <si>
    <t>ATCTTCTTTTCCAAGAACAAACAAGGGTTCAGAAAGTGAAAAAGGGA</t>
  </si>
  <si>
    <t>ATCCTGTTTTTAGAAAACAAAAAAAGATTCAGAAAGCGAAAATAAAAAAAG</t>
  </si>
  <si>
    <t>ATCCTGTTTTCAAAAAACAAACAAAGGTTTATAAAGACAGAAAAAAAAAGGG</t>
  </si>
  <si>
    <t>ATCCTTTTTTCTCAAAACAAAGGTTCAGAAAACGAAAAAAAAAG</t>
  </si>
  <si>
    <t>ATCCTGTTTTCATAAAACAAAGAAAACAAACAAGGGTTCAGAAAGTGAGAATCAAAGAAAAAG</t>
  </si>
  <si>
    <t>ATCCTGGTTTACGAAAACAAACAAGAATTCGGCAAGCGAGAATACAAAAAG</t>
  </si>
  <si>
    <t>ATATCATTTCATCTATCTAAGTTTTAGATGACGAAGCGA</t>
  </si>
  <si>
    <t>ATCTTTTTTCTGAAAGCAAAAGTTCAGAAAGTGAAAAAAAGG</t>
  </si>
  <si>
    <t>ATCCCGTTTTCCGAAACCAAAGGTTCAGAAAGTGAAAAAAG</t>
  </si>
  <si>
    <t>ATCCTGTTTTACGAAAACCAACAGCAGTTCATAAAGCGAGAATACAAAATGAATAG</t>
  </si>
  <si>
    <t>ATCCTATTTTACAAGAACAAATAAGAGTTCAGAAAGCGAAATAGGGG</t>
  </si>
  <si>
    <t>ATCCTTATTTTGAGAAAACAAAGGTTTATAAAACTAGAATAAAAAAG</t>
  </si>
  <si>
    <t>ATCCTATTTTTCGAAAACAAACAAAAAACAAACAAAGGTTCATAAAAAAAGAATCAGAATACAAAAG</t>
  </si>
  <si>
    <t>ATCCCCTTTTCCGAAACCAAAGGTTCAGAAAGTGAAAAAGG</t>
  </si>
  <si>
    <t>ATCCTATTTTTCAGAAAACACGAGTTAAGAAAGCGAAAAAGG</t>
  </si>
  <si>
    <t>CTCCTTTTTTCTTTTGAAAAGAAAAAAAAATAAGGGTTCAGAAAGCAAGAAAAAAAG</t>
  </si>
  <si>
    <t>ATCCTGTTTTCTGAAAACAAACAAAGGTTCAGAAAGCGATAATAAAAAAAGGATAGATATG</t>
  </si>
  <si>
    <t>ATCCTATTTTCCGAAAACAAAGCGAAAATCAAAAG</t>
  </si>
  <si>
    <t>ATCCTGTTTTACGAGAACCAACAGCAGTTCATAAAGCGAGAATACAAAAAGAATAG</t>
  </si>
  <si>
    <t>ATCCTTTTTTTTCGAAGACAAACAAAGATTTAGAAAGCGAAAATAAAAAAAG</t>
  </si>
  <si>
    <t>ATCTCGTTTTATGAAAACAAAACAAACAGGGGTTCAGAAAGTGAGAAAGGG</t>
  </si>
  <si>
    <t>ATCCTATTCTATTATTTTACGAAAATAAACAGAAACAAAAGTTCAGCAAGCGAGAATAATAAAAAAAGGAAAG</t>
  </si>
  <si>
    <t>ATCCTGTTTTTCGAAAACAAGCAAAGGTTCGTAAAGACAGAATCAGAATACAAAAACAAAAG</t>
  </si>
  <si>
    <t>ATCCTGTTTTACTAAAACAAACAAAACAAAGGTTCATAAAGACAGAATAAAAAAG</t>
  </si>
  <si>
    <t>ATCCTGTTTTCGAAAATAAACAAAGATTCAGAAAGCGAAAATAAGAAAAG</t>
  </si>
  <si>
    <t>ATCCTATTATTTTATTATTTTATTTTACGAAATTAAACAAAGCAAGCGAGAATAATAAAAAAAG</t>
  </si>
  <si>
    <t>ATCCTGTTTTACAAGAACAAACAAAGGTTCAGAAAGCGAAAAAGGG</t>
  </si>
  <si>
    <t>ATCTTTATTTTGAGAAAACAAGGGTTTCTATTTATAAAACCAGAATAAAAAAG</t>
  </si>
  <si>
    <t>ATCCTGTTTTACGAAAACCAACAAAACAATAAGGGTTCATAAAGCGAGAATAAAAAAG</t>
  </si>
  <si>
    <t>ATCTTTTCTTTTCTTTTTAGAAAAGTTCGAACTAGAATATAGTTCGAGTTAGTATATAACTAGAATAAAAAG</t>
  </si>
  <si>
    <t>ATCCTATTTTATGAAAACCAACAAAACAACAAAGATTCAGAATAAAAAAAG</t>
  </si>
  <si>
    <t>ATCCTGTTTTTGTTTTCCGAAAAAAAAAAACAAAGATTGATAAAGAAAAAACATAAAAAAAGAAAGAAAAAATAAAG</t>
  </si>
  <si>
    <t>ATCCGGTTTTCCGAAAACAAACAAAGGTTCAGAAATACAGAAACAAAGG</t>
  </si>
  <si>
    <t>ATCTTGTTTTCTGAAAGCAAAAGTTCAGAAAGTGAAAAAAAAAGG</t>
  </si>
  <si>
    <t>ATCCTTGTTTTGAGAAAAAAG</t>
  </si>
  <si>
    <t>ATCCTGTTTTCCGAAAACAAAGAAAAGTTCAGAAACCGAGAATAAAAAAG</t>
  </si>
  <si>
    <t>ATCCTGTGTTCAGAAAACAAGGTTCAGAAAGCGAGAATCAAAAACAGAAAAAG</t>
  </si>
  <si>
    <t>ATCCTATTATTTTACGAAAATAAACAAAGGTTCAGCAAGCGAGAATAATAAAAAAAGGAAAG</t>
  </si>
  <si>
    <t>ATCCTGTTTTCCGAAAACAAGCAAAAGTTCATAAAGACAAGACAGAATAAAAAAAAAAAAG</t>
  </si>
  <si>
    <t>ATCCTGTTTTCCAAAAACAAAACAAGGTTCATACATAAAGAAACAAAACAAGGTTCATACATAAAGACGGAATAAAAAAAAACG</t>
  </si>
  <si>
    <t>ATCTTTATTTGTTTTTTTATAAACCAAAGCTTTGGTTTATAAAAAAACAAAACAAACTAGAATCAAAAATCAAAAAG</t>
  </si>
  <si>
    <t>ATCCTATGTTCAGAAAACAAGGTTCAGAAAGCACGAATAAAAAAAAG</t>
  </si>
  <si>
    <t>ATCCTGTTTTCAAAAAACAAACAAAGGTTCATAAAGACAGAAATAAAGG</t>
  </si>
  <si>
    <t>ATCCTGTTTTCCAAAAACAAACAAAGGTTCGTATCATAAAGATCGAATAAAAAAG</t>
  </si>
  <si>
    <t>ATCCTGTTTTCCGAAAACCAAGAAGAGTTCAGAAAGGGAGAATAAAATAAAAAAAAAAAG</t>
  </si>
  <si>
    <t>ATCCTTTTTTCTCAAAACAAAGATTCAGAAAACAAAAAAAAAAG</t>
  </si>
  <si>
    <t>ATCCTGTGTTCAGAAAACAAGGGTTCAGAAAGCTAGAAAAAAAAG</t>
  </si>
  <si>
    <t>CTCCTGTTTTTCGAAAACAAACAAAGGTTCGTAAAGACAGAATCAGAATACAAAAACAAAAG</t>
  </si>
  <si>
    <t>CTCCTGTTTTACTAAAACAAACAAAACAAAGGTTCATAAAGACAGAAAAATAAAG</t>
  </si>
  <si>
    <t>CTCCGGTTTTCTGAACCCTTGTTTGTTTTCAGAAAGCGATAATAAAAAAG</t>
  </si>
  <si>
    <t>CTCCTGTTTTACGAGAACAAACAAGGGTTCAGAACACGAGAAAAGG</t>
  </si>
  <si>
    <t>ATCCTGTTTTCCGAAAACAAAGAAAGGTTCAGAAAGTGAAAAAGG</t>
  </si>
  <si>
    <t>CTCCTGTTTTCCGAAAACAAAGAAAGGTTCAGAAAGCGAAAAAGG</t>
  </si>
  <si>
    <t>ATCCTGTTTTCCGAAAACAAGCAAAAGTTCATAAAGACAAGACAGAATAAAAAAAAAAG</t>
  </si>
  <si>
    <t>CTCCTATTGTCCGAAAACAAAGAAAGATTCAGAAAGCAAGAATAACACCAG</t>
  </si>
  <si>
    <t>ATCCGGTTTTCTGAAAACAAACAAGGGTCCAGAAAGCGATAATAAAAAAG</t>
  </si>
  <si>
    <t>CTCCTATTTTACGAGAACAAAAACAAACAAGGGGTCAGAACGGGAGAAAAAAAG</t>
  </si>
  <si>
    <t>ATCCTATTTTCTAAAAACAAATAAAGGTTTAGAAAGCGAAAAAGG</t>
  </si>
  <si>
    <t>CTCCTGTTTTCCGAAAACAAACAAAAGTTTAGAAAGCAAGAATAAAAAAG</t>
  </si>
  <si>
    <t>ATCCTGTTTTACGAGAACAAACAAGGGTTCAGAACACGAGAAAAAG</t>
  </si>
  <si>
    <t>CTCCTGTTTTACGAGAACAAACAAGGGTTCAAAGGG</t>
  </si>
  <si>
    <t>ATCCTGTTTTCCGAAAACAAAGAAAGGTTCAGATAGCGAAAAAGG</t>
  </si>
  <si>
    <t>CTCCTGTTTTCGAAAATAAACAAAGATTCAGAAAGCGAAAATAAAAAAAG</t>
  </si>
  <si>
    <t>CTCCTGGTTTACGAAAACCAACAGCAGTTCATAAAGCGAGAATACAAAATGAATAG</t>
  </si>
  <si>
    <t>ATCCTGTTTTACGAGAACAAACAAGGGTTCAGAACGCGAGAAAAGG</t>
  </si>
  <si>
    <t>CTCCTGTTTTACGAGAACAAACAAGGGTTCAGAACGCGAGAAAAAG</t>
  </si>
  <si>
    <t>CTCTTTCTTTTGGGAAAACAAGGGTATAAAACTAGAATAAAAAAG</t>
  </si>
  <si>
    <t>ATCCTGTTTTTCGAAACCAAAGGTACAGAAAGTGAAAAGGG</t>
  </si>
  <si>
    <t>ATCCTATTTTTCAAAAACAAAGAATGGTTTAGAAAGTGAAAAAGG</t>
  </si>
  <si>
    <t>CTCCTGTTTTACGAAAATCAACAAAACAATAAGGGTTCATAAAGCGAGAATAAAAAAAG</t>
  </si>
  <si>
    <t>ATCCTATTTTCATAAAACAAAGAAAACAAACAAGGGTTCAAAAAGTGAGAATCAAAGAAAAAG</t>
  </si>
  <si>
    <t>ATCATGTTTTTCGAAAACAAAGAAAGGTCCAAAAAGCGAAAAAGG</t>
  </si>
  <si>
    <t>ATCCTATTTTACTAAAACAAACAAAACAAAGGTTCATAAAGACAGAAAAATAAAG</t>
  </si>
  <si>
    <t>ATCTCGTATTGTATTACTCAAATGAATTTTGGGCGATGAGGCGA</t>
  </si>
  <si>
    <t>ATCCTATTTTTCAAAAACAAAGAAAGGTTCTGAAAGTGAAAAAGG</t>
  </si>
  <si>
    <t>ATATTGTTTTCATAAAACAAAGAAAACAAACAAGGGTTCAGAAAGTGAGAATCAAAGAAAAAG</t>
  </si>
  <si>
    <t>ATCCTGTTTTCATAAAACGAAAAAAACAAACAAGGGTTCAGAAAGTGAGAATCAAAGAAAAAG</t>
  </si>
  <si>
    <t>ATCCTATTTTTCAGAAAACATGAGTTAAGAAAGCGAAAAAGGGATAGGTGCAGAGACTCAAGAAAGCGAAAAAGG</t>
  </si>
  <si>
    <t>CTCTTTATTTTGAGAAAACAAGGGTTTATAAAACTAGAATAAAAAAAG</t>
  </si>
  <si>
    <t>ATCTTGTTTTTCGAAAACAAGCAAAGGTTCGTAAAGATAGAATCAGAATACAAAAACAAAAG</t>
  </si>
  <si>
    <t>ATCTTATTATTTTTATTTTACGAAAATAAACAAGGGTTCAGCAAGCTAGAATAATAAGAAAAG</t>
  </si>
  <si>
    <t>ACCCAATTTTTTGAAAACAAACAAAGGTTCAAAAAGCGATAATAAAAAAG</t>
  </si>
  <si>
    <t>ATCCTATTTTACAAGAACAAATAAGAGTTCAGAAAGCAAAATAGGGG</t>
  </si>
  <si>
    <t>ATCCTGTTTTACGAAAATCAACAAAACAATAAGGGTTCATAAAGTGAGAATAAAAAAAG</t>
  </si>
  <si>
    <t>ATCTTGTTTTTAGAAAACAAGGATTCAGAAAGCGAGAATGAAAAAAAG</t>
  </si>
  <si>
    <t>ATCCTGTTTTCCGAAAAAAAAAAAAAACAAAGATTTATAAAGAAAAAACATAAAAAAAAAAG</t>
  </si>
  <si>
    <t>ATCCTGTTTTCCGAAAACCAAGAAGAGTTCAGAAAGGGAGAATAAAATAAAAAAAAG</t>
  </si>
  <si>
    <t>ATCTTGTTTTCTGAAAGCAAAAGTTCAGAAAGTGAGAAAAAGG</t>
  </si>
  <si>
    <t>ATCCTGTTTTCCGAAAACCAAGAAGAGTTCAGAAAGGGAGAATAAAATAAAAAAAAAG</t>
  </si>
  <si>
    <t>ATCCTGTTTTTCGAAAACAAACAAAGGTTCGTAAGGACAGAATCAGAATACAAAAACAAAAG</t>
  </si>
  <si>
    <t>CTCCTGTTTTACGAAAACCAACAGCAGTTCATAAAGCGAGAATACAAAATGAATAG</t>
  </si>
  <si>
    <t>ATCCTATTTTTCAGAAAACACAAGTTAAGAAAGCGAAAAAGG</t>
  </si>
  <si>
    <t>ATCCTGTTTTTCGAAAACAAACAAAGGTTCGTAAAGGCAGAATCAGAATACAAAAACAAAAG</t>
  </si>
  <si>
    <t>ATCCGGTTTTCTGAAAACAAACAAGGGTTCAAAAAGCGATAATAAAAAAG</t>
  </si>
  <si>
    <t>ATCCTGTTTTTCGAGAACAAACAAAGGTTCGTAAAGACAGAATCAGAATACAAAAACAAAAG</t>
  </si>
  <si>
    <t>ATCCTGCTTTTCGAAAACAAACAAAGGTTCGTAAAGACAGAATCAGAATACAAAAACAAAAG</t>
  </si>
  <si>
    <t>ATCCTGTTTTCCGAAAACATAGAAAAGTTCAAAAACCGAGAATAAAAAAG</t>
  </si>
  <si>
    <t>ATCCTGTTTTACGAAAACAAACAAAAGTTTATAAAGACAGAATAAAAAAAG</t>
  </si>
  <si>
    <t>ATCCTGTTTTACGGGAACAAACAAGGGTTCAGAACACGAGAAAAGG</t>
  </si>
  <si>
    <t>ATCCTGTTTTTCGAAGACAAACAAAGGTTCGTAAAGACAGAATCAGAATACAAAAACAAAAG</t>
  </si>
  <si>
    <t>ATCTTTTTTCTGAAAGCAAAAGTTCAGAAAGTGAAACAAAGG</t>
  </si>
  <si>
    <t>ATCCCATTTTTTGAAACCAAAGGTTCAGAAAGTGAAAAAAG</t>
  </si>
  <si>
    <t>CTCCTGTTTTCCGAAAAAAAAAAAAAACAAAGATTTATAAAGAAAAAACATAAAAAAAAAAG</t>
  </si>
  <si>
    <t>ATCCTGTTTTACGAGAGCAAACAAGGGTTCAGAACACGAGAAAAGG</t>
  </si>
  <si>
    <t>ATCCGGTTTTCTGAACCCTTGTTTGCTTTCAGAAAGCGATAATAAAAAAG</t>
  </si>
  <si>
    <t>ATCCTATTTTACTAAAACAAACAAAACAAAGGTTCATAAAGACAGAATAAAAAAG</t>
  </si>
  <si>
    <t>ATCCATTTTTATCAAAACAAATAAGGATTCAGAAAGCGATAATAAAAAAGATAG</t>
  </si>
  <si>
    <t>ATCTCTTTTCTGAAAGCAAAAGTTCAGAAAGTGAAAAAAAGG</t>
  </si>
  <si>
    <t>ATCCTATTTTACAAGAACAAACAAGGGTTTAAAATTCGAAAAAAGA</t>
  </si>
  <si>
    <t>ATCCTGTTTTTCGAAACCAAAGGTTCAGAAAGTGAAAAAAG</t>
  </si>
  <si>
    <t>ATCCTATTTTTCAGAAAACACGAGTTCAGAAAGCGAAAAAGA</t>
  </si>
  <si>
    <t>ATCTTTTTTCTGAAAGTAAAAGTTCAGAAAGTGAAAAAAAGG</t>
  </si>
  <si>
    <t>ATCCCATTTTCCAAAACCAAAGGTTCAGAAAGTGAAAAAAG</t>
  </si>
  <si>
    <t>ATCCTTATTTTGAGAAAACAAAGGTTTATAAAACTAGAAAAAAAAAG</t>
  </si>
  <si>
    <t>ATCCTTATTTTGAGAAAACAAAGGTTTATAAAACTAGAATAAAAAAC</t>
  </si>
  <si>
    <t>ATCCTGTTTTCAAAAAACAAACAAAGGTTTATAAAGACAGAAATAAAGG</t>
  </si>
  <si>
    <t>ATCCGTGTTTTGAGAAAACAAGTGGTTCTCGAGCTAGAATCCAAAAGAAAAG</t>
  </si>
  <si>
    <t>ATCCTATTATTTTTATTTTACGAAAATAAACAAGGGCTCAGCAAGCGAGAATAATAAAAAAAG</t>
  </si>
  <si>
    <t>ATCCTATTTTTTCGAAACCAAACAAAAATTCATAAAGAAAGACAAAATAAAAAAAAA</t>
  </si>
  <si>
    <t>ATCCTGTTTTCCGAAAACAAACAAAGGTTCAGAAAGCGGGAATCAAAAAAG</t>
  </si>
  <si>
    <t>ATCTTTTTTTCTGAAAGCAAAAGTTCAGAAAGTGAAAAAAAAAG</t>
  </si>
  <si>
    <t>CTCCTTTTTTCTTTTGAAAAGAAAAAAAAATAAGGGTTCAGAAATCAAGAAAAAAAT</t>
  </si>
  <si>
    <t>ATCCGGTTTTCTAAAGACAAACAAGGATTCAGAAGGCGATAATAAAAAAG</t>
  </si>
  <si>
    <t>ATCTCGTATTGTATGACTCAAATGAATTTTGGGCGATGAGGCGG</t>
  </si>
  <si>
    <t>ATCCTATTTTCCAAAAACAAACAAAGGTTCGTATGATAAAGATCGAATAAAAAAG</t>
  </si>
  <si>
    <t>ATCTTTCTTTTGGGAAAACAAGGGTATAAAACTAGAATAAAAAGG</t>
  </si>
  <si>
    <t>ATCTTTTTTCTGAAAGCAAAAGTTCAGAAAGTGAAAAAAATG</t>
  </si>
  <si>
    <t>CTCCTTTTTTCTTTTGAAAAGAAAAAAAAATAAGGGTTTAGAAAGCAAGAAAAAAAT</t>
  </si>
  <si>
    <t>ATCCCGTTTTTCGAAACCAAAGGTTCAGAAAGTGAAAAAAAG</t>
  </si>
  <si>
    <t>ATCCTGTTTTCAGAGAACAAGGGTTCAGAAAGCGAGAACCAAAAAAAG</t>
  </si>
  <si>
    <t>ATCCTGTTTTCCAAAAACAAGCAAAAGTTCATAAAGACAAGACAGAATATAAAAAAAAG</t>
  </si>
  <si>
    <t>CTCCTTTTTTCTTTTGAAAAGAAAAAAAAATAAGGGTTAAGAAAGCAAGAAAAAAAAG</t>
  </si>
  <si>
    <t>ATCCTGTTTTCCAAAAATAAGCAAAAGTTCATAAAGACAAGATAAAATAAAAAAAAAG</t>
  </si>
  <si>
    <t>ATCCTGTTTTCAAAAAACAAACAAAGGTTTATAAAGACAGAAAAAGGA</t>
  </si>
  <si>
    <t>ATCCCCTTTTCCGAAACCAAAGGTTCAGAAAGTGAAAGAGG</t>
  </si>
  <si>
    <t>ATCCCTTTTTCCGAAACCAAAGGTTCAGAAAGTGAAAGAGG</t>
  </si>
  <si>
    <t>ATCCTGTTTTCCAAAACCAAAGGTTCAGAAAGTGAAAAAAG</t>
  </si>
  <si>
    <t>ATCCGGTTTTTTGAAAACAAACAAGGGTTCAAAAAGCGATAATAAAAAAG</t>
  </si>
  <si>
    <t>ATCTCGTATTGTATGACTCAAATGAATTTTGGGCGATGGGGCGA</t>
  </si>
  <si>
    <t>ATCCTATTTTTCAGAAAACACGAGTCCAGAAAGCGAAAAAGG</t>
  </si>
  <si>
    <t>ATCCTGTTTTACGAAAACCACAACAGTTCATAAAGCGAGAATACAAAAAGAATAA</t>
  </si>
  <si>
    <t>ATCCTATTATTTTACGAAAATAAACAGAAACAAAAGTTCATCAAGCGAGAACAATAAAAAAGGAAAG</t>
  </si>
  <si>
    <t>ATCCCGTATTGTATGACTCAAATGAATTTTGGGCGATGAGGCGA</t>
  </si>
  <si>
    <t>ATCCCATTTTCCGAAACCAAAGGTTCAGAAAGTGAAAAAAG</t>
  </si>
  <si>
    <t>ATCCTTTTTTCTCAAAACAAAGATTCAGAAGACAAAAAAAAAG</t>
  </si>
  <si>
    <t>ATCCTATTCTATTATTTTATGAAAATAAACAGAAACAAAAGTTCAGCAAGCGAGAATAATAAAAAAAGGAAAG</t>
  </si>
  <si>
    <t>ATCCGGTTTTCTGAAAACAAATTAGCGTTCAGAAGGCAACAATAAAAAAG</t>
  </si>
  <si>
    <t>ATCCTGTTTTCCCCAAACAAAGGCTCAGAAAGAAAAAAG</t>
  </si>
  <si>
    <t>ATCCATTTTTATCAAAACAAACAAGGATTCGGAAAGCAATAATAAAAAAGATAG</t>
  </si>
  <si>
    <t>ATCCCATTTTCTAAAACCAAAGGTTCAGAAAGTGAAAAAAG</t>
  </si>
  <si>
    <t>ATCTCGTATTGTATGACCCAAATGAATTTTGGGCGATGAGGCGA</t>
  </si>
  <si>
    <t>ATCCTATTTTCCAAAACCAAAGGTTCAGAAAGTGAAAAAAG</t>
  </si>
  <si>
    <t>ATCCCATTTTTCGAAACCAAAGGTTCAGAAAGTGAAAAAAG</t>
  </si>
  <si>
    <t>ATCCCGTTTTCCAAAAACAAGGGTTCATAAAGTGAAAAAGGG</t>
  </si>
  <si>
    <t>ATCCCATTTTTTGAAACCAAAGGTTCAGAAAGTGAAAAAAAAG</t>
  </si>
  <si>
    <t>ATCCCATTTTCTGAAACCAAAGGTTCATAAAGTGAAAAAGG</t>
  </si>
  <si>
    <t>ATCCCATTTTCTAAAAACAAAGGTTCAGAAAGTGAAAAAGGG</t>
  </si>
  <si>
    <t>ATCCCATTTGCTGAAACCAAAGGTTCGGAAAGTGAAAAAAG</t>
  </si>
  <si>
    <t>ATCCCATTTGCTGAAACCAAAGGTTCCGAAAGTGAAAAAAG</t>
  </si>
  <si>
    <t>ATCCCATTTTCCAAAACCAAAGGTTTAGAAAGTGAAAAAAG</t>
  </si>
  <si>
    <t>CTCCTTTTTTCTTTTGAAAAGAAAAAAAAAAAAAGGGTTTAGAAGCAAGAAAAAAAG</t>
  </si>
  <si>
    <t>ATCCCATTTTTTGAAACCAAAGGTTTGGAAAGTGAAAAAAG</t>
  </si>
  <si>
    <t>ATCCTGGTTTACGAAAACAAACAAGAATTCGGCAAGCTAGAATACAAAAAG</t>
  </si>
  <si>
    <t>ATCCTATTTTTCAGAAAACACGAGTTCAAAAAGCGAAAAAGG</t>
  </si>
  <si>
    <t>ATCCCATTTTCCAAAACCAAAGGTTTAGAAAATGAAAAAAG</t>
  </si>
  <si>
    <t>ATCCTATTATTTTTATTTTACGAAAATAAACAAGGGTTCAGCAAGCTAGAATAATAAGAAAAG</t>
  </si>
  <si>
    <t>ATCCTATTTTCCGAAAACAAGGGTTCATAAAGTGAAAAAGGG</t>
  </si>
  <si>
    <t>ATCTTGTATTTATTACTCAAATGAATTTTGAGTGATGAGGCAA</t>
  </si>
  <si>
    <t>ATCCTGTTTTCCAAAAACAAACCAAGGTTCGTATCATAAAGATCGAATAAAAAAG</t>
  </si>
  <si>
    <t>ATCCCATTTTTTGAAAACAGGTTCATAAATTGAAAAAGGG</t>
  </si>
  <si>
    <t>ATCCTGTTTTCTGTAACCAAAGGTTCAGAAAGTGAAAAAAG</t>
  </si>
  <si>
    <t>ATCCCGTTTTTTGAAACCAAAGGTTCAAAAAGTGAAAAAAG</t>
  </si>
  <si>
    <t>CTCCTGTTTTCCGAAAACAAAGAAAGGTTCAGAAAGTGAAAAAGG</t>
  </si>
  <si>
    <t>ATCTTGTATCGTATGACTCAAATGAATTTTGGGCGATGAGGCAA</t>
  </si>
  <si>
    <t>ATCCTGTTTTTCGAAACCAAACAAAGATTTATAAAGAAAGACAAAACAAAAAAAAG</t>
  </si>
  <si>
    <t>ATCCTATTTTCCAAAACCAAAGGTTCATAAAGTGAAAAAAGG</t>
  </si>
  <si>
    <t>ATCCCGTTTTTTGAAAACAAGGGTTCATAAATTGAAAAAGGG</t>
  </si>
  <si>
    <t>ATCTTTTTTCTTAAAGCAAAAGTTCAGAAAGTGAAAAAAAGG</t>
  </si>
  <si>
    <t>ATCCTTTTCGTTTCTTTTTTTCGAAAACAAAGAAAGATTTAGAAAGCAAAAAAAAAGGG</t>
  </si>
  <si>
    <t>ATTTTTTTTCTGAAAGCAAAAGTTCAGAAAGTAAAAAAAAGG</t>
  </si>
  <si>
    <t>ATCTTGTTTTCTAAAAGTAAAAGTGAAAAAAAG</t>
  </si>
  <si>
    <t>ATCCTGTTTTCCAAAACCAAAGGTTCAGAAAGTGAACAAAG</t>
  </si>
  <si>
    <t>ATCCGTGTTTTGAGAAAACAGGTGGTTCTTGAACTAGAATCCAAAAGAGAAG</t>
  </si>
  <si>
    <t>ATCCTGTTTTCCAAAACCAAAGGTTCAGAAAGTGAAAAAAAAG</t>
  </si>
  <si>
    <t>ATCTTGTATTGTATTACTCAAATGAATTTTGGGCGATGAGGCGA</t>
  </si>
  <si>
    <t>ATCCTTTTTTCTCAAAACAAAGGTTCAGAAAACGTAAAAAAAA</t>
  </si>
  <si>
    <t>ATCCTGTTTTCCAAAAACCAAGAAGAGTTCAGAAAGGGAGAATAAAATAAAAAAAAG</t>
  </si>
  <si>
    <t>ATCCTGTTTTCCGAAAACAAGCAAAAGTTCATAAAGACAAGACAGAATAAAAAAAAAAAAAAG</t>
  </si>
  <si>
    <t>CTCCTATTTTCTAAAAACAAATAAAGGTTTAGAAAGCGAAAAAGG</t>
  </si>
  <si>
    <t>AATCCTATTTCAGCATACGAGGGTTCAGAAAGCGAGAACCAAAAAAGG</t>
  </si>
  <si>
    <t>CTCCTAGAAGTCAAAACTTTATAG</t>
  </si>
  <si>
    <t>ATCCCTTTTTCTGAAACCAATGGTTTAGAAAGTGAAAAAAG</t>
  </si>
  <si>
    <t>ATCCTATTTTCCGAAAACAAAGGTTTAGAAAGTGAAAATAAAAAG</t>
  </si>
  <si>
    <t>ATATTGTTTTCAGAAAACAAGGTTTCAAAAGTGTGAATCATAAAAGG</t>
  </si>
  <si>
    <t>ATCATGTTTTCCGAAACCAAACAAAGATTTATAAAGAAAGACAAAACAAAAAAAAG</t>
  </si>
  <si>
    <t>ATCTCGTATTGTATGACTCAAATGAAATTTGGGCGATGAGGCGA</t>
  </si>
  <si>
    <t>ATCCTGTTTTCCGAAAACCAAGAAGAGTTCCGAAAGGGAGAATAAAAAAAAAAG</t>
  </si>
  <si>
    <t>ATCCTGTTTTCTCAAAACAAAGGTTCAGAGTACAACAAAAAGG</t>
  </si>
  <si>
    <t>ATCTTGTATTGTATGACTCAAATGAATTTTGGGAGATGAGGTGA</t>
  </si>
  <si>
    <t>ATTTTTTTTCTGAAAGCAAAAGTTCAGAAAATGAAAAAAAGGG</t>
  </si>
  <si>
    <t>ATCCTTTTTTACTAAAACAAACAAAACAAAGGTTCATAATGACAGGAAAAAAAAAAAAAG</t>
  </si>
  <si>
    <t>ATCCTATTCTATTATTTTAGGAAAATAAACAGAAACAAAAGTTCAGCAAGCGAGAATAATAAAAAAAAGGAAAG</t>
  </si>
  <si>
    <t>ATCTTGTTTTTTGAAAGCAAAAGTGAAAAAAGG</t>
  </si>
  <si>
    <t>ATCCTATTTTCCGAAGCAAAGGTTTAGAAAGTGAAAATAAAAAG</t>
  </si>
  <si>
    <t>ATTCTATTTTCTAAAAACAAAGAATGTTCAGAAAGTGAAAAACG</t>
  </si>
  <si>
    <t>CTCCGGTTTTCTGAAAACAAACAAGGGTCCAGAAAGCGATAATAAAAAAG</t>
  </si>
  <si>
    <t>ATCCTAATTTCCAAAAACAAATAAAGGTTTAAAAAGGCAGAATAATAAAATTAAAG</t>
  </si>
  <si>
    <t>ATCCCATTTTTCGGAAACAAGAGTTCATAAAGTGAAAAAGGG</t>
  </si>
  <si>
    <t>ATCATGTTTTCTGAAAACAAAGAAAGGTCCAAAAAGCGAAAAAGG</t>
  </si>
  <si>
    <t>ATCCTGTTTTTCGGAAACAAGGGTTCATAAAGTGAAAAAGGG</t>
  </si>
  <si>
    <t>ATCTCGTATTGTATTACTCAAATGAATTTTGGGCAATGAGGCAA</t>
  </si>
  <si>
    <t>ATCCCACTTTCCGAAACCAAAGGTACAGAAAGTGAAAAAAG</t>
  </si>
  <si>
    <t>ATCCCATTCTATTATTTTACAAAAATAAACAGAAACAAAAGTTCAGCAAGCGAGAATAATAAAAAAAAGGAAAT</t>
  </si>
  <si>
    <t>ATCCTTATTTTGAGAAAACAAAGGTTTATAAAACTAGAATTTAAAAG</t>
  </si>
  <si>
    <t>CTCCTATTTTCTTTTGAAAAGAAAAAAAAATAAGGGTTCAGAAAGCAAGAAAAAAAG</t>
  </si>
  <si>
    <t>ATCCTATTCTATTATTTTACGAAAATAAACAGAAACAAAAGTTCAGCTAGCGAGAATAATAAAAAAAAGGAAAG</t>
  </si>
  <si>
    <t>CTCCTGTTTTCCGAAAACAAAGAAAGGTTCAGATAGCGAAAAAGG</t>
  </si>
  <si>
    <t>ATCCTATTCTATTATTTTACGAAAATAAACAGAAACAAAAGTTTAGCAAGCAAGAATAATAAAAAAAGGAAAG</t>
  </si>
  <si>
    <t>ATCCTATTTTCATAAAACAAAGAAAACAAATAATGGTTCAGAAAGTGAGAATCAAAGAAAAAG</t>
  </si>
  <si>
    <t>ATCCTGTTTTCCAAAAACAAACAAAGGTTTGTATCATAAAGATAAAATAAAAAAG</t>
  </si>
  <si>
    <t>ATCGTGTTTTATAAGAACAAACAAGGGTTCAGAAAGCGAAAAAGGG</t>
  </si>
  <si>
    <t>ATCGTGTTTTACAAGAACAAACAAGGGTTCAGAAAGCGAAAAAGGG</t>
  </si>
  <si>
    <t>ATCCTATTTTCCAAAAACAAATAAAGGTTCAAAAAGATAGAATAATAAAATTAAAG</t>
  </si>
  <si>
    <t>ATCCTTTTTCCTCAAAACAAAGGTTCAGAAAACAAAAAAAAAAAG</t>
  </si>
  <si>
    <t>ATCCTTTTCTGTTTATTTTACGAAAATAAACAGAAACAAAAGTTCAGCAAGCGAGAATAATAAAAAAAGGAAAG</t>
  </si>
  <si>
    <t>CTCATGTTTTTCGAAAACAAAGAAAGGTCCAAAAAGCGAAAAAGG</t>
  </si>
  <si>
    <t>ATCCTATTACATTATTTTACGAAAATAAACAGAAACAAAAGTTCAGCAAGCGAGAATAATAAAAAAAAAAGGAAAG</t>
  </si>
  <si>
    <t>ATCCTATTTTTGAAAACCAAAGGTTCAAAAAGTGAAAAAAA</t>
  </si>
  <si>
    <t>ATCCTATTCTATTATTTTACGAAAATAAACATAAATAAAAGTTCAGCAAGCGAGAATAATAAAAAAAGGAAAG</t>
  </si>
  <si>
    <t>CTCCTTTTTTCTTTTGAAAAGAAAAAAAAATAAGGGTTCAGAAAGTAAGAAAAAAAT</t>
  </si>
  <si>
    <t>CTCCTTCTTTCTTTCAGAAAGAAAAAAAAAAAGGGTTCAGAAAGTAAGAAAAAAAG</t>
  </si>
  <si>
    <t>ATATTGTTTTCAGAAAACAAGGTTTCAAAACTGTGAATCATAAAAGG</t>
  </si>
  <si>
    <t>ATCTTTATTTTGAGAAAACAAGGGTTTATAAAAGTAGAACAAAAAAAG</t>
  </si>
  <si>
    <t>ATCCCGTTTTCAAAAATAAACAAAGATTCCAAAAGCGAAAATTAAAAAAAAAAAAG</t>
  </si>
  <si>
    <t>CTCCTATTTTTCAAAAACAAAGAAAGGTTCTGAAAGTGAAAAAGG</t>
  </si>
  <si>
    <t>ATCCTGTTTTACAAGAACAAATAAGGGTTCAAAACATGAGAAAAGG</t>
  </si>
  <si>
    <t>ATCCTGTTTTCCGAAAACAAAGAAAGGTCCAAAAAGCGAAAAAGG</t>
  </si>
  <si>
    <t>ATCTCGTATTGTATTACTCAAATGAATTTTGGGCAATTAGGTGA</t>
  </si>
  <si>
    <t>ATCCCGTTTTTCGAAACCAAAGGTTTAGAGAGTGAAAAAAG</t>
  </si>
  <si>
    <t>ATCCTGTTTTTGATTTCCGAAAAAATAAAAGGATTGATAAAGAAAAAACATGAAAGGAAAAAAAG</t>
  </si>
  <si>
    <t>ATCTATGTTTTGAGAAAACAAGTGGTTCTCGAACTAGAATCCAAAAGAAAAG</t>
  </si>
  <si>
    <t>CTCCTTTTTTCTTTTCAAAAGAAAAAAAAAAAAAGGGTTCAAAAAGCAAGAAAAAAG</t>
  </si>
  <si>
    <t>ATATTGTTTTCAGAAAACAAGGTTTTAAAAGTGTGAATCATGAAAGG</t>
  </si>
  <si>
    <t>ATCCTGTTTTCCGAAAACAAATAAAGGTTTAGAAAGCGAAAAAGG</t>
  </si>
  <si>
    <t>ATCCTACTTTCTAAAAACAAAGAAAGGTTCAGAAAGCGAAAAAGG</t>
  </si>
  <si>
    <t>ACCCCTTTTTCAAAAACCAAAGGTTCAAAAAATGAAAAAAAG</t>
  </si>
  <si>
    <t>ATCCTATTATATTAGTTTACAAAAATAAATAGAAACAAAACTTCAGCAAGCGAGAATAATAAAAAAAAGGAAAT</t>
  </si>
  <si>
    <t>ATCCTGTTTTCCAAAACCAATGGTTCAGAAAGTGAAAAAAG</t>
  </si>
  <si>
    <t>ATCCTATTTTACGAAAACAAATAAGGGTTCAGAAGAAAGCAAGAATAAAAAAAG</t>
  </si>
  <si>
    <t>ACCTCGTATTGTATGACTCAAATGAATTTTGGGCAATGAGGCAA</t>
  </si>
  <si>
    <t>ATCCCATTTTTCAAAACCAAAGGTTCAAAAAGTAAAAAAAG</t>
  </si>
  <si>
    <t>ATCCTATTTTTCAAAAAAAGAAGTTCATAAAGACAAGATAGAATAAAAAAAAAAAG</t>
  </si>
  <si>
    <t>CTCCTTTTTTCTTTTGAAAAGAAAAAAAAATAAGGGTTCAAAAAGCATGAAAAAAAG</t>
  </si>
  <si>
    <t>ATCCTATTTTTCAAAAACAAAGAAAGGTTCAGAAAGCGAAAAAGG</t>
  </si>
  <si>
    <t>ATCCCATTTTCCAAAACCAAAGGTCCAGAAAGTGGAAAAAG</t>
  </si>
  <si>
    <t>ATCCCATTTTCCAAAATGAAAGGTTCAGAAAGTGAAAAAAG</t>
  </si>
  <si>
    <t>ATCCTATTTTATTATTTTACGAAAATAAACAGAAACAAAAGTTCAGCAAGCGAGAATAATAAAAAAAGGAAAA</t>
  </si>
  <si>
    <t>ATCCTATTTTCTGAAAACAAAACAAACATCAAAAG</t>
  </si>
  <si>
    <t>ATCTTATTTTTTAAAAGCAAAAATTCAAAAGTGAAAAGAAGG</t>
  </si>
  <si>
    <t>ATCCTATTTTATCAAAACAAACAAGGATTCGGAAATCGATAATAAAAAAGATAGG</t>
  </si>
  <si>
    <t>ATCCTGTTTTTTGAAAACAAAGGTTCAGAAAGTGAAAAAAAAGG</t>
  </si>
  <si>
    <t>ATCATGTTTTTCGAAAACAAAGAAAGGTTCAGAAAGCGAAAAAGG</t>
  </si>
  <si>
    <t>ATCTCATTTTCCTAAACCAAAGGTTCAAAAAGTGAAAAAAT</t>
  </si>
  <si>
    <t>ATCTTCTTTTCCAAGAACAAATAAGTGTTCAGAAAGTGAAAATGGGA</t>
  </si>
  <si>
    <t>ATCCTGTTTTCCGAAAACAAAGAATGGTTTAGAAAGTGAAAAAGG</t>
  </si>
  <si>
    <t>ATCTCATTTTCCGAAACCAAAGGTTCAAAAAGTGGAAAAAT</t>
  </si>
  <si>
    <t>ATCCAGTTTTCTGAAAACAAACAAAGGTTTAAAAATACAGAAACAAAGG</t>
  </si>
  <si>
    <t>ATCTTATTTTCTGAAAGCAAAAGTTCAAAAAGTGAAAAGAGGG</t>
  </si>
  <si>
    <t>ATCTTGTTTTTAGAAAACAAGGATTCAGAAAGCGAGAACCAAAAAAAG</t>
  </si>
  <si>
    <t>ATCTTATTTCGTTTGAAAATGG</t>
  </si>
  <si>
    <t>CTCCTTCTTTCTTTCAGAAAGAAAAAAAAAAAAGGGTTCAGAAAGTAAGAAAAAAAG</t>
  </si>
  <si>
    <t>ATCCCATTTTTTGAAACCAAATATTTAGAAAGTGAAAAAAAG</t>
  </si>
  <si>
    <t>CTTATTTTTTCTTTTGAAAAGAAAAAAAAATAAGGGTTTAGAAAGCAAGAAAAAAAG</t>
  </si>
  <si>
    <t>ATCTTATTTTTTTGAAAGCAAAAGTTTAGAAAGTGAAAAAAGG</t>
  </si>
  <si>
    <t>ATCCTTCTTTCCGAAAACAAATAAATAAAAGTTCAGAAAGTTAAAATCAAAAAAG</t>
  </si>
  <si>
    <t>ATCCTGTTTTATTAAAACAAACAAGGGTTTCATAAACCGAGAATAAAAAAG</t>
  </si>
  <si>
    <t>ATCCTATTTTCCAAAAAAAAATAAAAGTTTAAAAAGACAGAATAATAAAATTAAAG</t>
  </si>
  <si>
    <t>ATCCTGTTTTCTGAAAACAAAAAAGGGTTCAGAAAAGGAGACTCAAAAATG</t>
  </si>
  <si>
    <t>ATCCCATTTTCTAAAACCAAAGGTTTAAAATGTGAAAAAAG</t>
  </si>
  <si>
    <t>ATCCTATTTTCCAAAAACAAACAAAGGCCCAGAAGGTGAAAAAGG</t>
  </si>
  <si>
    <t>ATCTTGTTTTCTGAAAGCAAAAGTTCAGAAAGTGAAAAAAGG</t>
  </si>
  <si>
    <t>ATCCAGTTTTCCGAAACCAAAGGTTCAGAAAGTGAAAAAAGGATAGGTGCAGAGACTCAATGGCAGATCTGTCTCTTATACACATCTCCGAGCCCACGAGACCTAGGTGAATCTGGGGGGGGG</t>
  </si>
  <si>
    <t>ATCATGTTTTATAAGAACAAACAAGGGTTTAGAAATCGACAAAGGG</t>
  </si>
  <si>
    <t>ATCTTTTTTTATTAAAGAATCA</t>
  </si>
  <si>
    <t>GTCTTGTTTTTCCCATAACAAAGGGTCAAAAAAGAAAAAT</t>
  </si>
  <si>
    <t>ATCCTGTTTTACGAGAACAAACAAGGGTTCAGAACACGAGAACGGG</t>
  </si>
  <si>
    <t>ATCCTGTTTTCTGAAAACAAACCAAGGTTCAGAAAAAAAG</t>
  </si>
  <si>
    <t>ATCCTATTTTACAAAATAAAAGACAAACAAGGGGTTGGAAAAG</t>
  </si>
  <si>
    <t>ATCCGTGTTTTGAGAAAACAAGGAGGTTCTCGAACTAGAATACAAAGGAAAAG</t>
  </si>
  <si>
    <t>ATCCCGTTTAAGAGTTATAAACACTATTTCTTATTTATTTGATAACGG</t>
  </si>
  <si>
    <t>ATCCTATTTTACGAGAACAAAAACAAACAAGGGGTCAGAACGGGAGAAAAGAAG</t>
  </si>
  <si>
    <t>ATCCGGTTTTTTTTAATAAAAAAAGTTTATATAGACAGAATAAAAAAG</t>
  </si>
  <si>
    <t>ATCTTGCCGCACGTGCCAAGCGCAGTGCCAACACTGTGTAAACACCTGAGAG</t>
  </si>
  <si>
    <t>ATCCTTCTTTCCGAAAACAAAAAACTAAAAGTTCAGAAAAAAAG</t>
  </si>
  <si>
    <t>ATCCTGGTTTACGCGAACAAACCGGAGTTTACAAAGCGAGAAAAAAGG</t>
  </si>
  <si>
    <t>ATCCTATTTTCTAAAAATAAATAAAGGTTTAAAAAGATAGAATAATAAAATGAAAG</t>
  </si>
  <si>
    <t>highestOTU</t>
  </si>
  <si>
    <t>totseq</t>
  </si>
  <si>
    <t>tophap</t>
  </si>
  <si>
    <t>tophapprop</t>
  </si>
  <si>
    <t>secondhap</t>
  </si>
  <si>
    <t>secondhapprop</t>
  </si>
  <si>
    <t>ALCFLO_F_filt.fastq.gz</t>
  </si>
  <si>
    <t>ALCLAT_F_filt.fastq.gz</t>
  </si>
  <si>
    <t>ANDINE_F_filt.fastq.gz</t>
  </si>
  <si>
    <t>ANTOBT_F_filt.fastq.gz</t>
  </si>
  <si>
    <t>ARDGLA_F_filt.fastq.gz</t>
  </si>
  <si>
    <t>ARTALT_F_filt.fastq.gz</t>
  </si>
  <si>
    <t>BAMBOO_F_filt.fastq.gz</t>
  </si>
  <si>
    <t>BANANA_F_filt.fastq.gz</t>
  </si>
  <si>
    <t>BEIPEN alpha1_F_filt.fastq.gz</t>
  </si>
  <si>
    <t>BUCTET_F_filt.fastq.gz</t>
  </si>
  <si>
    <t>BYRSPI_F_filt.fastq.gz</t>
  </si>
  <si>
    <t>BYRWAD_F_filt.fastq.gz</t>
  </si>
  <si>
    <t>CALANT_F_filt.fastq.gz</t>
  </si>
  <si>
    <t>CALCAL_F_filt.fastq.gz</t>
  </si>
  <si>
    <t>CALSQU_F_filt.fastq.gz</t>
  </si>
  <si>
    <t>CASARB_F_filt.fastq.gz</t>
  </si>
  <si>
    <t>CASGUI_F_filt.fastq.gz</t>
  </si>
  <si>
    <t>CASSYL_F_filt.fastq.gz</t>
  </si>
  <si>
    <t>CECSCH_F_filt.fastq.gz</t>
  </si>
  <si>
    <t>CEIPEN_F_filt.fastq.gz</t>
  </si>
  <si>
    <t>CHIDOM_F_filt.fastq.gz</t>
  </si>
  <si>
    <t>CHOVEN_F_filt.fastq.gz</t>
  </si>
  <si>
    <t>CHRARG_F_filt.fastq.gz</t>
  </si>
  <si>
    <t>CINMON_F_filt.fastq.gz</t>
  </si>
  <si>
    <t>CITCAU_F_filt.fastq.gz</t>
  </si>
  <si>
    <t>CLUROS_F_filt.fastq.gz</t>
  </si>
  <si>
    <t>COCPYR_F_filt.fastq.gz</t>
  </si>
  <si>
    <t>COCSWA_F_filt.fastq.gz</t>
  </si>
  <si>
    <t>COMGLA_F_filt.fastq.gz</t>
  </si>
  <si>
    <t>CORBOR_F_filt.fastq.gz</t>
  </si>
  <si>
    <t>CORSUL_F_filt.fastq.gz</t>
  </si>
  <si>
    <t>CROPOE_F_filt.fastq.gz</t>
  </si>
  <si>
    <t>CSSGUI_F_filt.fastq.gz</t>
  </si>
  <si>
    <t>CYRRAC_F_filt.fastq.gz</t>
  </si>
  <si>
    <t>DACEXC_F_filt.fastq.gz</t>
  </si>
  <si>
    <t>DENARB_F_filt.fastq.gz</t>
  </si>
  <si>
    <t>DRYALB_F_filt.fastq.gz</t>
  </si>
  <si>
    <t>DRYGLA_F_filt.fastq.gz</t>
  </si>
  <si>
    <t>ELEPHANTEAR_F_filt.fastq.gz</t>
  </si>
  <si>
    <t>EPIPHYTE1_F_filt.fastq.gz</t>
  </si>
  <si>
    <t>EUGDOM_F_filt.fastq.gz</t>
  </si>
  <si>
    <t>EUGSTA_F_filt.fastq.gz</t>
  </si>
  <si>
    <t>FAROCC_F_filt.fastq.gz</t>
  </si>
  <si>
    <t>FERN1_F_filt.fastq.gz</t>
  </si>
  <si>
    <t>FERN2_F_filt.fastq.gz</t>
  </si>
  <si>
    <t>FICCRA_F_filt.fastq.gz</t>
  </si>
  <si>
    <t>FICTRI_F_filt.fastq.gz</t>
  </si>
  <si>
    <t>GENAME1_F_filt.fastq.gz</t>
  </si>
  <si>
    <t>GRASS1_F_filt.fastq.gz</t>
  </si>
  <si>
    <t>GRASS2_F_filt.fastq.gz</t>
  </si>
  <si>
    <t>GUAGLA_F_filt.fastq.gz</t>
  </si>
  <si>
    <t>GUAGUI_F_filt.fastq.gz</t>
  </si>
  <si>
    <t>GUAULM_F_filt.fastq.gz</t>
  </si>
  <si>
    <t>GUEVAL_F_filt.fastq.gz</t>
  </si>
  <si>
    <t>GUTCAR_F_filt.fastq.gz</t>
  </si>
  <si>
    <t>HENFAS_F_filt.fastq.gz</t>
  </si>
  <si>
    <t>HIBTIL_F_filt.fastq.gz</t>
  </si>
  <si>
    <t>HIRRUG_F_filt.fastq.gz</t>
  </si>
  <si>
    <t>HOMRAC_F_filt.fastq.gz</t>
  </si>
  <si>
    <t>INGLAU_F_filt.fastq.gz</t>
  </si>
  <si>
    <t>INGVER_F_filt.fastq.gz</t>
  </si>
  <si>
    <t>IXOFER_F_filt.fastq.gz</t>
  </si>
  <si>
    <t>LAEPRO_F_filt.fastq.gz</t>
  </si>
  <si>
    <t>MAEEMI_F_filt.fastq.gz</t>
  </si>
  <si>
    <t>MANBID_F_filt.fastq.gz</t>
  </si>
  <si>
    <t>MANIND1_F_filt.fastq.gz</t>
  </si>
  <si>
    <t>MARNOB_F_filt.fastq.gz</t>
  </si>
  <si>
    <t>MATDOM_F_filt.fastq.gz</t>
  </si>
  <si>
    <t>MAYELO_F_filt.fastq.gz</t>
  </si>
  <si>
    <t>MELHER_F_filt.fastq.gz</t>
  </si>
  <si>
    <t>MICAFF_F_filt.fastq.gz</t>
  </si>
  <si>
    <t>MICIMP_F_filt.fastq.gz</t>
  </si>
  <si>
    <t>MICMIR_F_filt.fastq.gz</t>
  </si>
  <si>
    <t>MICPRA_F_filt.fastq.gz</t>
  </si>
  <si>
    <t>MICRAC_F_filt.fastq.gz</t>
  </si>
  <si>
    <t>MICTET_F_filt.fastq.gz</t>
  </si>
  <si>
    <t>MIRCHR_F_filt.fastq.gz</t>
  </si>
  <si>
    <t>MIRGAR_F_filt.fastq.gz</t>
  </si>
  <si>
    <t>MYRDEF_F_filt.fastq.gz</t>
  </si>
  <si>
    <t>MYRLEA_F_filt.fastq.gz</t>
  </si>
  <si>
    <t>MYRSPL_F_filt.fastq.gz</t>
  </si>
  <si>
    <t>OCOFLO_F_filt.fastq.gz</t>
  </si>
  <si>
    <t>OCOLEU_F_filt.fastq.gz</t>
  </si>
  <si>
    <t>OCOMOS_F_filt.fastq.gz</t>
  </si>
  <si>
    <t>OCOSIN_F_filt.fastq.gz</t>
  </si>
  <si>
    <t>ORMKRU_F_filt.fastq.gz</t>
  </si>
  <si>
    <t>OXALAU_F_filt.fastq.gz</t>
  </si>
  <si>
    <t>PALRIP_F_filt.fastq.gz</t>
  </si>
  <si>
    <t>PIPBLA_F_filt.fastq.gz</t>
  </si>
  <si>
    <t>PIPGLA_F_filt.fastq.gz</t>
  </si>
  <si>
    <t>PISBOR_F_filt.fastq.gz</t>
  </si>
  <si>
    <t>PREMON_F_filt.fastq.gz</t>
  </si>
  <si>
    <t>PSESPU_F_filt.fastq.gz</t>
  </si>
  <si>
    <t>PSYBER_F_filt.fastq.gz</t>
  </si>
  <si>
    <t>PSYBRA_F_filt.fastq.gz</t>
  </si>
  <si>
    <t>PSYGRA_F_filt.fastq.gz</t>
  </si>
  <si>
    <t>PSYGRA?_F_filt.fastq.gz</t>
  </si>
  <si>
    <t>PTEOFF_F_filt.fastq.gz</t>
  </si>
  <si>
    <t>QUATUR_F_filt.fastq.gz</t>
  </si>
  <si>
    <t>RONPOR_F_filt.fastq.gz</t>
  </si>
  <si>
    <t>ROUSUR_F_filt.fastq.gz</t>
  </si>
  <si>
    <t>ROYBOR_F_filt.fastq.gz</t>
  </si>
  <si>
    <t>SAMSPI_F_filt.fastq.gz</t>
  </si>
  <si>
    <t>SAPLAU_F_filt.fastq.gz</t>
  </si>
  <si>
    <t>SCHMOR_F_filt.fastq.gz</t>
  </si>
  <si>
    <t>SIMAMA_F_filt.fastq.gz</t>
  </si>
  <si>
    <t>SLOBER_F_filt.fastq.gz</t>
  </si>
  <si>
    <t>SPACAM_F_filt.fastq.gz</t>
  </si>
  <si>
    <t>SWIMAC_F_filt.fastq.gz</t>
  </si>
  <si>
    <t>SYMMAR_F_filt.fastq.gz</t>
  </si>
  <si>
    <t>SYZJAM_F_filt.fastq.gz</t>
  </si>
  <si>
    <t>TABHET_F_filt.fastq.gz</t>
  </si>
  <si>
    <t>TETBAL_F_filt.fastq.gz</t>
  </si>
  <si>
    <t>TETURB_F_filt.fastq.gz</t>
  </si>
  <si>
    <t>TRIPAL_F_filt.fastq.gz</t>
  </si>
  <si>
    <t>TUROCC_F_filt.fastq.gz</t>
  </si>
  <si>
    <t>UREBAC_F_filt.fastq.gz</t>
  </si>
  <si>
    <t>VINE1_F_filt.fastq.gz</t>
  </si>
  <si>
    <t>VINE2_F_filt.fastq.gz</t>
  </si>
  <si>
    <t>VINE3_F_filt.fastq.gz</t>
  </si>
  <si>
    <t>ZANMAR_F_filt.fastq.gz</t>
  </si>
  <si>
    <t>SharedMaxOTU</t>
  </si>
  <si>
    <t>Column2</t>
  </si>
  <si>
    <t>totseq2</t>
  </si>
  <si>
    <t>tophap2</t>
  </si>
  <si>
    <t>tophapprop2</t>
  </si>
  <si>
    <t>secondhapprop2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</si>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</sst>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1" fillId="2" borderId="0" xfId="1"/>
    <xf numFmtId="0" fontId="2" fillId="3" borderId="1" xfId="2"/>
    <xf numFmtId="2" fontId="2" fillId="3" borderId="1" xfId="2" applyNumberFormat="1"/>
  </cellXfs>
  <cellStyles count="3">
    <cellStyle name="Calculation" xfId="2" builtinId="22"/>
    <cellStyle name="Neutral" xfId="1" builtinId="28"/>
    <cellStyle name="Normal" xfId="0" builtinId="0"/>
  </cellStyles>
  <dxfs count="6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285CCD1B-B48D-4E0B-894C-06FAA3D0F356}" autoFormatId="16" applyNumberFormats="0" applyBorderFormats="0" applyFontFormats="0" applyPatternFormats="0" applyAlignmentFormats="0" applyWidthHeightFormats="0">
  <queryTableRefresh nextId="363" unboundColumnsRight="3">
    <queryTableFields count="359">
      <queryTableField id="1" name="Column1" tableColumnId="1"/>
      <queryTableField id="2" name="ATCCTGTTTTTCGAAAACAAACAAAGGTTCGTAAAGACAGAATCAGAATACAAAAACAAAAG" tableColumnId="2"/>
      <queryTableField id="3" name="ATCCTGTTTTACGAAAACCAACAGCAGTTCATAAAGCGAGAATACAAAAAGAATAG" tableColumnId="3"/>
      <queryTableField id="4" name="ATCCTGTTTTCAGAAAACAAGGGTTCAGAAAGCGAGAACCAAAAAAAG" tableColumnId="4"/>
      <queryTableField id="5" name="ATCCTGTTTTACTAAAACAAACAAAACAAAGGTTCATAAAGACAGAAAAATAAAG" tableColumnId="5"/>
      <queryTableField id="6" name="ATCCGGTTTTCTGAACCCTTGTTTGTTTTCAGAAAGCGATAATAAAAAAG" tableColumnId="6"/>
      <queryTableField id="7" name="ATCCTGTTTTCCGAAAACAAAGAAAGGTTCAGAAAGCGAAAAAGG" tableColumnId="7"/>
      <queryTableField id="8" name="ATCCTGTTTTACGAGAACAAACAAGGGTTCAGAACACGAGAAAAGG" tableColumnId="8"/>
      <queryTableField id="9" name="ATCCTGTTTTACAAGAACAAACAAGGGTTCAGAAAGCGAAAAAGGG" tableColumnId="9"/>
      <queryTableField id="10" name="ATCCTGTTTTCTGAAAACAAAGGTTCAGAAAGTGAAAAAGGG" tableColumnId="10"/>
      <queryTableField id="11" name="ATCCTATTTTACGAGAACAAAAACAAACAAGGGGTCAGAACGGGAGAAAAAAAG" tableColumnId="11"/>
      <queryTableField id="12" name="ATCCTGTTTTACGAAAACCAACAAAACAATAAGGGTTCATAAAGCGAGAATAAAAAAAGGATAG" tableColumnId="12"/>
      <queryTableField id="13" name="ATCCTGTTTTACGAAAATCAACAAAACAATAAGGGTTCATAAAGCGAGAATAAAAAAAG" tableColumnId="13"/>
      <queryTableField id="14" name="ATCCTGGTTTACGAAAACCAACAGCAGTTCATAAAGCGAGAATACAAAATGAATAG" tableColumnId="14"/>
      <queryTableField id="15" name="ATCCTGTTTTCCGAAACCAAAGGTACAGAAAGTGAAAAGGG" tableColumnId="15"/>
      <queryTableField id="16" name="ATCCGTGTTTTGAGAAAACAAGTGGTTCTCGAACTAGAATCCAAAAGAAAAG" tableColumnId="16"/>
      <queryTableField id="17" name="ATCCTGTTTTCCGAAAACAAACAAAGGTTCAGAAAGCGAGAATCAAAAAAG" tableColumnId="17"/>
      <queryTableField id="18" name="ATCCTGTTTTTCGAAAACAAATAAAAATAAAGATTCCGAAAGCAAAAATAGAAAAAGGATAG" tableColumnId="18"/>
      <queryTableField id="19" name="ATCCTGTTTTCCGAAAAAAAAGTTCATAAAGACAAGACAGAATAAAAAAAAG" tableColumnId="19"/>
      <queryTableField id="20" name="ATCCTGTTTTCGAAAATAAACAAAGATTCAGAAAGCGAAAATAAAAAAAG" tableColumnId="20"/>
      <queryTableField id="21" name="ATCCTATTATTTTTATTTTACGAAAATAAACAAGGGTTCAGCAAGCGAGAATAATAAAAAAAG" tableColumnId="21"/>
      <queryTableField id="22" name="ATCCCGTTTTCCGAAACCAAAGGTTCAGAAAGTGAAAAAAAG" tableColumnId="22"/>
      <queryTableField id="23" name="ATCCAGTTTTCCGAAACCAAAGGTTCAGAAAGTGAAAAAAG" tableColumnId="23"/>
      <queryTableField id="24" name="ATCCTCTTTTTCGAAAACAAAGATTAAAGGAAAATAAAAAGAGG" tableColumnId="24"/>
      <queryTableField id="25" name="ATCTTTATTTTGAGAAAACAAGGGTTTATAAAACTAGAATAAAAAAAG" tableColumnId="25"/>
      <queryTableField id="26" name="ATCCTATTGTCCGAAAACAAAGAAAGATTCAGAAAGCAAGAATAACACCAG" tableColumnId="26"/>
      <queryTableField id="27" name="ATCCTGTTTTCCGAAAACAAACAAAAGTTTAGAAAGCAAGAATAAAAAAG" tableColumnId="27"/>
      <queryTableField id="28" name="ATCCTGTTTTCCGAAAACAAACAAAGGTTCAGAAGGCGAAAAAAGG" tableColumnId="28"/>
      <queryTableField id="29" name="ATCCTGTTTTACGAGAACAAACAAGGGTTCAAAGGG" tableColumnId="29"/>
      <queryTableField id="30" name="ATCTCGTATTGTATGACTCAAATGAATTTTGGGCGATGAGGCGA" tableColumnId="30"/>
      <queryTableField id="31" name="ATCTTTCTTTTGGGAAAACAAGGGTATAAAACTAGAATAAAAAAG" tableColumnId="31"/>
      <queryTableField id="32" name="ATCCGGTTTTCTGAAGACAAACAAGGATTCAGAAGGCGATAATAAAAAAG" tableColumnId="32"/>
      <queryTableField id="33" name="ATCCTGTTTTACGAAAACAAACAAAAGTTTATAAAGACAGAATAAAAAAAAAG" tableColumnId="33"/>
      <queryTableField id="34" name="ATCCCGTTTTCCGAAAACAAGGGTTCATAAAGTGAAAAAGGG" tableColumnId="34"/>
      <queryTableField id="35" name="ATCCATTTTTATCAAAACAAACAAGGATTCGGAAATCGATAATAAAAAAGATAGG" tableColumnId="35"/>
      <queryTableField id="36" name="ATCCTATTTTATGAGAACAAAAACAAACAAGGGGTCAGAACGGGAGAAAAAG" tableColumnId="36"/>
      <queryTableField id="37" name="ATCCCGTTTTCCGAAAGCAAAGAAAAGTTAAGAAAGCGAGAATAAAAAAAG" tableColumnId="37"/>
      <queryTableField id="38" name="ATCCTGTTTTCCGAAACCAAACAAAGATTCATAAAGAAAGACAGAACAAAAAAAAG" tableColumnId="38"/>
      <queryTableField id="39" name="ATCCTGTTTTCCAAAAACAAATAAAGGTTCAAAAAGACAGAATAATAAAATTAAAG" tableColumnId="39"/>
      <queryTableField id="40" name="ATCCTGTTTTCCGAAAACAAAGAAAAGTTCAGAAAGCGAGAATAAAAAAAG" tableColumnId="40"/>
      <queryTableField id="41" name="ATCCTGTTTTCCGAAAAAAAAAAAAAAACAAAGATTTATAAAGAAAAAACATAAAAAAAAAAG" tableColumnId="41"/>
      <queryTableField id="42" name="ATCCTGTTTTCCCCAAACAAAGGTTCAGAAAGAAAAAAG" tableColumnId="42"/>
      <queryTableField id="43" name="ATCCTGTTTTCAAAAAACAAACAAAGGTTTATAAAGACAGAAAAAGGG" tableColumnId="43"/>
      <queryTableField id="44" name="CTCCTGCTTTCCAAAAGGGAGAATAAATAAAG" tableColumnId="44"/>
      <queryTableField id="45" name="ATCCGGTTTTCTGAAAACAAACAAGGGTTCAGAAGGCGATAATAAAAAAG" tableColumnId="45"/>
      <queryTableField id="46" name="ATCCTTTTTTCTCAAAACAAAGATTCAGAAAACAAAAAAAAAAAAG" tableColumnId="46"/>
      <queryTableField id="47" name="ATCCTATTTTTCAGAAAACACGAGTTCAGAAAGCGAAAAAGG" tableColumnId="47"/>
      <queryTableField id="48" name="ATCCTGTTTTCCGAAAACCAAGAAGAGTTCAGAAAGGGAGAATAAAATAAAAAAAAAAG" tableColumnId="48"/>
      <queryTableField id="49" name="ATCCTGTTTTACGAGAACAAACAAGGGTTCAGAACGCGAGAAAAAG" tableColumnId="49"/>
      <queryTableField id="50" name="ATCCTGTTTTCTCAAAACAAAGGTTCAGAAAACGACAAAAAGG" tableColumnId="50"/>
      <queryTableField id="51" name="ATCCGGTTTTATGAAAACAAACAAGGGTTCAGAAAGCGATAATAAAAAAGGAAAG" tableColumnId="51"/>
      <queryTableField id="52" name="ATCTTCTTTTCCAAGAACAAACAAGGGTTCAGAAAGTGAAAAAGGGA" tableColumnId="52"/>
      <queryTableField id="53" name="ATCCTGTTTTTAGAAAACAAAAAAAGATTCAGAAAGCGAAAATAAAAAAAG" tableColumnId="53"/>
      <queryTableField id="54" name="ATCCTGTTTTCAAAAAACAAACAAAGGTTTATAAAGACAGAAAAAAAAAGGG" tableColumnId="54"/>
      <queryTableField id="55" name="ATCCTTTTTTCTCAAAACAAAGGTTCAGAAAACGAAAAAAAAAG" tableColumnId="55"/>
      <queryTableField id="56" name="ATCCTGTTTTCATAAAACAAAGAAAACAAACAAGGGTTCAGAAAGTGAGAATCAAAGAAAAAG" tableColumnId="56"/>
      <queryTableField id="57" name="ATCCTGGTTTACGAAAACAAACAAGAATTCGGCAAGCGAGAATACAAAAAG" tableColumnId="57"/>
      <queryTableField id="58" name="ATATCATTTCATCTATCTAAGTTTTAGATGACGAAGCGA" tableColumnId="58"/>
      <queryTableField id="59" name="ATCTTTTTTCTGAAAGCAAAAGTTCAGAAAGTGAAAAAAAGG" tableColumnId="59"/>
      <queryTableField id="60" name="ATCCCGTTTTCCGAAACCAAAGGTTCAGAAAGTGAAAAAAG" tableColumnId="60"/>
      <queryTableField id="61" name="ATCCTGTTTTACGAAAACCAACAGCAGTTCATAAAGCGAGAATACAAAATGAATAG" tableColumnId="61"/>
      <queryTableField id="62" name="ATCCTATTTTACAAGAACAAATAAGAGTTCAGAAAGCGAAATAGGGG" tableColumnId="62"/>
      <queryTableField id="63" name="ATCCTTATTTTGAGAAAACAAAGGTTTATAAAACTAGAATAAAAAAG" tableColumnId="63"/>
      <queryTableField id="64" name="ATCCTATTTTTCGAAAACAAACAAAAAACAAACAAAGGTTCATAAAAAAAGAATCAGAATACAAAAG" tableColumnId="64"/>
      <queryTableField id="65" name="ATCCCCTTTTCCGAAACCAAAGGTTCAGAAAGTGAAAAAGG" tableColumnId="65"/>
      <queryTableField id="66" name="ATCCTATTTTTCAGAAAACACGAGTTAAGAAAGCGAAAAAGG" tableColumnId="66"/>
      <queryTableField id="67" name="CTCCTTTTTTCTTTTGAAAAGAAAAAAAAATAAGGGTTCAGAAAGCAAGAAAAAAAG" tableColumnId="67"/>
      <queryTableField id="68" name="ATCCTGTTTTCTGAAAACAAACAAAGGTTCAGAAAGCGATAATAAAAAAAGGATAGATATG" tableColumnId="68"/>
      <queryTableField id="69" name="ATCCTATTTTCCGAAAACAAAGCGAAAATCAAAAG" tableColumnId="69"/>
      <queryTableField id="70" name="ATCCTGTTTTACGAGAACCAACAGCAGTTCATAAAGCGAGAATACAAAAAGAATAG" tableColumnId="70"/>
      <queryTableField id="71" name="ATCCTTTTTTTTCGAAGACAAACAAAGATTTAGAAAGCGAAAATAAAAAAAG" tableColumnId="71"/>
      <queryTableField id="72" name="ATCTCGTTTTATGAAAACAAAACAAACAGGGGTTCAGAAAGTGAGAAAGGG" tableColumnId="72"/>
      <queryTableField id="73" name="ATCCTATTCTATTATTTTACGAAAATAAACAGAAACAAAAGTTCAGCAAGCGAGAATAATAAAAAAAGGAAAG" tableColumnId="73"/>
      <queryTableField id="74" name="ATCCTGTTTTTCGAAAACAAGCAAAGGTTCGTAAAGACAGAATCAGAATACAAAAACAAAAG" tableColumnId="74"/>
      <queryTableField id="75" name="ATCCTGTTTTACTAAAACAAACAAAACAAAGGTTCATAAAGACAGAATAAAAAAG" tableColumnId="75"/>
      <queryTableField id="76" name="ATCCTGTTTTCGAAAATAAACAAAGATTCAGAAAGCGAAAATAAGAAAAG" tableColumnId="76"/>
      <queryTableField id="77" name="ATCCTATTATTTTATTATTTTATTTTACGAAATTAAACAAAGCAAGCGAGAATAATAAAAAAAG" tableColumnId="77"/>
      <queryTableField id="78" name="ATCCTGTTTTACAAGAACAAACAAAGGTTCAGAAAGCGAAAAAGGG" tableColumnId="78"/>
      <queryTableField id="79" name="ATCTTTATTTTGAGAAAACAAGGGTTTCTATTTATAAAACCAGAATAAAAAAG" tableColumnId="79"/>
      <queryTableField id="80" name="ATCCTGTTTTACGAAAACCAACAAAACAATAAGGGTTCATAAAGCGAGAATAAAAAAG" tableColumnId="80"/>
      <queryTableField id="81" name="ATCTTTTCTTTTCTTTTTAGAAAAGTTCGAACTAGAATATAGTTCGAGTTAGTATATAACTAGAATAAAAAG" tableColumnId="81"/>
      <queryTableField id="82" name="ATCCTATTTTATGAAAACCAACAAAACAACAAAGATTCAGAATAAAAAAAG" tableColumnId="82"/>
      <queryTableField id="83" name="ATCCTGTTTTTGTTTTCCGAAAAAAAAAAACAAAGATTGATAAAGAAAAAACATAAAAAAAGAAAGAAAAAATAAAG" tableColumnId="83"/>
      <queryTableField id="84" name="ATCCGGTTTTCCGAAAACAAACAAAGGTTCAGAAATACAGAAACAAAGG" tableColumnId="84"/>
      <queryTableField id="85" name="ATCTTGTTTTCTGAAAGCAAAAGTTCAGAAAGTGAAAAAAAAAGG" tableColumnId="85"/>
      <queryTableField id="86" name="ATCCTTGTTTTGAGAAAAAAG" tableColumnId="86"/>
      <queryTableField id="87" name="ATCCTGTTTTCCGAAAACAAAGAAAAGTTCAGAAACCGAGAATAAAAAAG" tableColumnId="87"/>
      <queryTableField id="88" name="ATCCTGTGTTCAGAAAACAAGGTTCAGAAAGCGAGAATCAAAAACAGAAAAAG" tableColumnId="88"/>
      <queryTableField id="89" name="ATCCTATTATTTTACGAAAATAAACAAAGGTTCAGCAAGCGAGAATAATAAAAAAAGGAAAG" tableColumnId="89"/>
      <queryTableField id="90" name="ATCCTGTTTTCCGAAAACAAGCAAAAGTTCATAAAGACAAGACAGAATAAAAAAAAAAAAG" tableColumnId="90"/>
      <queryTableField id="91" name="ATCCTGTTTTCCAAAAACAAAACAAGGTTCATACATAAAGAAACAAAACAAGGTTCATACATAAAGACGGAATAAAAAAAAACG" tableColumnId="91"/>
      <queryTableField id="92" name="ATCTTTATTTGTTTTTTTATAAACCAAAGCTTTGGTTTATAAAAAAACAAAACAAACTAGAATCAAAAATCAAAAAG" tableColumnId="92"/>
      <queryTableField id="93" name="ATCCTATGTTCAGAAAACAAGGTTCAGAAAGCACGAATAAAAAAAAG" tableColumnId="93"/>
      <queryTableField id="94" name="ATCCTGTTTTCAAAAAACAAACAAAGGTTCATAAAGACAGAAATAAAGG" tableColumnId="94"/>
      <queryTableField id="95" name="ATCCTGTTTTCCAAAAACAAACAAAGGTTCGTATCATAAAGATCGAATAAAAAAG" tableColumnId="95"/>
      <queryTableField id="96" name="ATCCTGTTTTCCGAAAACCAAGAAGAGTTCAGAAAGGGAGAATAAAATAAAAAAAAAAAG" tableColumnId="96"/>
      <queryTableField id="97" name="ATCCTTTTTTCTCAAAACAAAGATTCAGAAAACAAAAAAAAAAG" tableColumnId="97"/>
      <queryTableField id="98" name="ATCCTGTGTTCAGAAAACAAGGGTTCAGAAAGCTAGAAAAAAAAG" tableColumnId="98"/>
      <queryTableField id="99" name="CTCCTGTTTTTCGAAAACAAACAAAGGTTCGTAAAGACAGAATCAGAATACAAAAACAAAAG" tableColumnId="99"/>
      <queryTableField id="100" name="CTCCTGTTTTACTAAAACAAACAAAACAAAGGTTCATAAAGACAGAAAAATAAAG" tableColumnId="100"/>
      <queryTableField id="101" name="CTCCGGTTTTCTGAACCCTTGTTTGTTTTCAGAAAGCGATAATAAAAAAG" tableColumnId="101"/>
      <queryTableField id="102" name="CTCCTGTTTTACGAGAACAAACAAGGGTTCAGAACACGAGAAAAGG" tableColumnId="102"/>
      <queryTableField id="103" name="ATCCTGTTTTCCGAAAACAAAGAAAGGTTCAGAAAGTGAAAAAGG" tableColumnId="103"/>
      <queryTableField id="104" name="CTCCTGTTTTCCGAAAACAAAGAAAGGTTCAGAAAGCGAAAAAGG" tableColumnId="104"/>
      <queryTableField id="105" name="ATCCTGTTTTCCGAAAACAAGCAAAAGTTCATAAAGACAAGACAGAATAAAAAAAAAAG" tableColumnId="105"/>
      <queryTableField id="106" name="CTCCTATTGTCCGAAAACAAAGAAAGATTCAGAAAGCAAGAATAACACCAG" tableColumnId="106"/>
      <queryTableField id="107" name="ATCCGGTTTTCTGAAAACAAACAAGGGTCCAGAAAGCGATAATAAAAAAG" tableColumnId="107"/>
      <queryTableField id="108" name="CTCCTATTTTACGAGAACAAAAACAAACAAGGGGTCAGAACGGGAGAAAAAAAG" tableColumnId="108"/>
      <queryTableField id="109" name="ATCCTATTTTCTAAAAACAAATAAAGGTTTAGAAAGCGAAAAAGG" tableColumnId="109"/>
      <queryTableField id="110" name="CTCCTGTTTTCCGAAAACAAACAAAAGTTTAGAAAGCAAGAATAAAAAAG" tableColumnId="110"/>
      <queryTableField id="111" name="ATCCTGTTTTACGAGAACAAACAAGGGTTCAGAACACGAGAAAAAG" tableColumnId="111"/>
      <queryTableField id="112" name="CTCCTGTTTTACGAGAACAAACAAGGGTTCAAAGGG" tableColumnId="112"/>
      <queryTableField id="113" name="ATCCTGTTTTCCGAAAACAAAGAAAGGTTCAGATAGCGAAAAAGG" tableColumnId="113"/>
      <queryTableField id="114" name="CTCCTGTTTTCGAAAATAAACAAAGATTCAGAAAGCGAAAATAAAAAAAG" tableColumnId="114"/>
      <queryTableField id="115" name="CTCCTGGTTTACGAAAACCAACAGCAGTTCATAAAGCGAGAATACAAAATGAATAG" tableColumnId="115"/>
      <queryTableField id="116" name="ATCCTGTTTTACGAGAACAAACAAGGGTTCAGAACGCGAGAAAAGG" tableColumnId="116"/>
      <queryTableField id="117" name="CTCCTGTTTTACGAGAACAAACAAGGGTTCAGAACGCGAGAAAAAG" tableColumnId="117"/>
      <queryTableField id="118" name="CTCTTTCTTTTGGGAAAACAAGGGTATAAAACTAGAATAAAAAAG" tableColumnId="118"/>
      <queryTableField id="119" name="ATCCTGTTTTTCGAAACCAAAGGTACAGAAAGTGAAAAGGG" tableColumnId="119"/>
      <queryTableField id="120" name="ATCCTATTTTTCAAAAACAAAGAATGGTTTAGAAAGTGAAAAAGG" tableColumnId="120"/>
      <queryTableField id="121" name="CTCCTGTTTTACGAAAATCAACAAAACAATAAGGGTTCATAAAGCGAGAATAAAAAAAG" tableColumnId="121"/>
      <queryTableField id="122" name="ATCCTATTTTCATAAAACAAAGAAAACAAACAAGGGTTCAAAAAGTGAGAATCAAAGAAAAAG" tableColumnId="122"/>
      <queryTableField id="123" name="ATCATGTTTTTCGAAAACAAAGAAAGGTCCAAAAAGCGAAAAAGG" tableColumnId="123"/>
      <queryTableField id="124" name="ATCCTATTTTACTAAAACAAACAAAACAAAGGTTCATAAAGACAGAAAAATAAAG" tableColumnId="124"/>
      <queryTableField id="125" name="ATCTCGTATTGTATTACTCAAATGAATTTTGGGCGATGAGGCGA" tableColumnId="125"/>
      <queryTableField id="126" name="ATCCTATTTTTCAAAAACAAAGAAAGGTTCTGAAAGTGAAAAAGG" tableColumnId="126"/>
      <queryTableField id="127" name="ATATTGTTTTCATAAAACAAAGAAAACAAACAAGGGTTCAGAAAGTGAGAATCAAAGAAAAAG" tableColumnId="127"/>
      <queryTableField id="128" name="ATCCTGTTTTCATAAAACGAAAAAAACAAACAAGGGTTCAGAAAGTGAGAATCAAAGAAAAAG" tableColumnId="128"/>
      <queryTableField id="129" name="ATCCTATTTTTCAGAAAACATGAGTTAAGAAAGCGAAAAAGGGATAGGTGCAGAGACTCAAGAAAGCGAAAAAGG" tableColumnId="129"/>
      <queryTableField id="130" name="CTCTTTATTTTGAGAAAACAAGGGTTTATAAAACTAGAATAAAAAAAG" tableColumnId="130"/>
      <queryTableField id="131" name="ATCTTGTTTTTCGAAAACAAGCAAAGGTTCGTAAAGATAGAATCAGAATACAAAAACAAAAG" tableColumnId="131"/>
      <queryTableField id="132" name="ATCTTATTATTTTTATTTTACGAAAATAAACAAGGGTTCAGCAAGCTAGAATAATAAGAAAAG" tableColumnId="132"/>
      <queryTableField id="133" name="ACCCAATTTTTTGAAAACAAACAAAGGTTCAAAAAGCGATAATAAAAAAG" tableColumnId="133"/>
      <queryTableField id="134" name="ATCCTATTTTACAAGAACAAATAAGAGTTCAGAAAGCAAAATAGGGG" tableColumnId="134"/>
      <queryTableField id="135" name="ATCCTGTTTTACGAAAATCAACAAAACAATAAGGGTTCATAAAGTGAGAATAAAAAAAG" tableColumnId="135"/>
      <queryTableField id="136" name="ATCTTGTTTTTAGAAAACAAGGATTCAGAAAGCGAGAATGAAAAAAAG" tableColumnId="136"/>
      <queryTableField id="137" name="ATCCTGTTTTCCGAAAAAAAAAAAAAACAAAGATTTATAAAGAAAAAACATAAAAAAAAAAG" tableColumnId="137"/>
      <queryTableField id="138" name="ATCCTGTTTTCCGAAAACCAAGAAGAGTTCAGAAAGGGAGAATAAAATAAAAAAAAG" tableColumnId="138"/>
      <queryTableField id="139" name="ATCTTGTTTTCTGAAAGCAAAAGTTCAGAAAGTGAGAAAAAGG" tableColumnId="139"/>
      <queryTableField id="140" name="ATCCTGTTTTCCGAAAACCAAGAAGAGTTCAGAAAGGGAGAATAAAATAAAAAAAAAG" tableColumnId="140"/>
      <queryTableField id="141" name="ATCCTGTTTTTCGAAAACAAACAAAGGTTCGTAAGGACAGAATCAGAATACAAAAACAAAAG" tableColumnId="141"/>
      <queryTableField id="142" name="CTCCTGTTTTACGAAAACCAACAGCAGTTCATAAAGCGAGAATACAAAATGAATAG" tableColumnId="142"/>
      <queryTableField id="143" name="ATCCTATTTTTCAGAAAACACAAGTTAAGAAAGCGAAAAAGG" tableColumnId="143"/>
      <queryTableField id="144" name="ATCCTGTTTTTCGAAAACAAACAAAGGTTCGTAAAGGCAGAATCAGAATACAAAAACAAAAG" tableColumnId="144"/>
      <queryTableField id="145" name="ATCCGGTTTTCTGAAAACAAACAAGGGTTCAAAAAGCGATAATAAAAAAG" tableColumnId="145"/>
      <queryTableField id="146" name="ATCCTGTTTTTCGAGAACAAACAAAGGTTCGTAAAGACAGAATCAGAATACAAAAACAAAAG" tableColumnId="146"/>
      <queryTableField id="147" name="ATCCTGCTTTTCGAAAACAAACAAAGGTTCGTAAAGACAGAATCAGAATACAAAAACAAAAG" tableColumnId="147"/>
      <queryTableField id="148" name="ATCCTGTTTTCCGAAAACATAGAAAAGTTCAAAAACCGAGAATAAAAAAG" tableColumnId="148"/>
      <queryTableField id="149" name="ATCCTGTTTTACGAAAACAAACAAAAGTTTATAAAGACAGAATAAAAAAAG" tableColumnId="149"/>
      <queryTableField id="150" name="ATCCTGTTTTACGGGAACAAACAAGGGTTCAGAACACGAGAAAAGG" tableColumnId="150"/>
      <queryTableField id="151" name="ATCCTGTTTTTCGAAGACAAACAAAGGTTCGTAAAGACAGAATCAGAATACAAAAACAAAAG" tableColumnId="151"/>
      <queryTableField id="152" name="ATCTTTTTTCTGAAAGCAAAAGTTCAGAAAGTGAAACAAAGG" tableColumnId="152"/>
      <queryTableField id="153" name="ATCCCATTTTTTGAAACCAAAGGTTCAGAAAGTGAAAAAAG" tableColumnId="153"/>
      <queryTableField id="154" name="CTCCTGTTTTCCGAAAAAAAAAAAAAACAAAGATTTATAAAGAAAAAACATAAAAAAAAAAG" tableColumnId="154"/>
      <queryTableField id="155" name="ATCCTGTTTTACGAGAGCAAACAAGGGTTCAGAACACGAGAAAAGG" tableColumnId="155"/>
      <queryTableField id="156" name="ATCCGGTTTTCTGAACCCTTGTTTGCTTTCAGAAAGCGATAATAAAAAAG" tableColumnId="156"/>
      <queryTableField id="157" name="ATCCTATTTTACTAAAACAAACAAAACAAAGGTTCATAAAGACAGAATAAAAAAG" tableColumnId="157"/>
      <queryTableField id="158" name="ATCCATTTTTATCAAAACAAATAAGGATTCAGAAAGCGATAATAAAAAAGATAG" tableColumnId="158"/>
      <queryTableField id="159" name="ATCTCTTTTCTGAAAGCAAAAGTTCAGAAAGTGAAAAAAAGG" tableColumnId="159"/>
      <queryTableField id="160" name="ATCCTATTTTACAAGAACAAACAAGGGTTTAAAATTCGAAAAAAGA" tableColumnId="160"/>
      <queryTableField id="161" name="ATCCTGTTTTTCGAAACCAAAGGTTCAGAAAGTGAAAAAAG" tableColumnId="161"/>
      <queryTableField id="162" name="ATCCTATTTTTCAGAAAACACGAGTTCAGAAAGCGAAAAAGA" tableColumnId="162"/>
      <queryTableField id="163" name="ATCTTTTTTCTGAAAGTAAAAGTTCAGAAAGTGAAAAAAAGG" tableColumnId="163"/>
      <queryTableField id="164" name="ATCCCATTTTCCAAAACCAAAGGTTCAGAAAGTGAAAAAAG" tableColumnId="164"/>
      <queryTableField id="165" name="ATCCTTATTTTGAGAAAACAAAGGTTTATAAAACTAGAAAAAAAAAG" tableColumnId="165"/>
      <queryTableField id="166" name="ATCCTTATTTTGAGAAAACAAAGGTTTATAAAACTAGAATAAAAAAC" tableColumnId="166"/>
      <queryTableField id="167" name="ATCCTGTTTTCAAAAAACAAACAAAGGTTTATAAAGACAGAAATAAAGG" tableColumnId="167"/>
      <queryTableField id="168" name="ATCCGTGTTTTGAGAAAACAAGTGGTTCTCGAGCTAGAATCCAAAAGAAAAG" tableColumnId="168"/>
      <queryTableField id="169" name="ATCCTATTATTTTTATTTTACGAAAATAAACAAGGGCTCAGCAAGCGAGAATAATAAAAAAAG" tableColumnId="169"/>
      <queryTableField id="170" name="ATCCTATTTTTTCGAAACCAAACAAAAATTCATAAAGAAAGACAAAATAAAAAAAAA" tableColumnId="170"/>
      <queryTableField id="171" name="ATCCTGTTTTCCGAAAACAAACAAAGGTTCAGAAAGCGGGAATCAAAAAAG" tableColumnId="171"/>
      <queryTableField id="172" name="ATCTTTTTTTCTGAAAGCAAAAGTTCAGAAAGTGAAAAAAAAAG" tableColumnId="172"/>
      <queryTableField id="173" name="CTCCTTTTTTCTTTTGAAAAGAAAAAAAAATAAGGGTTCAGAAATCAAGAAAAAAAT" tableColumnId="173"/>
      <queryTableField id="174" name="ATCCGGTTTTCTAAAGACAAACAAGGATTCAGAAGGCGATAATAAAAAAG" tableColumnId="174"/>
      <queryTableField id="175" name="ATCTCGTATTGTATGACTCAAATGAATTTTGGGCGATGAGGCGG" tableColumnId="175"/>
      <queryTableField id="176" name="ATCCTATTTTCCAAAAACAAACAAAGGTTCGTATGATAAAGATCGAATAAAAAAG" tableColumnId="176"/>
      <queryTableField id="177" name="ATCTTTCTTTTGGGAAAACAAGGGTATAAAACTAGAATAAAAAGG" tableColumnId="177"/>
      <queryTableField id="178" name="ATCTTTTTTCTGAAAGCAAAAGTTCAGAAAGTGAAAAAAATG" tableColumnId="178"/>
      <queryTableField id="179" name="CTCCTTTTTTCTTTTGAAAAGAAAAAAAAATAAGGGTTTAGAAAGCAAGAAAAAAAT" tableColumnId="179"/>
      <queryTableField id="180" name="ATCCCGTTTTTCGAAACCAAAGGTTCAGAAAGTGAAAAAAAG" tableColumnId="180"/>
      <queryTableField id="181" name="ATCCTGTTTTCAGAGAACAAGGGTTCAGAAAGCGAGAACCAAAAAAAG" tableColumnId="181"/>
      <queryTableField id="182" name="ATCCTGTTTTCCAAAAACAAGCAAAAGTTCATAAAGACAAGACAGAATATAAAAAAAAG" tableColumnId="182"/>
      <queryTableField id="183" name="CTCCTTTTTTCTTTTGAAAAGAAAAAAAAATAAGGGTTAAGAAAGCAAGAAAAAAAAG" tableColumnId="183"/>
      <queryTableField id="184" name="ATCCTGTTTTCCAAAAATAAGCAAAAGTTCATAAAGACAAGATAAAATAAAAAAAAAG" tableColumnId="184"/>
      <queryTableField id="185" name="ATCCTGTTTTCAAAAAACAAACAAAGGTTTATAAAGACAGAAAAAGGA" tableColumnId="185"/>
      <queryTableField id="186" name="ATCCCCTTTTCCGAAACCAAAGGTTCAGAAAGTGAAAGAGG" tableColumnId="186"/>
      <queryTableField id="187" name="ATCCCTTTTTCCGAAACCAAAGGTTCAGAAAGTGAAAGAGG" tableColumnId="187"/>
      <queryTableField id="188" name="ATCCTGTTTTCCAAAACCAAAGGTTCAGAAAGTGAAAAAAG" tableColumnId="188"/>
      <queryTableField id="189" name="ATCCGGTTTTTTGAAAACAAACAAGGGTTCAAAAAGCGATAATAAAAAAG" tableColumnId="189"/>
      <queryTableField id="190" name="ATCTCGTATTGTATGACTCAAATGAATTTTGGGCGATGGGGCGA" tableColumnId="190"/>
      <queryTableField id="191" name="ATCCTATTTTTCAGAAAACACGAGTCCAGAAAGCGAAAAAGG" tableColumnId="191"/>
      <queryTableField id="192" name="ATCCTGTTTTACGAAAACCACAACAGTTCATAAAGCGAGAATACAAAAAGAATAA" tableColumnId="192"/>
      <queryTableField id="193" name="ATCCTATTATTTTACGAAAATAAACAGAAACAAAAGTTCATCAAGCGAGAACAATAAAAAAGGAAAG" tableColumnId="193"/>
      <queryTableField id="194" name="ATCCCGTATTGTATGACTCAAATGAATTTTGGGCGATGAGGCGA" tableColumnId="194"/>
      <queryTableField id="195" name="ATCCCATTTTCCGAAACCAAAGGTTCAGAAAGTGAAAAAAG" tableColumnId="195"/>
      <queryTableField id="196" name="ATCCTTTTTTCTCAAAACAAAGATTCAGAAGACAAAAAAAAAG" tableColumnId="196"/>
      <queryTableField id="197" name="ATCCTATTCTATTATTTTATGAAAATAAACAGAAACAAAAGTTCAGCAAGCGAGAATAATAAAAAAAGGAAAG" tableColumnId="197"/>
      <queryTableField id="198" name="ATCCGGTTTTCTGAAAACAAATTAGCGTTCAGAAGGCAACAATAAAAAAG" tableColumnId="198"/>
      <queryTableField id="199" name="ATCCTGTTTTCCCCAAACAAAGGCTCAGAAAGAAAAAAG" tableColumnId="199"/>
      <queryTableField id="200" name="ATCCATTTTTATCAAAACAAACAAGGATTCGGAAAGCAATAATAAAAAAGATAG" tableColumnId="200"/>
      <queryTableField id="201" name="ATCCCATTTTCTAAAACCAAAGGTTCAGAAAGTGAAAAAAG" tableColumnId="201"/>
      <queryTableField id="202" name="ATCTCGTATTGTATGACCCAAATGAATTTTGGGCGATGAGGCGA" tableColumnId="202"/>
      <queryTableField id="203" name="ATCCTATTTTCCAAAACCAAAGGTTCAGAAAGTGAAAAAAG" tableColumnId="203"/>
      <queryTableField id="204" name="ATCCCATTTTTCGAAACCAAAGGTTCAGAAAGTGAAAAAAG" tableColumnId="204"/>
      <queryTableField id="205" name="ATCCCGTTTTCCAAAAACAAGGGTTCATAAAGTGAAAAAGGG" tableColumnId="205"/>
      <queryTableField id="206" name="ATCCCATTTTTTGAAACCAAAGGTTCAGAAAGTGAAAAAAAAG" tableColumnId="206"/>
      <queryTableField id="207" name="ATCCCATTTTCTGAAACCAAAGGTTCATAAAGTGAAAAAGG" tableColumnId="207"/>
      <queryTableField id="208" name="ATCCCATTTTCTAAAAACAAAGGTTCAGAAAGTGAAAAAGGG" tableColumnId="208"/>
      <queryTableField id="209" name="ATCCCATTTGCTGAAACCAAAGGTTCGGAAAGTGAAAAAAG" tableColumnId="209"/>
      <queryTableField id="210" name="ATCCCATTTGCTGAAACCAAAGGTTCCGAAAGTGAAAAAAG" tableColumnId="210"/>
      <queryTableField id="211" name="ATCCCATTTTCCAAAACCAAAGGTTTAGAAAGTGAAAAAAG" tableColumnId="211"/>
      <queryTableField id="212" name="CTCCTTTTTTCTTTTGAAAAGAAAAAAAAAAAAAGGGTTTAGAAGCAAGAAAAAAAG" tableColumnId="212"/>
      <queryTableField id="213" name="ATCCCATTTTTTGAAACCAAAGGTTTGGAAAGTGAAAAAAG" tableColumnId="213"/>
      <queryTableField id="214" name="ATCCTGGTTTACGAAAACAAACAAGAATTCGGCAAGCTAGAATACAAAAAG" tableColumnId="214"/>
      <queryTableField id="215" name="ATCCTATTTTTCAGAAAACACGAGTTCAAAAAGCGAAAAAGG" tableColumnId="215"/>
      <queryTableField id="216" name="ATCCCATTTTCCAAAACCAAAGGTTTAGAAAATGAAAAAAG" tableColumnId="216"/>
      <queryTableField id="217" name="ATCCTATTATTTTTATTTTACGAAAATAAACAAGGGTTCAGCAAGCTAGAATAATAAGAAAAG" tableColumnId="217"/>
      <queryTableField id="218" name="ATCCTATTTTCCGAAAACAAGGGTTCATAAAGTGAAAAAGGG" tableColumnId="218"/>
      <queryTableField id="219" name="ATCTTGTATTTATTACTCAAATGAATTTTGAGTGATGAGGCAA" tableColumnId="219"/>
      <queryTableField id="220" name="ATCCTGTTTTCCAAAAACAAACCAAGGTTCGTATCATAAAGATCGAATAAAAAAG" tableColumnId="220"/>
      <queryTableField id="221" name="ATCCCATTTTTTGAAAACAGGTTCATAAATTGAAAAAGGG" tableColumnId="221"/>
      <queryTableField id="222" name="ATCCTGTTTTCTGTAACCAAAGGTTCAGAAAGTGAAAAAAG" tableColumnId="222"/>
      <queryTableField id="223" name="ATCCCGTTTTTTGAAACCAAAGGTTCAAAAAGTGAAAAAAG" tableColumnId="223"/>
      <queryTableField id="224" name="CTCCTGTTTTCCGAAAACAAAGAAAGGTTCAGAAAGTGAAAAAGG" tableColumnId="224"/>
      <queryTableField id="225" name="ATCTTGTATCGTATGACTCAAATGAATTTTGGGCGATGAGGCAA" tableColumnId="225"/>
      <queryTableField id="226" name="ATCCTGTTTTTCGAAACCAAACAAAGATTTATAAAGAAAGACAAAACAAAAAAAAG" tableColumnId="226"/>
      <queryTableField id="227" name="ATCCTATTTTCCAAAACCAAAGGTTCATAAAGTGAAAAAAGG" tableColumnId="227"/>
      <queryTableField id="228" name="ATCCCGTTTTTTGAAAACAAGGGTTCATAAATTGAAAAAGGG" tableColumnId="228"/>
      <queryTableField id="229" name="ATCTTTTTTCTTAAAGCAAAAGTTCAGAAAGTGAAAAAAAGG" tableColumnId="229"/>
      <queryTableField id="230" name="ATCCTTTTCGTTTCTTTTTTTCGAAAACAAAGAAAGATTTAGAAAGCAAAAAAAAAGGG" tableColumnId="230"/>
      <queryTableField id="231" name="ATTTTTTTTCTGAAAGCAAAAGTTCAGAAAGTAAAAAAAAGG" tableColumnId="231"/>
      <queryTableField id="232" name="ATCTTGTTTTCTAAAAGTAAAAGTGAAAAAAAG" tableColumnId="232"/>
      <queryTableField id="233" name="ATCCTGTTTTCCAAAACCAAAGGTTCAGAAAGTGAACAAAG" tableColumnId="233"/>
      <queryTableField id="234" name="ATCCGTGTTTTGAGAAAACAGGTGGTTCTTGAACTAGAATCCAAAAGAGAAG" tableColumnId="234"/>
      <queryTableField id="235" name="ATCCTGTTTTCCAAAACCAAAGGTTCAGAAAGTGAAAAAAAAG" tableColumnId="235"/>
      <queryTableField id="236" name="ATCTTGTATTGTATTACTCAAATGAATTTTGGGCGATGAGGCGA" tableColumnId="236"/>
      <queryTableField id="237" name="ATCCTTTTTTCTCAAAACAAAGGTTCAGAAAACGTAAAAAAAA" tableColumnId="237"/>
      <queryTableField id="238" name="ATCCTGTTTTCCAAAAACCAAGAAGAGTTCAGAAAGGGAGAATAAAATAAAAAAAAG" tableColumnId="238"/>
      <queryTableField id="239" name="ATCCTGTTTTCCGAAAACAAGCAAAAGTTCATAAAGACAAGACAGAATAAAAAAAAAAAAAAG" tableColumnId="239"/>
      <queryTableField id="240" name="CTCCTATTTTCTAAAAACAAATAAAGGTTTAGAAAGCGAAAAAGG" tableColumnId="240"/>
      <queryTableField id="241" name="AATCCTATTTCAGCATACGAGGGTTCAGAAAGCGAGAACCAAAAAAGG" tableColumnId="241"/>
      <queryTableField id="242" name="CTCCTAGAAGTCAAAACTTTATAG" tableColumnId="242"/>
      <queryTableField id="243" name="ATCCCTTTTTCTGAAACCAATGGTTTAGAAAGTGAAAAAAG" tableColumnId="243"/>
      <queryTableField id="244" name="ATCCTATTTTCCGAAAACAAAGGTTTAGAAAGTGAAAATAAAAAG" tableColumnId="244"/>
      <queryTableField id="245" name="ATATTGTTTTCAGAAAACAAGGTTTCAAAAGTGTGAATCATAAAAGG" tableColumnId="245"/>
      <queryTableField id="246" name="ATCATGTTTTCCGAAACCAAACAAAGATTTATAAAGAAAGACAAAACAAAAAAAAG" tableColumnId="246"/>
      <queryTableField id="247" name="ATCTCGTATTGTATGACTCAAATGAAATTTGGGCGATGAGGCGA" tableColumnId="247"/>
      <queryTableField id="248" name="ATCCTGTTTTCCGAAAACCAAGAAGAGTTCCGAAAGGGAGAATAAAAAAAAAAG" tableColumnId="248"/>
      <queryTableField id="249" name="ATCCTGTTTTCTCAAAACAAAGGTTCAGAGTACAACAAAAAGG" tableColumnId="249"/>
      <queryTableField id="250" name="ATCTTGTATTGTATGACTCAAATGAATTTTGGGAGATGAGGTGA" tableColumnId="250"/>
      <queryTableField id="251" name="ATTTTTTTTCTGAAAGCAAAAGTTCAGAAAATGAAAAAAAGGG" tableColumnId="251"/>
      <queryTableField id="252" name="ATCCTTTTTTACTAAAACAAACAAAACAAAGGTTCATAATGACAGGAAAAAAAAAAAAAG" tableColumnId="252"/>
      <queryTableField id="253" name="ATCCTATTCTATTATTTTAGGAAAATAAACAGAAACAAAAGTTCAGCAAGCGAGAATAATAAAAAAAAGGAAAG" tableColumnId="253"/>
      <queryTableField id="254" name="ATCTTGTTTTTTGAAAGCAAAAGTGAAAAAAGG" tableColumnId="254"/>
      <queryTableField id="255" name="ATCCTATTTTCCGAAGCAAAGGTTTAGAAAGTGAAAATAAAAAG" tableColumnId="255"/>
      <queryTableField id="256" name="ATTCTATTTTCTAAAAACAAAGAATGTTCAGAAAGTGAAAAACG" tableColumnId="256"/>
      <queryTableField id="257" name="CTCCGGTTTTCTGAAAACAAACAAGGGTCCAGAAAGCGATAATAAAAAAG" tableColumnId="257"/>
      <queryTableField id="258" name="ATCCTAATTTCCAAAAACAAATAAAGGTTTAAAAAGGCAGAATAATAAAATTAAAG" tableColumnId="258"/>
      <queryTableField id="259" name="ATCCCATTTTTCGGAAACAAGAGTTCATAAAGTGAAAAAGGG" tableColumnId="259"/>
      <queryTableField id="260" name="ATCATGTTTTCTGAAAACAAAGAAAGGTCCAAAAAGCGAAAAAGG" tableColumnId="260"/>
      <queryTableField id="261" name="ATCCTGTTTTTCGGAAACAAGGGTTCATAAAGTGAAAAAGGG" tableColumnId="261"/>
      <queryTableField id="262" name="ATCTCGTATTGTATTACTCAAATGAATTTTGGGCAATGAGGCAA" tableColumnId="262"/>
      <queryTableField id="263" name="ATCCCACTTTCCGAAACCAAAGGTACAGAAAGTGAAAAAAG" tableColumnId="263"/>
      <queryTableField id="264" name="ATCCCATTCTATTATTTTACAAAAATAAACAGAAACAAAAGTTCAGCAAGCGAGAATAATAAAAAAAAGGAAAT" tableColumnId="264"/>
      <queryTableField id="265" name="ATCCTTATTTTGAGAAAACAAAGGTTTATAAAACTAGAATTTAAAAG" tableColumnId="265"/>
      <queryTableField id="266" name="CTCCTATTTTCTTTTGAAAAGAAAAAAAAATAAGGGTTCAGAAAGCAAGAAAAAAAG" tableColumnId="266"/>
      <queryTableField id="267" name="ATCCTATTCTATTATTTTACGAAAATAAACAGAAACAAAAGTTCAGCTAGCGAGAATAATAAAAAAAAGGAAAG" tableColumnId="267"/>
      <queryTableField id="268" name="CTCCTGTTTTCCGAAAACAAAGAAAGGTTCAGATAGCGAAAAAGG" tableColumnId="268"/>
      <queryTableField id="269" name="ATCCTATTCTATTATTTTACGAAAATAAACAGAAACAAAAGTTTAGCAAGCAAGAATAATAAAAAAAGGAAAG" tableColumnId="269"/>
      <queryTableField id="270" name="ATCCTATTTTCATAAAACAAAGAAAACAAATAATGGTTCAGAAAGTGAGAATCAAAGAAAAAG" tableColumnId="270"/>
      <queryTableField id="271" name="ATCCTGTTTTCCAAAAACAAACAAAGGTTTGTATCATAAAGATAAAATAAAAAAG" tableColumnId="271"/>
      <queryTableField id="272" name="ATCGTGTTTTATAAGAACAAACAAGGGTTCAGAAAGCGAAAAAGGG" tableColumnId="272"/>
      <queryTableField id="273" name="ATCGTGTTTTACAAGAACAAACAAGGGTTCAGAAAGCGAAAAAGGG" tableColumnId="273"/>
      <queryTableField id="274" name="ATCCTATTTTCCAAAAACAAATAAAGGTTCAAAAAGATAGAATAATAAAATTAAAG" tableColumnId="274"/>
      <queryTableField id="275" name="ATCCTTTTTCCTCAAAACAAAGGTTCAGAAAACAAAAAAAAAAAG" tableColumnId="275"/>
      <queryTableField id="276" name="ATCCTTTTCTGTTTATTTTACGAAAATAAACAGAAACAAAAGTTCAGCAAGCGAGAATAATAAAAAAAGGAAAG" tableColumnId="276"/>
      <queryTableField id="277" name="CTCATGTTTTTCGAAAACAAAGAAAGGTCCAAAAAGCGAAAAAGG" tableColumnId="277"/>
      <queryTableField id="278" name="ATCCTATTACATTATTTTACGAAAATAAACAGAAACAAAAGTTCAGCAAGCGAGAATAATAAAAAAAAAAGGAAAG" tableColumnId="278"/>
      <queryTableField id="279" name="ATCCTATTTTTGAAAACCAAAGGTTCAAAAAGTGAAAAAAA" tableColumnId="279"/>
      <queryTableField id="280" name="ATCCTATTCTATTATTTTACGAAAATAAACATAAATAAAAGTTCAGCAAGCGAGAATAATAAAAAAAGGAAAG" tableColumnId="280"/>
      <queryTableField id="281" name="CTCCTTTTTTCTTTTGAAAAGAAAAAAAAATAAGGGTTCAGAAAGTAAGAAAAAAAT" tableColumnId="281"/>
      <queryTableField id="282" name="CTCCTTCTTTCTTTCAGAAAGAAAAAAAAAAAGGGTTCAGAAAGTAAGAAAAAAAG" tableColumnId="282"/>
      <queryTableField id="283" name="ATATTGTTTTCAGAAAACAAGGTTTCAAAACTGTGAATCATAAAAGG" tableColumnId="283"/>
      <queryTableField id="284" name="ATCTTTATTTTGAGAAAACAAGGGTTTATAAAAGTAGAACAAAAAAAG" tableColumnId="284"/>
      <queryTableField id="285" name="ATCCCGTTTTCAAAAATAAACAAAGATTCCAAAAGCGAAAATTAAAAAAAAAAAAG" tableColumnId="285"/>
      <queryTableField id="286" name="CTCCTATTTTTCAAAAACAAAGAAAGGTTCTGAAAGTGAAAAAGG" tableColumnId="286"/>
      <queryTableField id="287" name="ATCCTGTTTTACAAGAACAAATAAGGGTTCAAAACATGAGAAAAGG" tableColumnId="287"/>
      <queryTableField id="288" name="ATCCTGTTTTCCGAAAACAAAGAAAGGTCCAAAAAGCGAAAAAGG" tableColumnId="288"/>
      <queryTableField id="289" name="ATCTCGTATTGTATTACTCAAATGAATTTTGGGCAATTAGGTGA" tableColumnId="289"/>
      <queryTableField id="290" name="ATCCCGTTTTTCGAAACCAAAGGTTTAGAGAGTGAAAAAAG" tableColumnId="290"/>
      <queryTableField id="291" name="ATCCTGTTTTTGATTTCCGAAAAAATAAAAGGATTGATAAAGAAAAAACATGAAAGGAAAAAAAG" tableColumnId="291"/>
      <queryTableField id="292" name="ATCTATGTTTTGAGAAAACAAGTGGTTCTCGAACTAGAATCCAAAAGAAAAG" tableColumnId="292"/>
      <queryTableField id="293" name="CTCCTTTTTTCTTTTCAAAAGAAAAAAAAAAAAAGGGTTCAAAAAGCAAGAAAAAAG" tableColumnId="293"/>
      <queryTableField id="294" name="ATATTGTTTTCAGAAAACAAGGTTTTAAAAGTGTGAATCATGAAAGG" tableColumnId="294"/>
      <queryTableField id="295" name="ATCCTGTTTTCCGAAAACAAATAAAGGTTTAGAAAGCGAAAAAGG" tableColumnId="295"/>
      <queryTableField id="296" name="ATCCTACTTTCTAAAAACAAAGAAAGGTTCAGAAAGCGAAAAAGG" tableColumnId="296"/>
      <queryTableField id="297" name="ACCCCTTTTTCAAAAACCAAAGGTTCAAAAAATGAAAAAAAG" tableColumnId="297"/>
      <queryTableField id="298" name="ATCCTATTATATTAGTTTACAAAAATAAATAGAAACAAAACTTCAGCAAGCGAGAATAATAAAAAAAAGGAAAT" tableColumnId="298"/>
      <queryTableField id="299" name="ATCCTGTTTTCCAAAACCAATGGTTCAGAAAGTGAAAAAAG" tableColumnId="299"/>
      <queryTableField id="300" name="ATCCTATTTTACGAAAACAAATAAGGGTTCAGAAGAAAGCAAGAATAAAAAAAG" tableColumnId="300"/>
      <queryTableField id="301" name="ACCTCGTATTGTATGACTCAAATGAATTTTGGGCAATGAGGCAA" tableColumnId="301"/>
      <queryTableField id="302" name="ATCCCATTTTTCAAAACCAAAGGTTCAAAAAGTAAAAAAAG" tableColumnId="302"/>
      <queryTableField id="303" name="ATCCTATTTTTCAAAAAAAGAAGTTCATAAAGACAAGATAGAATAAAAAAAAAAAG" tableColumnId="303"/>
      <queryTableField id="304" name="CTCCTTTTTTCTTTTGAAAAGAAAAAAAAATAAGGGTTCAAAAAGCATGAAAAAAAG" tableColumnId="304"/>
      <queryTableField id="305" name="ATCCTATTTTTCAAAAACAAAGAAAGGTTCAGAAAGCGAAAAAGG" tableColumnId="305"/>
      <queryTableField id="306" name="ATCCCATTTTCCAAAACCAAAGGTCCAGAAAGTGGAAAAAG" tableColumnId="306"/>
      <queryTableField id="307" name="ATCCCATTTTCCAAAATGAAAGGTTCAGAAAGTGAAAAAAG" tableColumnId="307"/>
      <queryTableField id="308" name="ATCCTATTTTATTATTTTACGAAAATAAACAGAAACAAAAGTTCAGCAAGCGAGAATAATAAAAAAAGGAAAA" tableColumnId="308"/>
      <queryTableField id="309" name="ATCCTATTTTCTGAAAACAAAACAAACATCAAAAG" tableColumnId="309"/>
      <queryTableField id="310" name="ATCTTATTTTTTAAAAGCAAAAATTCAAAAGTGAAAAGAAGG" tableColumnId="310"/>
      <queryTableField id="311" name="ATCCTATTTTATCAAAACAAACAAGGATTCGGAAATCGATAATAAAAAAGATAGG" tableColumnId="311"/>
      <queryTableField id="312" name="ATCCTGTTTTTTGAAAACAAAGGTTCAGAAAGTGAAAAAAAAGG" tableColumnId="312"/>
      <queryTableField id="313" name="ATCATGTTTTTCGAAAACAAAGAAAGGTTCAGAAAGCGAAAAAGG" tableColumnId="313"/>
      <queryTableField id="314" name="ATCTCATTTTCCTAAACCAAAGGTTCAAAAAGTGAAAAAAT" tableColumnId="314"/>
      <queryTableField id="315" name="ATCTTCTTTTCCAAGAACAAATAAGTGTTCAGAAAGTGAAAATGGGA" tableColumnId="315"/>
      <queryTableField id="316" name="ATCCTGTTTTCCGAAAACAAAGAATGGTTTAGAAAGTGAAAAAGG" tableColumnId="316"/>
      <queryTableField id="317" name="ATCTCATTTTCCGAAACCAAAGGTTCAAAAAGTGGAAAAAT" tableColumnId="317"/>
      <queryTableField id="318" name="ATCCAGTTTTCTGAAAACAAACAAAGGTTTAAAAATACAGAAACAAAGG" tableColumnId="318"/>
      <queryTableField id="319" name="ATCTTATTTTCTGAAAGCAAAAGTTCAAAAAGTGAAAAGAGGG" tableColumnId="319"/>
      <queryTableField id="320" name="ATCTTGTTTTTAGAAAACAAGGATTCAGAAAGCGAGAACCAAAAAAAG" tableColumnId="320"/>
      <queryTableField id="321" name="ATCTTATTTCGTTTGAAAATGG" tableColumnId="321"/>
      <queryTableField id="322" name="CTCCTTCTTTCTTTCAGAAAGAAAAAAAAAAAAGGGTTCAGAAAGTAAGAAAAAAAG" tableColumnId="322"/>
      <queryTableField id="323" name="ATCCCATTTTTTGAAACCAAATATTTAGAAAGTGAAAAAAAG" tableColumnId="323"/>
      <queryTableField id="324" name="CTTATTTTTTCTTTTGAAAAGAAAAAAAAATAAGGGTTTAGAAAGCAAGAAAAAAAG" tableColumnId="324"/>
      <queryTableField id="325" name="ATCTTATTTTTTTGAAAGCAAAAGTTTAGAAAGTGAAAAAAGG" tableColumnId="325"/>
      <queryTableField id="326" name="ATCCTTCTTTCCGAAAACAAATAAATAAAAGTTCAGAAAGTTAAAATCAAAAAAG" tableColumnId="326"/>
      <queryTableField id="327" name="ATCCTGTTTTATTAAAACAAACAAGGGTTTCATAAACCGAGAATAAAAAAG" tableColumnId="327"/>
      <queryTableField id="328" name="ATCCTATTTTCCAAAAAAAAATAAAAGTTTAAAAAGACAGAATAATAAAATTAAAG" tableColumnId="328"/>
      <queryTableField id="329" name="ATCCTGTTTTCTGAAAACAAAAAAGGGTTCAGAAAAGGAGACTCAAAAATG" tableColumnId="329"/>
      <queryTableField id="330" name="ATCCCATTTTCTAAAACCAAAGGTTTAAAATGTGAAAAAAG" tableColumnId="330"/>
      <queryTableField id="331" name="ATCCTATTTTCCAAAAACAAACAAAGGCCCAGAAGGTGAAAAAGG" tableColumnId="331"/>
      <queryTableField id="332" name="ATCTTGTTTTCTGAAAGCAAAAGTTCAGAAAGTGAAAAAAGG" tableColumnId="332"/>
      <queryTableField id="333" name="ATCCAGTTTTCCGAAACCAAAGGTTCAGAAAGTGAAAAAAGGATAGGTGCAGAGACTCAATGGCAGATCTGTCTCTTATACACATCTCCGAGCCCACGAGACCTAGGTGAATCTGGGGGGGGG" tableColumnId="333"/>
      <queryTableField id="334" name="ATCATGTTTTATAAGAACAAACAAGGGTTTAGAAATCGACAAAGGG" tableColumnId="334"/>
      <queryTableField id="335" name="ATCTTTTTTTATTAAAGAATCA" tableColumnId="335"/>
      <queryTableField id="336" name="GTCTTGTTTTTCCCATAACAAAGGGTCAAAAAAGAAAAAT" tableColumnId="336"/>
      <queryTableField id="337" name="ATCCTGTTTTACGAGAACAAACAAGGGTTCAGAACACGAGAACGGG" tableColumnId="337"/>
      <queryTableField id="338" name="ATCCTGTTTTCTGAAAACAAACCAAGGTTCAGAAAAAAAG" tableColumnId="338"/>
      <queryTableField id="339" name="ATCCTATTTTACAAAATAAAAGACAAACAAGGGGTTGGAAAAG" tableColumnId="339"/>
      <queryTableField id="340" name="ATCCGTGTTTTGAGAAAACAAGGAGGTTCTCGAACTAGAATACAAAGGAAAAG" tableColumnId="340"/>
      <queryTableField id="341" name="ATCCCGTTTAAGAGTTATAAACACTATTTCTTATTTATTTGATAACGG" tableColumnId="341"/>
      <queryTableField id="342" name="ATCCTATTTTACGAGAACAAAAACAAACAAGGGGTCAGAACGGGAGAAAAGAAG" tableColumnId="342"/>
      <queryTableField id="343" name="ATCCGGTTTTTTTTAATAAAAAAAGTTTATATAGACAGAATAAAAAAG" tableColumnId="343"/>
      <queryTableField id="344" name="ATCTTGCCGCACGTGCCAAGCGCAGTGCCAACACTGTGTAAACACCTGAGAG" tableColumnId="344"/>
      <queryTableField id="345" name="ATCCTTCTTTCCGAAAACAAAAAACTAAAAGTTCAGAAAAAAAG" tableColumnId="345"/>
      <queryTableField id="346" name="ATCCTGGTTTACGCGAACAAACCGGAGTTTACAAAGCGAGAAAAAAGG" tableColumnId="346"/>
      <queryTableField id="347" name="ATCCTATTTTCTAAAAATAAATAAAGGTTTAAAAAGATAGAATAATAAAATGAAAG" tableColumnId="347"/>
      <queryTableField id="348" name="highestOTU" tableColumnId="348"/>
      <queryTableField id="349" name="totseq" tableColumnId="349"/>
      <queryTableField id="357" dataBound="0" tableColumnId="358"/>
      <queryTableField id="350" name="tophap" tableColumnId="350"/>
      <queryTableField id="358" dataBound="0" tableColumnId="359"/>
      <queryTableField id="351" name="tophapprop" tableColumnId="351"/>
      <queryTableField id="359" dataBound="0" tableColumnId="360"/>
      <queryTableField id="352" name="secondhap" tableColumnId="352"/>
      <queryTableField id="353" name="secondhapprop" tableColumnId="353"/>
      <queryTableField id="361" dataBound="0" tableColumnId="362"/>
      <queryTableField id="356" dataBound="0" tableColumnId="355"/>
      <queryTableField id="362" dataBound="0" tableColumnId="36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6E3BB-70FA-4571-A9E8-D894A7BF5206}" name="PRreflib_haplotype_data" displayName="PRreflib_haplotype_data" ref="A1:MU122" tableType="queryTable" totalsRowShown="0">
  <autoFilter ref="A1:MU122" xr:uid="{6336E3BB-70FA-4571-A9E8-D894A7BF5206}"/>
  <sortState xmlns:xlrd2="http://schemas.microsoft.com/office/spreadsheetml/2017/richdata2" ref="A2:MR122">
    <sortCondition ref="A1:A122"/>
  </sortState>
  <tableColumns count="359">
    <tableColumn id="1" xr3:uid="{514A4502-F125-441D-B8C0-07AD58712F44}" uniqueName="1" name="Column1" queryTableFieldId="1" dataDxfId="5"/>
    <tableColumn id="2" xr3:uid="{8DBC1177-0652-4826-8020-59F755074727}" uniqueName="2" name="ATCCTGTTTTTCGAAAACAAACAAAGGTTCGTAAAGACAGAATCAGAATACAAAAACAAAAG" queryTableFieldId="2"/>
    <tableColumn id="3" xr3:uid="{12ED4BCC-42BC-44B8-8351-03C5760DED79}" uniqueName="3" name="ATCCTGTTTTACGAAAACCAACAGCAGTTCATAAAGCGAGAATACAAAAAGAATAG" queryTableFieldId="3"/>
    <tableColumn id="4" xr3:uid="{CCB94E13-FAC9-436C-8BF6-3F937434756B}" uniqueName="4" name="ATCCTGTTTTCAGAAAACAAGGGTTCAGAAAGCGAGAACCAAAAAAAG" queryTableFieldId="4"/>
    <tableColumn id="5" xr3:uid="{29428C0B-1674-4E51-A49A-7456AE97B7F4}" uniqueName="5" name="ATCCTGTTTTACTAAAACAAACAAAACAAAGGTTCATAAAGACAGAAAAATAAAG" queryTableFieldId="5"/>
    <tableColumn id="6" xr3:uid="{70008EFC-97F5-4E2E-A284-D8D5A1FCD546}" uniqueName="6" name="ATCCGGTTTTCTGAACCCTTGTTTGTTTTCAGAAAGCGATAATAAAAAAG" queryTableFieldId="6"/>
    <tableColumn id="7" xr3:uid="{9E267F72-FB42-47C0-AB2C-959B79665FA5}" uniqueName="7" name="ATCCTGTTTTCCGAAAACAAAGAAAGGTTCAGAAAGCGAAAAAGG" queryTableFieldId="7"/>
    <tableColumn id="8" xr3:uid="{48D90610-7366-4167-A05E-E8F7ED5E33BB}" uniqueName="8" name="ATCCTGTTTTACGAGAACAAACAAGGGTTCAGAACACGAGAAAAGG" queryTableFieldId="8"/>
    <tableColumn id="9" xr3:uid="{EB7C20A4-4F82-4B77-886A-4ABFC59DB725}" uniqueName="9" name="ATCCTGTTTTACAAGAACAAACAAGGGTTCAGAAAGCGAAAAAGGG" queryTableFieldId="9"/>
    <tableColumn id="10" xr3:uid="{1A8F5E4A-552B-4E43-9AEB-A0C461B9AD19}" uniqueName="10" name="ATCCTGTTTTCTGAAAACAAAGGTTCAGAAAGTGAAAAAGGG" queryTableFieldId="10"/>
    <tableColumn id="11" xr3:uid="{2459C263-9E9E-430E-80BF-5D62E9D65796}" uniqueName="11" name="ATCCTATTTTACGAGAACAAAAACAAACAAGGGGTCAGAACGGGAGAAAAAAAG" queryTableFieldId="11"/>
    <tableColumn id="12" xr3:uid="{F970D006-80A1-4656-99C2-3FDCDB430F1F}" uniqueName="12" name="ATCCTGTTTTACGAAAACCAACAAAACAATAAGGGTTCATAAAGCGAGAATAAAAAAAGGATAG" queryTableFieldId="12"/>
    <tableColumn id="13" xr3:uid="{663C4C1C-D687-4D7B-84D9-36BA5B6A5AA5}" uniqueName="13" name="ATCCTGTTTTACGAAAATCAACAAAACAATAAGGGTTCATAAAGCGAGAATAAAAAAAG" queryTableFieldId="13"/>
    <tableColumn id="14" xr3:uid="{7CC12676-215B-4270-8066-91008AEDE656}" uniqueName="14" name="ATCCTGGTTTACGAAAACCAACAGCAGTTCATAAAGCGAGAATACAAAATGAATAG" queryTableFieldId="14"/>
    <tableColumn id="15" xr3:uid="{03C46CCB-2FC2-46C0-8D22-80BB37DB1062}" uniqueName="15" name="ATCCTGTTTTCCGAAACCAAAGGTACAGAAAGTGAAAAGGG" queryTableFieldId="15"/>
    <tableColumn id="16" xr3:uid="{B7C5B275-BBB0-47A7-AE20-FB72C39963AA}" uniqueName="16" name="ATCCGTGTTTTGAGAAAACAAGTGGTTCTCGAACTAGAATCCAAAAGAAAAG" queryTableFieldId="16"/>
    <tableColumn id="17" xr3:uid="{8FA93624-781C-4ADE-BCF1-BD3090B1BD8C}" uniqueName="17" name="ATCCTGTTTTCCGAAAACAAACAAAGGTTCAGAAAGCGAGAATCAAAAAAG" queryTableFieldId="17"/>
    <tableColumn id="18" xr3:uid="{D23E71E0-3E5A-44EA-813D-3B49FF0DEE42}" uniqueName="18" name="ATCCTGTTTTTCGAAAACAAATAAAAATAAAGATTCCGAAAGCAAAAATAGAAAAAGGATAG" queryTableFieldId="18"/>
    <tableColumn id="19" xr3:uid="{B30642AC-44C0-4596-8657-38A0A0D0F732}" uniqueName="19" name="ATCCTGTTTTCCGAAAAAAAAGTTCATAAAGACAAGACAGAATAAAAAAAAG" queryTableFieldId="19"/>
    <tableColumn id="20" xr3:uid="{5344939F-688D-47B8-9FCB-F1B9D896589B}" uniqueName="20" name="ATCCTGTTTTCGAAAATAAACAAAGATTCAGAAAGCGAAAATAAAAAAAG" queryTableFieldId="20"/>
    <tableColumn id="21" xr3:uid="{90760092-85C6-444C-863B-72E7207C05B1}" uniqueName="21" name="ATCCTATTATTTTTATTTTACGAAAATAAACAAGGGTTCAGCAAGCGAGAATAATAAAAAAAG" queryTableFieldId="21"/>
    <tableColumn id="22" xr3:uid="{14CDDDCF-A247-4095-AF54-5AC5128CC475}" uniqueName="22" name="ATCCCGTTTTCCGAAACCAAAGGTTCAGAAAGTGAAAAAAAG" queryTableFieldId="22"/>
    <tableColumn id="23" xr3:uid="{83D775AD-ECCA-420C-840B-B0F10D2BD746}" uniqueName="23" name="ATCCAGTTTTCCGAAACCAAAGGTTCAGAAAGTGAAAAAAG" queryTableFieldId="23"/>
    <tableColumn id="24" xr3:uid="{D295AE34-0363-4E9F-A9E0-396188C3AB43}" uniqueName="24" name="ATCCTCTTTTTCGAAAACAAAGATTAAAGGAAAATAAAAAGAGG" queryTableFieldId="24"/>
    <tableColumn id="25" xr3:uid="{D0350189-25D8-497C-B885-3468DDD724A7}" uniqueName="25" name="ATCTTTATTTTGAGAAAACAAGGGTTTATAAAACTAGAATAAAAAAAG" queryTableFieldId="25"/>
    <tableColumn id="26" xr3:uid="{D4F53AA3-C4BF-41CC-BDD2-3BEA5ED10DFF}" uniqueName="26" name="ATCCTATTGTCCGAAAACAAAGAAAGATTCAGAAAGCAAGAATAACACCAG" queryTableFieldId="26"/>
    <tableColumn id="27" xr3:uid="{92CB9199-1090-49BC-BEEE-98DE8D0B65DD}" uniqueName="27" name="ATCCTGTTTTCCGAAAACAAACAAAAGTTTAGAAAGCAAGAATAAAAAAG" queryTableFieldId="27"/>
    <tableColumn id="28" xr3:uid="{EBB47B0C-806C-4E94-B99A-8385E381D8AA}" uniqueName="28" name="ATCCTGTTTTCCGAAAACAAACAAAGGTTCAGAAGGCGAAAAAAGG" queryTableFieldId="28"/>
    <tableColumn id="29" xr3:uid="{21C47A26-046E-4865-B344-4AC1AB005B3A}" uniqueName="29" name="ATCCTGTTTTACGAGAACAAACAAGGGTTCAAAGGG" queryTableFieldId="29"/>
    <tableColumn id="30" xr3:uid="{A447E882-3DFF-48FE-8E83-7AC690773D8A}" uniqueName="30" name="ATCTCGTATTGTATGACTCAAATGAATTTTGGGCGATGAGGCGA" queryTableFieldId="30"/>
    <tableColumn id="31" xr3:uid="{3B6008FD-60D2-44CA-99FF-252999A9570F}" uniqueName="31" name="ATCTTTCTTTTGGGAAAACAAGGGTATAAAACTAGAATAAAAAAG" queryTableFieldId="31"/>
    <tableColumn id="32" xr3:uid="{985A1C3E-E726-4E5E-9A99-7E7308C665F3}" uniqueName="32" name="ATCCGGTTTTCTGAAGACAAACAAGGATTCAGAAGGCGATAATAAAAAAG" queryTableFieldId="32"/>
    <tableColumn id="33" xr3:uid="{0B06F295-E9CC-40B7-980B-24B739EC91B6}" uniqueName="33" name="ATCCTGTTTTACGAAAACAAACAAAAGTTTATAAAGACAGAATAAAAAAAAAG" queryTableFieldId="33"/>
    <tableColumn id="34" xr3:uid="{28E4422B-8B73-4DB2-950B-94602680CFD5}" uniqueName="34" name="ATCCCGTTTTCCGAAAACAAGGGTTCATAAAGTGAAAAAGGG" queryTableFieldId="34"/>
    <tableColumn id="35" xr3:uid="{687A3179-6358-43B3-A900-F5DC28E5CC01}" uniqueName="35" name="ATCCATTTTTATCAAAACAAACAAGGATTCGGAAATCGATAATAAAAAAGATAGG" queryTableFieldId="35"/>
    <tableColumn id="36" xr3:uid="{ADB6EB7F-7A27-44BE-B026-D8F2F3A7A1E1}" uniqueName="36" name="ATCCTATTTTATGAGAACAAAAACAAACAAGGGGTCAGAACGGGAGAAAAAG" queryTableFieldId="36"/>
    <tableColumn id="37" xr3:uid="{D8A6CDFC-09AF-458F-A428-7379633A3E60}" uniqueName="37" name="ATCCCGTTTTCCGAAAGCAAAGAAAAGTTAAGAAAGCGAGAATAAAAAAAG" queryTableFieldId="37"/>
    <tableColumn id="38" xr3:uid="{CE948E08-62FE-488D-82BF-29DB962CB065}" uniqueName="38" name="ATCCTGTTTTCCGAAACCAAACAAAGATTCATAAAGAAAGACAGAACAAAAAAAAG" queryTableFieldId="38"/>
    <tableColumn id="39" xr3:uid="{B04A7B4B-428C-43CB-AD1B-360E7E2E3884}" uniqueName="39" name="ATCCTGTTTTCCAAAAACAAATAAAGGTTCAAAAAGACAGAATAATAAAATTAAAG" queryTableFieldId="39"/>
    <tableColumn id="40" xr3:uid="{CF5E1A7B-55AB-4AEA-9D60-29B5316E1DF9}" uniqueName="40" name="ATCCTGTTTTCCGAAAACAAAGAAAAGTTCAGAAAGCGAGAATAAAAAAAG" queryTableFieldId="40"/>
    <tableColumn id="41" xr3:uid="{3CDDF795-9B71-46D5-B9B3-403B082743BB}" uniqueName="41" name="ATCCTGTTTTCCGAAAAAAAAAAAAAAACAAAGATTTATAAAGAAAAAACATAAAAAAAAAAG" queryTableFieldId="41"/>
    <tableColumn id="42" xr3:uid="{CA8E3D74-FBCB-4041-9C99-127BFD7BCD2A}" uniqueName="42" name="ATCCTGTTTTCCCCAAACAAAGGTTCAGAAAGAAAAAAG" queryTableFieldId="42"/>
    <tableColumn id="43" xr3:uid="{F622C843-A69D-4216-96EF-99246F7E6DDB}" uniqueName="43" name="ATCCTGTTTTCAAAAAACAAACAAAGGTTTATAAAGACAGAAAAAGGG" queryTableFieldId="43"/>
    <tableColumn id="44" xr3:uid="{5EE7B64C-A6B2-4BED-AB2C-F0930E0939AD}" uniqueName="44" name="CTCCTGCTTTCCAAAAGGGAGAATAAATAAAG" queryTableFieldId="44"/>
    <tableColumn id="45" xr3:uid="{777E02F2-E86E-4624-B9B8-E9A47E04D7AD}" uniqueName="45" name="ATCCGGTTTTCTGAAAACAAACAAGGGTTCAGAAGGCGATAATAAAAAAG" queryTableFieldId="45"/>
    <tableColumn id="46" xr3:uid="{AB8C8943-9A61-4302-8993-BC3DB4719ABF}" uniqueName="46" name="ATCCTTTTTTCTCAAAACAAAGATTCAGAAAACAAAAAAAAAAAAG" queryTableFieldId="46"/>
    <tableColumn id="47" xr3:uid="{2850A607-91B8-4A1D-904F-FE9622ADE3B6}" uniqueName="47" name="ATCCTATTTTTCAGAAAACACGAGTTCAGAAAGCGAAAAAGG" queryTableFieldId="47"/>
    <tableColumn id="48" xr3:uid="{6B7876E5-0F9B-4968-89A1-DEA6678FCE02}" uniqueName="48" name="ATCCTGTTTTCCGAAAACCAAGAAGAGTTCAGAAAGGGAGAATAAAATAAAAAAAAAAG" queryTableFieldId="48"/>
    <tableColumn id="49" xr3:uid="{D0AB5123-F917-4C3C-8652-A6DB1012A1A5}" uniqueName="49" name="ATCCTGTTTTACGAGAACAAACAAGGGTTCAGAACGCGAGAAAAAG" queryTableFieldId="49"/>
    <tableColumn id="50" xr3:uid="{F824EFDB-3189-48DB-8975-5471875DBD4A}" uniqueName="50" name="ATCCTGTTTTCTCAAAACAAAGGTTCAGAAAACGACAAAAAGG" queryTableFieldId="50"/>
    <tableColumn id="51" xr3:uid="{68386356-4400-42FF-8213-9D6D277A95B6}" uniqueName="51" name="ATCCGGTTTTATGAAAACAAACAAGGGTTCAGAAAGCGATAATAAAAAAGGAAAG" queryTableFieldId="51"/>
    <tableColumn id="52" xr3:uid="{73CB17FC-FF98-418C-98A1-1AA96DECEF18}" uniqueName="52" name="ATCTTCTTTTCCAAGAACAAACAAGGGTTCAGAAAGTGAAAAAGGGA" queryTableFieldId="52"/>
    <tableColumn id="53" xr3:uid="{4B599CA2-D8BE-4739-9844-54EFB920B600}" uniqueName="53" name="ATCCTGTTTTTAGAAAACAAAAAAAGATTCAGAAAGCGAAAATAAAAAAAG" queryTableFieldId="53"/>
    <tableColumn id="54" xr3:uid="{29038AF1-F79B-4753-900D-CA44D59CDA4F}" uniqueName="54" name="ATCCTGTTTTCAAAAAACAAACAAAGGTTTATAAAGACAGAAAAAAAAAGGG" queryTableFieldId="54"/>
    <tableColumn id="55" xr3:uid="{D406430A-B798-48CB-8AF9-4F978D2C1739}" uniqueName="55" name="ATCCTTTTTTCTCAAAACAAAGGTTCAGAAAACGAAAAAAAAAG" queryTableFieldId="55"/>
    <tableColumn id="56" xr3:uid="{555113E0-1D21-44DA-B05A-B315BBD671E8}" uniqueName="56" name="ATCCTGTTTTCATAAAACAAAGAAAACAAACAAGGGTTCAGAAAGTGAGAATCAAAGAAAAAG" queryTableFieldId="56"/>
    <tableColumn id="57" xr3:uid="{3FFD1A2B-66D4-479D-B6F0-722E6A55E9B0}" uniqueName="57" name="ATCCTGGTTTACGAAAACAAACAAGAATTCGGCAAGCGAGAATACAAAAAG" queryTableFieldId="57"/>
    <tableColumn id="58" xr3:uid="{782DA8DC-901E-4C65-BB50-D3569C060CE6}" uniqueName="58" name="ATATCATTTCATCTATCTAAGTTTTAGATGACGAAGCGA" queryTableFieldId="58"/>
    <tableColumn id="59" xr3:uid="{D752B008-4D45-4E71-A18E-602A960D3439}" uniqueName="59" name="ATCTTTTTTCTGAAAGCAAAAGTTCAGAAAGTGAAAAAAAGG" queryTableFieldId="59"/>
    <tableColumn id="60" xr3:uid="{282ABD32-0573-42A4-ACCA-C5B9CA95332D}" uniqueName="60" name="ATCCCGTTTTCCGAAACCAAAGGTTCAGAAAGTGAAAAAAG" queryTableFieldId="60"/>
    <tableColumn id="61" xr3:uid="{38EEB340-24A9-4819-9CD1-F192E62A3A55}" uniqueName="61" name="ATCCTGTTTTACGAAAACCAACAGCAGTTCATAAAGCGAGAATACAAAATGAATAG" queryTableFieldId="61"/>
    <tableColumn id="62" xr3:uid="{A5003460-73C8-48A9-B5F3-EDB4EA0CCEF0}" uniqueName="62" name="ATCCTATTTTACAAGAACAAATAAGAGTTCAGAAAGCGAAATAGGGG" queryTableFieldId="62"/>
    <tableColumn id="63" xr3:uid="{5E8AC9AB-2A5C-49D0-91BE-305D62DC1A44}" uniqueName="63" name="ATCCTTATTTTGAGAAAACAAAGGTTTATAAAACTAGAATAAAAAAG" queryTableFieldId="63"/>
    <tableColumn id="64" xr3:uid="{669FBACD-BBB7-4B91-B53C-A443D7B42B6E}" uniqueName="64" name="ATCCTATTTTTCGAAAACAAACAAAAAACAAACAAAGGTTCATAAAAAAAGAATCAGAATACAAAAG" queryTableFieldId="64"/>
    <tableColumn id="65" xr3:uid="{D270753E-C96D-4586-844E-EACBD8574961}" uniqueName="65" name="ATCCCCTTTTCCGAAACCAAAGGTTCAGAAAGTGAAAAAGG" queryTableFieldId="65"/>
    <tableColumn id="66" xr3:uid="{889385B5-A5D0-4850-A049-BEFCCB842AE4}" uniqueName="66" name="ATCCTATTTTTCAGAAAACACGAGTTAAGAAAGCGAAAAAGG" queryTableFieldId="66"/>
    <tableColumn id="67" xr3:uid="{79E8FCC3-D93F-49BC-848B-8F74418C4C4E}" uniqueName="67" name="CTCCTTTTTTCTTTTGAAAAGAAAAAAAAATAAGGGTTCAGAAAGCAAGAAAAAAAG" queryTableFieldId="67"/>
    <tableColumn id="68" xr3:uid="{FD284FDE-9666-4BBA-A493-C51194DED995}" uniqueName="68" name="ATCCTGTTTTCTGAAAACAAACAAAGGTTCAGAAAGCGATAATAAAAAAAGGATAGATATG" queryTableFieldId="68"/>
    <tableColumn id="69" xr3:uid="{18F59D01-5677-496E-A5DF-1D0FE61A1D68}" uniqueName="69" name="ATCCTATTTTCCGAAAACAAAGCGAAAATCAAAAG" queryTableFieldId="69"/>
    <tableColumn id="70" xr3:uid="{61C094C1-BFC9-4390-A04E-E4142B30CCD0}" uniqueName="70" name="ATCCTGTTTTACGAGAACCAACAGCAGTTCATAAAGCGAGAATACAAAAAGAATAG" queryTableFieldId="70"/>
    <tableColumn id="71" xr3:uid="{C47302DF-E565-489E-BCAB-EFFCC9A2FCC6}" uniqueName="71" name="ATCCTTTTTTTTCGAAGACAAACAAAGATTTAGAAAGCGAAAATAAAAAAAG" queryTableFieldId="71"/>
    <tableColumn id="72" xr3:uid="{7FAE187F-A8A3-4002-B43A-70A5F9897C5F}" uniqueName="72" name="ATCTCGTTTTATGAAAACAAAACAAACAGGGGTTCAGAAAGTGAGAAAGGG" queryTableFieldId="72"/>
    <tableColumn id="73" xr3:uid="{8A291502-5E19-4BF2-90BC-F2A3E6762D2A}" uniqueName="73" name="ATCCTATTCTATTATTTTACGAAAATAAACAGAAACAAAAGTTCAGCAAGCGAGAATAATAAAAAAAGGAAAG" queryTableFieldId="73"/>
    <tableColumn id="74" xr3:uid="{5008BCA7-C3FA-4367-B7C5-916F0C35C6D1}" uniqueName="74" name="ATCCTGTTTTTCGAAAACAAGCAAAGGTTCGTAAAGACAGAATCAGAATACAAAAACAAAAG" queryTableFieldId="74"/>
    <tableColumn id="75" xr3:uid="{27F37A19-ADFD-4398-8A85-969045D0A4F4}" uniqueName="75" name="ATCCTGTTTTACTAAAACAAACAAAACAAAGGTTCATAAAGACAGAATAAAAAAG" queryTableFieldId="75"/>
    <tableColumn id="76" xr3:uid="{56A0F900-5966-4E60-955F-29442963489C}" uniqueName="76" name="ATCCTGTTTTCGAAAATAAACAAAGATTCAGAAAGCGAAAATAAGAAAAG" queryTableFieldId="76"/>
    <tableColumn id="77" xr3:uid="{24506F1D-93C4-48CC-981E-367F2EC2F5E3}" uniqueName="77" name="ATCCTATTATTTTATTATTTTATTTTACGAAATTAAACAAAGCAAGCGAGAATAATAAAAAAAG" queryTableFieldId="77"/>
    <tableColumn id="78" xr3:uid="{FE6639DB-97DF-4B9F-8341-EB98015DC132}" uniqueName="78" name="ATCCTGTTTTACAAGAACAAACAAAGGTTCAGAAAGCGAAAAAGGG" queryTableFieldId="78"/>
    <tableColumn id="79" xr3:uid="{B8F77973-F26C-4491-84A5-25FC885D7F9E}" uniqueName="79" name="ATCTTTATTTTGAGAAAACAAGGGTTTCTATTTATAAAACCAGAATAAAAAAG" queryTableFieldId="79"/>
    <tableColumn id="80" xr3:uid="{6F6E9DB9-B95A-4A2B-BE59-D9F88C64228D}" uniqueName="80" name="ATCCTGTTTTACGAAAACCAACAAAACAATAAGGGTTCATAAAGCGAGAATAAAAAAG" queryTableFieldId="80"/>
    <tableColumn id="81" xr3:uid="{8CB7D155-915A-4F79-BF54-B91F64F1537B}" uniqueName="81" name="ATCTTTTCTTTTCTTTTTAGAAAAGTTCGAACTAGAATATAGTTCGAGTTAGTATATAACTAGAATAAAAAG" queryTableFieldId="81"/>
    <tableColumn id="82" xr3:uid="{FFA45D33-5BB5-43F5-A786-872F44CF15FA}" uniqueName="82" name="ATCCTATTTTATGAAAACCAACAAAACAACAAAGATTCAGAATAAAAAAAG" queryTableFieldId="82"/>
    <tableColumn id="83" xr3:uid="{202399F7-8593-4921-9F71-C8546D83F66D}" uniqueName="83" name="ATCCTGTTTTTGTTTTCCGAAAAAAAAAAACAAAGATTGATAAAGAAAAAACATAAAAAAAGAAAGAAAAAATAAAG" queryTableFieldId="83"/>
    <tableColumn id="84" xr3:uid="{2A42A733-CA8A-4292-B08F-4F246F92079B}" uniqueName="84" name="ATCCGGTTTTCCGAAAACAAACAAAGGTTCAGAAATACAGAAACAAAGG" queryTableFieldId="84"/>
    <tableColumn id="85" xr3:uid="{C60A752B-FA95-4373-AE06-81873ACF54FB}" uniqueName="85" name="ATCTTGTTTTCTGAAAGCAAAAGTTCAGAAAGTGAAAAAAAAAGG" queryTableFieldId="85"/>
    <tableColumn id="86" xr3:uid="{2621D2F2-C60F-412C-9F6A-C03F5BD39645}" uniqueName="86" name="ATCCTTGTTTTGAGAAAAAAG" queryTableFieldId="86"/>
    <tableColumn id="87" xr3:uid="{C36E75AF-D47B-4E73-9FB5-DA7CB2014FC8}" uniqueName="87" name="ATCCTGTTTTCCGAAAACAAAGAAAAGTTCAGAAACCGAGAATAAAAAAG" queryTableFieldId="87"/>
    <tableColumn id="88" xr3:uid="{ED17C188-767F-43CB-AC45-EAF8ADEAB4B1}" uniqueName="88" name="ATCCTGTGTTCAGAAAACAAGGTTCAGAAAGCGAGAATCAAAAACAGAAAAAG" queryTableFieldId="88"/>
    <tableColumn id="89" xr3:uid="{9C03418E-6889-4A16-A2EC-BB312DD300D7}" uniqueName="89" name="ATCCTATTATTTTACGAAAATAAACAAAGGTTCAGCAAGCGAGAATAATAAAAAAAGGAAAG" queryTableFieldId="89"/>
    <tableColumn id="90" xr3:uid="{2C192257-B970-424E-8E26-A7110C009ACF}" uniqueName="90" name="ATCCTGTTTTCCGAAAACAAGCAAAAGTTCATAAAGACAAGACAGAATAAAAAAAAAAAAG" queryTableFieldId="90"/>
    <tableColumn id="91" xr3:uid="{98FF2619-101C-4AEF-8922-186D42A2A0F4}" uniqueName="91" name="ATCCTGTTTTCCAAAAACAAAACAAGGTTCATACATAAAGAAACAAAACAAGGTTCATACATAAAGACGGAATAAAAAAAAACG" queryTableFieldId="91"/>
    <tableColumn id="92" xr3:uid="{69696D7B-F79B-4656-9F02-F732A76D9795}" uniqueName="92" name="ATCTTTATTTGTTTTTTTATAAACCAAAGCTTTGGTTTATAAAAAAACAAAACAAACTAGAATCAAAAATCAAAAAG" queryTableFieldId="92"/>
    <tableColumn id="93" xr3:uid="{97C42AB5-1CF6-4E7A-9159-AEC334D4B075}" uniqueName="93" name="ATCCTATGTTCAGAAAACAAGGTTCAGAAAGCACGAATAAAAAAAAG" queryTableFieldId="93"/>
    <tableColumn id="94" xr3:uid="{603FE59C-3BDC-4F35-8957-6112EB551EBB}" uniqueName="94" name="ATCCTGTTTTCAAAAAACAAACAAAGGTTCATAAAGACAGAAATAAAGG" queryTableFieldId="94"/>
    <tableColumn id="95" xr3:uid="{944E18E2-6207-41D8-B1CC-1F5A7DEF1B23}" uniqueName="95" name="ATCCTGTTTTCCAAAAACAAACAAAGGTTCGTATCATAAAGATCGAATAAAAAAG" queryTableFieldId="95"/>
    <tableColumn id="96" xr3:uid="{4A3593ED-0B74-4C74-AE0B-4B77D7EB4A9B}" uniqueName="96" name="ATCCTGTTTTCCGAAAACCAAGAAGAGTTCAGAAAGGGAGAATAAAATAAAAAAAAAAAG" queryTableFieldId="96"/>
    <tableColumn id="97" xr3:uid="{9C3C73C8-F148-480B-83C1-8E90B083B93C}" uniqueName="97" name="ATCCTTTTTTCTCAAAACAAAGATTCAGAAAACAAAAAAAAAAG" queryTableFieldId="97"/>
    <tableColumn id="98" xr3:uid="{9D340C4D-8CE4-4F7B-AAF3-322B4B1CA1E6}" uniqueName="98" name="ATCCTGTGTTCAGAAAACAAGGGTTCAGAAAGCTAGAAAAAAAAG" queryTableFieldId="98"/>
    <tableColumn id="99" xr3:uid="{0A343802-42C8-47CA-9E70-84F62AE965CB}" uniqueName="99" name="CTCCTGTTTTTCGAAAACAAACAAAGGTTCGTAAAGACAGAATCAGAATACAAAAACAAAAG" queryTableFieldId="99"/>
    <tableColumn id="100" xr3:uid="{2E757381-4F18-4491-AFB2-071D92A603E4}" uniqueName="100" name="CTCCTGTTTTACTAAAACAAACAAAACAAAGGTTCATAAAGACAGAAAAATAAAG" queryTableFieldId="100"/>
    <tableColumn id="101" xr3:uid="{1FECDE14-7466-4A4B-A025-E66CAC57F143}" uniqueName="101" name="CTCCGGTTTTCTGAACCCTTGTTTGTTTTCAGAAAGCGATAATAAAAAAG" queryTableFieldId="101"/>
    <tableColumn id="102" xr3:uid="{C79F3EAF-9C5E-48DA-9D9A-58579D678AF1}" uniqueName="102" name="CTCCTGTTTTACGAGAACAAACAAGGGTTCAGAACACGAGAAAAGG" queryTableFieldId="102"/>
    <tableColumn id="103" xr3:uid="{9DC64DF6-5DAF-45E8-A524-4BF55F742322}" uniqueName="103" name="ATCCTGTTTTCCGAAAACAAAGAAAGGTTCAGAAAGTGAAAAAGG" queryTableFieldId="103"/>
    <tableColumn id="104" xr3:uid="{E859D3F7-0E24-4C44-83A8-B6F3A9DA12B9}" uniqueName="104" name="CTCCTGTTTTCCGAAAACAAAGAAAGGTTCAGAAAGCGAAAAAGG" queryTableFieldId="104"/>
    <tableColumn id="105" xr3:uid="{BE6233CC-048C-43DC-95C9-A7EE9AA43228}" uniqueName="105" name="ATCCTGTTTTCCGAAAACAAGCAAAAGTTCATAAAGACAAGACAGAATAAAAAAAAAAG" queryTableFieldId="105"/>
    <tableColumn id="106" xr3:uid="{6CF8D1AF-E804-4520-ADCC-A4A362BE1993}" uniqueName="106" name="CTCCTATTGTCCGAAAACAAAGAAAGATTCAGAAAGCAAGAATAACACCAG" queryTableFieldId="106"/>
    <tableColumn id="107" xr3:uid="{6C799309-9893-4CD6-B7E2-507A68F42215}" uniqueName="107" name="ATCCGGTTTTCTGAAAACAAACAAGGGTCCAGAAAGCGATAATAAAAAAG" queryTableFieldId="107"/>
    <tableColumn id="108" xr3:uid="{8700B790-24D7-475D-9F9A-D59802124F20}" uniqueName="108" name="CTCCTATTTTACGAGAACAAAAACAAACAAGGGGTCAGAACGGGAGAAAAAAAG" queryTableFieldId="108"/>
    <tableColumn id="109" xr3:uid="{F711CB5F-0911-456E-A14C-05FEAFAEFAB7}" uniqueName="109" name="ATCCTATTTTCTAAAAACAAATAAAGGTTTAGAAAGCGAAAAAGG" queryTableFieldId="109"/>
    <tableColumn id="110" xr3:uid="{E5DE1693-C0CA-40EA-A53C-C7E6BAAA8CB8}" uniqueName="110" name="CTCCTGTTTTCCGAAAACAAACAAAAGTTTAGAAAGCAAGAATAAAAAAG" queryTableFieldId="110"/>
    <tableColumn id="111" xr3:uid="{35670787-3DFA-4E97-823A-E66BA7632850}" uniqueName="111" name="ATCCTGTTTTACGAGAACAAACAAGGGTTCAGAACACGAGAAAAAG" queryTableFieldId="111"/>
    <tableColumn id="112" xr3:uid="{7485685E-2216-4918-B8DE-72A6B8702A02}" uniqueName="112" name="CTCCTGTTTTACGAGAACAAACAAGGGTTCAAAGGG" queryTableFieldId="112"/>
    <tableColumn id="113" xr3:uid="{DDEE1436-9DFB-4299-BCD3-BCADD1B572AC}" uniqueName="113" name="ATCCTGTTTTCCGAAAACAAAGAAAGGTTCAGATAGCGAAAAAGG" queryTableFieldId="113"/>
    <tableColumn id="114" xr3:uid="{3600B330-3569-417F-9727-346BE791F599}" uniqueName="114" name="CTCCTGTTTTCGAAAATAAACAAAGATTCAGAAAGCGAAAATAAAAAAAG" queryTableFieldId="114"/>
    <tableColumn id="115" xr3:uid="{75F5D478-C118-4DED-A50C-0367C5CA227F}" uniqueName="115" name="CTCCTGGTTTACGAAAACCAACAGCAGTTCATAAAGCGAGAATACAAAATGAATAG" queryTableFieldId="115"/>
    <tableColumn id="116" xr3:uid="{8B1F063B-9A44-4A3F-B11B-E80390F2DEDA}" uniqueName="116" name="ATCCTGTTTTACGAGAACAAACAAGGGTTCAGAACGCGAGAAAAGG" queryTableFieldId="116"/>
    <tableColumn id="117" xr3:uid="{B7646931-75A2-4B73-8C32-A4792EB78F2C}" uniqueName="117" name="CTCCTGTTTTACGAGAACAAACAAGGGTTCAGAACGCGAGAAAAAG" queryTableFieldId="117"/>
    <tableColumn id="118" xr3:uid="{DE87B051-A90D-4857-BB0A-0FBAFA487AFC}" uniqueName="118" name="CTCTTTCTTTTGGGAAAACAAGGGTATAAAACTAGAATAAAAAAG" queryTableFieldId="118"/>
    <tableColumn id="119" xr3:uid="{AAD9A331-EF31-4FA7-A27C-DBE7F78AF3E3}" uniqueName="119" name="ATCCTGTTTTTCGAAACCAAAGGTACAGAAAGTGAAAAGGG" queryTableFieldId="119"/>
    <tableColumn id="120" xr3:uid="{0FC2DE59-CA2F-4046-AC7D-0D43EA1E8D05}" uniqueName="120" name="ATCCTATTTTTCAAAAACAAAGAATGGTTTAGAAAGTGAAAAAGG" queryTableFieldId="120"/>
    <tableColumn id="121" xr3:uid="{8D356C4E-7409-4E1C-86CE-DA9965A97488}" uniqueName="121" name="CTCCTGTTTTACGAAAATCAACAAAACAATAAGGGTTCATAAAGCGAGAATAAAAAAAG" queryTableFieldId="121"/>
    <tableColumn id="122" xr3:uid="{4CCC920E-DEC8-4376-8925-3DF4990579DC}" uniqueName="122" name="ATCCTATTTTCATAAAACAAAGAAAACAAACAAGGGTTCAAAAAGTGAGAATCAAAGAAAAAG" queryTableFieldId="122"/>
    <tableColumn id="123" xr3:uid="{D2EADE86-E077-478C-82CB-BDDB5D80DC49}" uniqueName="123" name="ATCATGTTTTTCGAAAACAAAGAAAGGTCCAAAAAGCGAAAAAGG" queryTableFieldId="123"/>
    <tableColumn id="124" xr3:uid="{17877C68-50E2-4399-AAC3-83DAC23EA607}" uniqueName="124" name="ATCCTATTTTACTAAAACAAACAAAACAAAGGTTCATAAAGACAGAAAAATAAAG" queryTableFieldId="124"/>
    <tableColumn id="125" xr3:uid="{26DF309C-4F57-4638-BDA3-A4DB3DB22E24}" uniqueName="125" name="ATCTCGTATTGTATTACTCAAATGAATTTTGGGCGATGAGGCGA" queryTableFieldId="125"/>
    <tableColumn id="126" xr3:uid="{95AD90DA-300E-4409-A939-4784858B2A3E}" uniqueName="126" name="ATCCTATTTTTCAAAAACAAAGAAAGGTTCTGAAAGTGAAAAAGG" queryTableFieldId="126"/>
    <tableColumn id="127" xr3:uid="{D51E12D3-3399-4921-BACE-56D3821AC365}" uniqueName="127" name="ATATTGTTTTCATAAAACAAAGAAAACAAACAAGGGTTCAGAAAGTGAGAATCAAAGAAAAAG" queryTableFieldId="127"/>
    <tableColumn id="128" xr3:uid="{6346BF5C-4598-456A-8331-E40FD7706F3A}" uniqueName="128" name="ATCCTGTTTTCATAAAACGAAAAAAACAAACAAGGGTTCAGAAAGTGAGAATCAAAGAAAAAG" queryTableFieldId="128"/>
    <tableColumn id="129" xr3:uid="{FAFC97B2-8CF5-4740-A4E3-B057235EB4D1}" uniqueName="129" name="ATCCTATTTTTCAGAAAACATGAGTTAAGAAAGCGAAAAAGGGATAGGTGCAGAGACTCAAGAAAGCGAAAAAGG" queryTableFieldId="129"/>
    <tableColumn id="130" xr3:uid="{515A3C69-540F-4738-8918-22E14359528F}" uniqueName="130" name="CTCTTTATTTTGAGAAAACAAGGGTTTATAAAACTAGAATAAAAAAAG" queryTableFieldId="130"/>
    <tableColumn id="131" xr3:uid="{C470FAF7-0EF8-4791-B7E1-842BA8B97C8B}" uniqueName="131" name="ATCTTGTTTTTCGAAAACAAGCAAAGGTTCGTAAAGATAGAATCAGAATACAAAAACAAAAG" queryTableFieldId="131"/>
    <tableColumn id="132" xr3:uid="{C74C4461-7BC2-40E7-AE5D-8C9402392207}" uniqueName="132" name="ATCTTATTATTTTTATTTTACGAAAATAAACAAGGGTTCAGCAAGCTAGAATAATAAGAAAAG" queryTableFieldId="132"/>
    <tableColumn id="133" xr3:uid="{10428C6B-883D-4B2D-A1C2-3EFB5290BE9F}" uniqueName="133" name="ACCCAATTTTTTGAAAACAAACAAAGGTTCAAAAAGCGATAATAAAAAAG" queryTableFieldId="133"/>
    <tableColumn id="134" xr3:uid="{E255D97C-478B-4F6D-A2C6-41536FA210E4}" uniqueName="134" name="ATCCTATTTTACAAGAACAAATAAGAGTTCAGAAAGCAAAATAGGGG" queryTableFieldId="134"/>
    <tableColumn id="135" xr3:uid="{2D6F1231-2DDF-4D67-8F35-6FBC1A6BE4B7}" uniqueName="135" name="ATCCTGTTTTACGAAAATCAACAAAACAATAAGGGTTCATAAAGTGAGAATAAAAAAAG" queryTableFieldId="135"/>
    <tableColumn id="136" xr3:uid="{0B59C495-8E67-4E28-831E-1F3FAC2A84F4}" uniqueName="136" name="ATCTTGTTTTTAGAAAACAAGGATTCAGAAAGCGAGAATGAAAAAAAG" queryTableFieldId="136"/>
    <tableColumn id="137" xr3:uid="{4AA22200-C8CB-45F4-9401-E3BB1EC445E8}" uniqueName="137" name="ATCCTGTTTTCCGAAAAAAAAAAAAAACAAAGATTTATAAAGAAAAAACATAAAAAAAAAAG" queryTableFieldId="137"/>
    <tableColumn id="138" xr3:uid="{DEF8E636-7BFC-4143-9553-D36537D50D96}" uniqueName="138" name="ATCCTGTTTTCCGAAAACCAAGAAGAGTTCAGAAAGGGAGAATAAAATAAAAAAAAG" queryTableFieldId="138"/>
    <tableColumn id="139" xr3:uid="{9960BD78-231D-41A5-8C44-42AEBCCF2040}" uniqueName="139" name="ATCTTGTTTTCTGAAAGCAAAAGTTCAGAAAGTGAGAAAAAGG" queryTableFieldId="139"/>
    <tableColumn id="140" xr3:uid="{DD6C22EB-B91E-4B44-9F42-07AACD617005}" uniqueName="140" name="ATCCTGTTTTCCGAAAACCAAGAAGAGTTCAGAAAGGGAGAATAAAATAAAAAAAAAG" queryTableFieldId="140"/>
    <tableColumn id="141" xr3:uid="{91665560-62CC-48E5-8E2A-5FE78CD40340}" uniqueName="141" name="ATCCTGTTTTTCGAAAACAAACAAAGGTTCGTAAGGACAGAATCAGAATACAAAAACAAAAG" queryTableFieldId="141"/>
    <tableColumn id="142" xr3:uid="{8EE2CD68-3929-4BE0-A5E7-27F3E1E1D9C2}" uniqueName="142" name="CTCCTGTTTTACGAAAACCAACAGCAGTTCATAAAGCGAGAATACAAAATGAATAG" queryTableFieldId="142"/>
    <tableColumn id="143" xr3:uid="{58C1C63D-18F2-43DF-9897-6D3CD3D9EF1F}" uniqueName="143" name="ATCCTATTTTTCAGAAAACACAAGTTAAGAAAGCGAAAAAGG" queryTableFieldId="143"/>
    <tableColumn id="144" xr3:uid="{705E0326-A4A4-48E6-98CA-39641AB4BE7C}" uniqueName="144" name="ATCCTGTTTTTCGAAAACAAACAAAGGTTCGTAAAGGCAGAATCAGAATACAAAAACAAAAG" queryTableFieldId="144"/>
    <tableColumn id="145" xr3:uid="{12672239-1DC3-4018-8FE9-406BAD9673C5}" uniqueName="145" name="ATCCGGTTTTCTGAAAACAAACAAGGGTTCAAAAAGCGATAATAAAAAAG" queryTableFieldId="145"/>
    <tableColumn id="146" xr3:uid="{FE10F84C-B9CD-44D3-A48A-3AA07BB43BFB}" uniqueName="146" name="ATCCTGTTTTTCGAGAACAAACAAAGGTTCGTAAAGACAGAATCAGAATACAAAAACAAAAG" queryTableFieldId="146"/>
    <tableColumn id="147" xr3:uid="{A9FE765D-5055-42A1-9D5A-6D9DB5DF578D}" uniqueName="147" name="ATCCTGCTTTTCGAAAACAAACAAAGGTTCGTAAAGACAGAATCAGAATACAAAAACAAAAG" queryTableFieldId="147"/>
    <tableColumn id="148" xr3:uid="{3350CD52-AE66-4B1E-8080-0F943F9848DC}" uniqueName="148" name="ATCCTGTTTTCCGAAAACATAGAAAAGTTCAAAAACCGAGAATAAAAAAG" queryTableFieldId="148"/>
    <tableColumn id="149" xr3:uid="{C47CF610-9C87-462E-BBB7-6019EBC60012}" uniqueName="149" name="ATCCTGTTTTACGAAAACAAACAAAAGTTTATAAAGACAGAATAAAAAAAG" queryTableFieldId="149"/>
    <tableColumn id="150" xr3:uid="{E88EEC0B-7B77-40CC-B4C0-B3D99D04B75F}" uniqueName="150" name="ATCCTGTTTTACGGGAACAAACAAGGGTTCAGAACACGAGAAAAGG" queryTableFieldId="150"/>
    <tableColumn id="151" xr3:uid="{264EE43A-3242-4C6D-B80B-B1E8008AC946}" uniqueName="151" name="ATCCTGTTTTTCGAAGACAAACAAAGGTTCGTAAAGACAGAATCAGAATACAAAAACAAAAG" queryTableFieldId="151"/>
    <tableColumn id="152" xr3:uid="{6A14F2AE-3928-4C69-A71B-9619A07A2910}" uniqueName="152" name="ATCTTTTTTCTGAAAGCAAAAGTTCAGAAAGTGAAACAAAGG" queryTableFieldId="152"/>
    <tableColumn id="153" xr3:uid="{D1C9CD5A-B4D9-4648-BB23-FAEC30FDA238}" uniqueName="153" name="ATCCCATTTTTTGAAACCAAAGGTTCAGAAAGTGAAAAAAG" queryTableFieldId="153"/>
    <tableColumn id="154" xr3:uid="{A008ADAD-4A8F-4C9D-A9FA-9CF492B50C60}" uniqueName="154" name="CTCCTGTTTTCCGAAAAAAAAAAAAAACAAAGATTTATAAAGAAAAAACATAAAAAAAAAAG" queryTableFieldId="154"/>
    <tableColumn id="155" xr3:uid="{36EA1CCE-77DD-4D8E-9CBD-4AC056AE44DE}" uniqueName="155" name="ATCCTGTTTTACGAGAGCAAACAAGGGTTCAGAACACGAGAAAAGG" queryTableFieldId="155"/>
    <tableColumn id="156" xr3:uid="{DD93BE0A-0AA0-4DB4-9AF5-BA9533220259}" uniqueName="156" name="ATCCGGTTTTCTGAACCCTTGTTTGCTTTCAGAAAGCGATAATAAAAAAG" queryTableFieldId="156"/>
    <tableColumn id="157" xr3:uid="{0A0A0126-2BCD-4C13-B5E6-755FA5331113}" uniqueName="157" name="ATCCTATTTTACTAAAACAAACAAAACAAAGGTTCATAAAGACAGAATAAAAAAG" queryTableFieldId="157"/>
    <tableColumn id="158" xr3:uid="{206D81DF-7171-4D5D-A539-9452493A37A0}" uniqueName="158" name="ATCCATTTTTATCAAAACAAATAAGGATTCAGAAAGCGATAATAAAAAAGATAG" queryTableFieldId="158"/>
    <tableColumn id="159" xr3:uid="{83F67C8E-9691-43CB-8265-C3614399FBB0}" uniqueName="159" name="ATCTCTTTTCTGAAAGCAAAAGTTCAGAAAGTGAAAAAAAGG" queryTableFieldId="159"/>
    <tableColumn id="160" xr3:uid="{E21BE645-36C9-4CAF-9F60-964BB1AD8A75}" uniqueName="160" name="ATCCTATTTTACAAGAACAAACAAGGGTTTAAAATTCGAAAAAAGA" queryTableFieldId="160"/>
    <tableColumn id="161" xr3:uid="{6D5AB589-330F-4384-8429-EC9D155584AB}" uniqueName="161" name="ATCCTGTTTTTCGAAACCAAAGGTTCAGAAAGTGAAAAAAG" queryTableFieldId="161"/>
    <tableColumn id="162" xr3:uid="{E3F4C6CC-B69C-4EF6-ADFD-61BC69038D5C}" uniqueName="162" name="ATCCTATTTTTCAGAAAACACGAGTTCAGAAAGCGAAAAAGA" queryTableFieldId="162"/>
    <tableColumn id="163" xr3:uid="{D9C045B4-D115-453C-AAC1-1E32062E20A6}" uniqueName="163" name="ATCTTTTTTCTGAAAGTAAAAGTTCAGAAAGTGAAAAAAAGG" queryTableFieldId="163"/>
    <tableColumn id="164" xr3:uid="{20266A47-3DC5-4FA5-8D27-39511C8A07DE}" uniqueName="164" name="ATCCCATTTTCCAAAACCAAAGGTTCAGAAAGTGAAAAAAG" queryTableFieldId="164"/>
    <tableColumn id="165" xr3:uid="{17112328-8B2C-4D55-9E25-15AA60677FD7}" uniqueName="165" name="ATCCTTATTTTGAGAAAACAAAGGTTTATAAAACTAGAAAAAAAAAG" queryTableFieldId="165"/>
    <tableColumn id="166" xr3:uid="{62BC95A2-5746-47EE-A999-3172FC4B1C6E}" uniqueName="166" name="ATCCTTATTTTGAGAAAACAAAGGTTTATAAAACTAGAATAAAAAAC" queryTableFieldId="166"/>
    <tableColumn id="167" xr3:uid="{906FDB0C-E7A2-4F52-A1C0-284AE9EF8E62}" uniqueName="167" name="ATCCTGTTTTCAAAAAACAAACAAAGGTTTATAAAGACAGAAATAAAGG" queryTableFieldId="167"/>
    <tableColumn id="168" xr3:uid="{6A6FBFF1-C025-43E2-884F-636AC5B3E2AC}" uniqueName="168" name="ATCCGTGTTTTGAGAAAACAAGTGGTTCTCGAGCTAGAATCCAAAAGAAAAG" queryTableFieldId="168"/>
    <tableColumn id="169" xr3:uid="{139E9D12-DE67-4AC8-8C1A-49975818863A}" uniqueName="169" name="ATCCTATTATTTTTATTTTACGAAAATAAACAAGGGCTCAGCAAGCGAGAATAATAAAAAAAG" queryTableFieldId="169"/>
    <tableColumn id="170" xr3:uid="{7D27CA50-A7BF-4636-A90D-C6AF20E7391C}" uniqueName="170" name="ATCCTATTTTTTCGAAACCAAACAAAAATTCATAAAGAAAGACAAAATAAAAAAAAA" queryTableFieldId="170"/>
    <tableColumn id="171" xr3:uid="{AA3044F2-6A3F-473A-9001-BDF4CB551E57}" uniqueName="171" name="ATCCTGTTTTCCGAAAACAAACAAAGGTTCAGAAAGCGGGAATCAAAAAAG" queryTableFieldId="171"/>
    <tableColumn id="172" xr3:uid="{88737F66-CBCE-4BB4-9E3D-972BAE7F0038}" uniqueName="172" name="ATCTTTTTTTCTGAAAGCAAAAGTTCAGAAAGTGAAAAAAAAAG" queryTableFieldId="172"/>
    <tableColumn id="173" xr3:uid="{DFE1586B-F135-4C4C-AA54-CC712AAADCD3}" uniqueName="173" name="CTCCTTTTTTCTTTTGAAAAGAAAAAAAAATAAGGGTTCAGAAATCAAGAAAAAAAT" queryTableFieldId="173"/>
    <tableColumn id="174" xr3:uid="{03D8A6FA-1236-4892-870F-846C45676C78}" uniqueName="174" name="ATCCGGTTTTCTAAAGACAAACAAGGATTCAGAAGGCGATAATAAAAAAG" queryTableFieldId="174"/>
    <tableColumn id="175" xr3:uid="{CF4B0EAC-9D7C-4513-8F7E-36BD03670046}" uniqueName="175" name="ATCTCGTATTGTATGACTCAAATGAATTTTGGGCGATGAGGCGG" queryTableFieldId="175"/>
    <tableColumn id="176" xr3:uid="{FC26D1A0-F3FA-4F8C-B81D-7E418CD783DA}" uniqueName="176" name="ATCCTATTTTCCAAAAACAAACAAAGGTTCGTATGATAAAGATCGAATAAAAAAG" queryTableFieldId="176"/>
    <tableColumn id="177" xr3:uid="{EDE4EE50-470B-430E-9C37-77E131D28B79}" uniqueName="177" name="ATCTTTCTTTTGGGAAAACAAGGGTATAAAACTAGAATAAAAAGG" queryTableFieldId="177"/>
    <tableColumn id="178" xr3:uid="{28444F00-9F60-46C8-9141-22300EBF507F}" uniqueName="178" name="ATCTTTTTTCTGAAAGCAAAAGTTCAGAAAGTGAAAAAAATG" queryTableFieldId="178"/>
    <tableColumn id="179" xr3:uid="{ACE7132F-9E80-4ADF-84F5-AE865B3309D5}" uniqueName="179" name="CTCCTTTTTTCTTTTGAAAAGAAAAAAAAATAAGGGTTTAGAAAGCAAGAAAAAAAT" queryTableFieldId="179"/>
    <tableColumn id="180" xr3:uid="{D47EBCDE-D5F2-41BD-9956-604E09EC25A9}" uniqueName="180" name="ATCCCGTTTTTCGAAACCAAAGGTTCAGAAAGTGAAAAAAAG" queryTableFieldId="180"/>
    <tableColumn id="181" xr3:uid="{8E05D92D-9341-4821-88AE-5E05B0560458}" uniqueName="181" name="ATCCTGTTTTCAGAGAACAAGGGTTCAGAAAGCGAGAACCAAAAAAAG" queryTableFieldId="181"/>
    <tableColumn id="182" xr3:uid="{D67AC3C5-86A1-4A8D-B361-20F572BCEF99}" uniqueName="182" name="ATCCTGTTTTCCAAAAACAAGCAAAAGTTCATAAAGACAAGACAGAATATAAAAAAAAG" queryTableFieldId="182"/>
    <tableColumn id="183" xr3:uid="{E831A001-3CB0-419D-9446-571C5ABE04E5}" uniqueName="183" name="CTCCTTTTTTCTTTTGAAAAGAAAAAAAAATAAGGGTTAAGAAAGCAAGAAAAAAAAG" queryTableFieldId="183"/>
    <tableColumn id="184" xr3:uid="{36E5425E-F8F1-4252-8ABF-AFD85B1F53E6}" uniqueName="184" name="ATCCTGTTTTCCAAAAATAAGCAAAAGTTCATAAAGACAAGATAAAATAAAAAAAAAG" queryTableFieldId="184"/>
    <tableColumn id="185" xr3:uid="{1F0FE585-A5BE-41D7-A41A-4F01A4AFF2F7}" uniqueName="185" name="ATCCTGTTTTCAAAAAACAAACAAAGGTTTATAAAGACAGAAAAAGGA" queryTableFieldId="185"/>
    <tableColumn id="186" xr3:uid="{9A96E172-5EF4-40D8-8F34-A9895131F741}" uniqueName="186" name="ATCCCCTTTTCCGAAACCAAAGGTTCAGAAAGTGAAAGAGG" queryTableFieldId="186"/>
    <tableColumn id="187" xr3:uid="{CA96EA78-C18C-4327-B368-BBB84C22B223}" uniqueName="187" name="ATCCCTTTTTCCGAAACCAAAGGTTCAGAAAGTGAAAGAGG" queryTableFieldId="187"/>
    <tableColumn id="188" xr3:uid="{11D5EB13-E105-4228-BBD3-49A57A1BAEA8}" uniqueName="188" name="ATCCTGTTTTCCAAAACCAAAGGTTCAGAAAGTGAAAAAAG" queryTableFieldId="188"/>
    <tableColumn id="189" xr3:uid="{CC26C46A-BDB3-4DE7-8EA2-092FAF338BB6}" uniqueName="189" name="ATCCGGTTTTTTGAAAACAAACAAGGGTTCAAAAAGCGATAATAAAAAAG" queryTableFieldId="189"/>
    <tableColumn id="190" xr3:uid="{D8917ABF-B33D-4429-8E9A-3E2DDE53F176}" uniqueName="190" name="ATCTCGTATTGTATGACTCAAATGAATTTTGGGCGATGGGGCGA" queryTableFieldId="190"/>
    <tableColumn id="191" xr3:uid="{71C12B59-71E5-4E45-AD98-F0FFB527E8F8}" uniqueName="191" name="ATCCTATTTTTCAGAAAACACGAGTCCAGAAAGCGAAAAAGG" queryTableFieldId="191"/>
    <tableColumn id="192" xr3:uid="{28802A7C-BA78-46FC-AB9F-58920510C798}" uniqueName="192" name="ATCCTGTTTTACGAAAACCACAACAGTTCATAAAGCGAGAATACAAAAAGAATAA" queryTableFieldId="192"/>
    <tableColumn id="193" xr3:uid="{BE2497BF-C3BA-41D1-94CC-B7C18C1E364D}" uniqueName="193" name="ATCCTATTATTTTACGAAAATAAACAGAAACAAAAGTTCATCAAGCGAGAACAATAAAAAAGGAAAG" queryTableFieldId="193"/>
    <tableColumn id="194" xr3:uid="{F3E17B12-BB06-42AA-AEC4-D481B9D166E7}" uniqueName="194" name="ATCCCGTATTGTATGACTCAAATGAATTTTGGGCGATGAGGCGA" queryTableFieldId="194"/>
    <tableColumn id="195" xr3:uid="{CCF408B6-32D1-4F42-89E4-058471089DE8}" uniqueName="195" name="ATCCCATTTTCCGAAACCAAAGGTTCAGAAAGTGAAAAAAG" queryTableFieldId="195"/>
    <tableColumn id="196" xr3:uid="{A5498ADF-5D41-40BF-9271-43086D7F6925}" uniqueName="196" name="ATCCTTTTTTCTCAAAACAAAGATTCAGAAGACAAAAAAAAAG" queryTableFieldId="196"/>
    <tableColumn id="197" xr3:uid="{90964C03-7450-4F82-8FDA-ABDBD8356881}" uniqueName="197" name="ATCCTATTCTATTATTTTATGAAAATAAACAGAAACAAAAGTTCAGCAAGCGAGAATAATAAAAAAAGGAAAG" queryTableFieldId="197"/>
    <tableColumn id="198" xr3:uid="{C91563F4-D42F-4962-918B-7ABB91B304C3}" uniqueName="198" name="ATCCGGTTTTCTGAAAACAAATTAGCGTTCAGAAGGCAACAATAAAAAAG" queryTableFieldId="198"/>
    <tableColumn id="199" xr3:uid="{6E61CF3B-67DF-4DD7-AE16-194128BC8386}" uniqueName="199" name="ATCCTGTTTTCCCCAAACAAAGGCTCAGAAAGAAAAAAG" queryTableFieldId="199"/>
    <tableColumn id="200" xr3:uid="{960B60FC-1956-4425-9508-0E0830094565}" uniqueName="200" name="ATCCATTTTTATCAAAACAAACAAGGATTCGGAAAGCAATAATAAAAAAGATAG" queryTableFieldId="200"/>
    <tableColumn id="201" xr3:uid="{DED6105E-8F58-4E58-AF38-637EC25CFCE7}" uniqueName="201" name="ATCCCATTTTCTAAAACCAAAGGTTCAGAAAGTGAAAAAAG" queryTableFieldId="201"/>
    <tableColumn id="202" xr3:uid="{5E2B2A7F-0378-4E80-A468-477A22DC1077}" uniqueName="202" name="ATCTCGTATTGTATGACCCAAATGAATTTTGGGCGATGAGGCGA" queryTableFieldId="202"/>
    <tableColumn id="203" xr3:uid="{8899B45B-CEDA-4833-9B5A-ED4EC12F1372}" uniqueName="203" name="ATCCTATTTTCCAAAACCAAAGGTTCAGAAAGTGAAAAAAG" queryTableFieldId="203"/>
    <tableColumn id="204" xr3:uid="{8BBBBA65-702C-4F42-B99C-A402BD017811}" uniqueName="204" name="ATCCCATTTTTCGAAACCAAAGGTTCAGAAAGTGAAAAAAG" queryTableFieldId="204"/>
    <tableColumn id="205" xr3:uid="{FCD684CF-A9B4-462E-AE81-84C08F2B9600}" uniqueName="205" name="ATCCCGTTTTCCAAAAACAAGGGTTCATAAAGTGAAAAAGGG" queryTableFieldId="205"/>
    <tableColumn id="206" xr3:uid="{1B90C1B5-9714-47C0-BFE6-98A7AF58FECC}" uniqueName="206" name="ATCCCATTTTTTGAAACCAAAGGTTCAGAAAGTGAAAAAAAAG" queryTableFieldId="206"/>
    <tableColumn id="207" xr3:uid="{0118D970-55E0-4E84-B35A-BA22E2D13231}" uniqueName="207" name="ATCCCATTTTCTGAAACCAAAGGTTCATAAAGTGAAAAAGG" queryTableFieldId="207"/>
    <tableColumn id="208" xr3:uid="{C2A28B6B-CB36-4AAC-9E36-8EC83BD525B9}" uniqueName="208" name="ATCCCATTTTCTAAAAACAAAGGTTCAGAAAGTGAAAAAGGG" queryTableFieldId="208"/>
    <tableColumn id="209" xr3:uid="{A2979CF0-78DC-4FDB-9BC6-86E19A006F21}" uniqueName="209" name="ATCCCATTTGCTGAAACCAAAGGTTCGGAAAGTGAAAAAAG" queryTableFieldId="209"/>
    <tableColumn id="210" xr3:uid="{1B3B593C-C168-4593-B8EF-BF799944264F}" uniqueName="210" name="ATCCCATTTGCTGAAACCAAAGGTTCCGAAAGTGAAAAAAG" queryTableFieldId="210"/>
    <tableColumn id="211" xr3:uid="{25653F90-1F57-4BBC-AF1C-DEB1FCC03FEB}" uniqueName="211" name="ATCCCATTTTCCAAAACCAAAGGTTTAGAAAGTGAAAAAAG" queryTableFieldId="211"/>
    <tableColumn id="212" xr3:uid="{DA1448B3-EAE4-467B-AC8A-88159A1826AC}" uniqueName="212" name="CTCCTTTTTTCTTTTGAAAAGAAAAAAAAAAAAAGGGTTTAGAAGCAAGAAAAAAAG" queryTableFieldId="212"/>
    <tableColumn id="213" xr3:uid="{191DD505-5D67-46E0-BF33-7BB2346322F5}" uniqueName="213" name="ATCCCATTTTTTGAAACCAAAGGTTTGGAAAGTGAAAAAAG" queryTableFieldId="213"/>
    <tableColumn id="214" xr3:uid="{11219F5C-C3BE-4308-A9AC-EF2D8F5E0D68}" uniqueName="214" name="ATCCTGGTTTACGAAAACAAACAAGAATTCGGCAAGCTAGAATACAAAAAG" queryTableFieldId="214"/>
    <tableColumn id="215" xr3:uid="{63804124-5698-4868-B2DD-6CE15863825D}" uniqueName="215" name="ATCCTATTTTTCAGAAAACACGAGTTCAAAAAGCGAAAAAGG" queryTableFieldId="215"/>
    <tableColumn id="216" xr3:uid="{BBB85EA1-C036-4A27-A1B4-0ED6B90E95D0}" uniqueName="216" name="ATCCCATTTTCCAAAACCAAAGGTTTAGAAAATGAAAAAAG" queryTableFieldId="216"/>
    <tableColumn id="217" xr3:uid="{1C793E6B-9A7A-4B10-A693-7480AAB57558}" uniqueName="217" name="ATCCTATTATTTTTATTTTACGAAAATAAACAAGGGTTCAGCAAGCTAGAATAATAAGAAAAG" queryTableFieldId="217"/>
    <tableColumn id="218" xr3:uid="{0753B5E3-62E9-4FF9-8A09-499D0768FBC1}" uniqueName="218" name="ATCCTATTTTCCGAAAACAAGGGTTCATAAAGTGAAAAAGGG" queryTableFieldId="218"/>
    <tableColumn id="219" xr3:uid="{B9D3903C-83D7-4C73-96B8-B7E9FC9FCF97}" uniqueName="219" name="ATCTTGTATTTATTACTCAAATGAATTTTGAGTGATGAGGCAA" queryTableFieldId="219"/>
    <tableColumn id="220" xr3:uid="{46F0A395-767B-4A15-ADB6-1A2892940ADD}" uniqueName="220" name="ATCCTGTTTTCCAAAAACAAACCAAGGTTCGTATCATAAAGATCGAATAAAAAAG" queryTableFieldId="220"/>
    <tableColumn id="221" xr3:uid="{47C6C615-979A-4E0B-8449-505D2B8DA265}" uniqueName="221" name="ATCCCATTTTTTGAAAACAGGTTCATAAATTGAAAAAGGG" queryTableFieldId="221"/>
    <tableColumn id="222" xr3:uid="{B8463C56-A006-4E47-92CF-41DE22141125}" uniqueName="222" name="ATCCTGTTTTCTGTAACCAAAGGTTCAGAAAGTGAAAAAAG" queryTableFieldId="222"/>
    <tableColumn id="223" xr3:uid="{5DE6AC09-AACB-40DC-ACB8-59DBC5F0E4CA}" uniqueName="223" name="ATCCCGTTTTTTGAAACCAAAGGTTCAAAAAGTGAAAAAAG" queryTableFieldId="223"/>
    <tableColumn id="224" xr3:uid="{9E0264B5-309A-4C65-9C85-599429198637}" uniqueName="224" name="CTCCTGTTTTCCGAAAACAAAGAAAGGTTCAGAAAGTGAAAAAGG" queryTableFieldId="224"/>
    <tableColumn id="225" xr3:uid="{313AD2FD-C79E-4F98-AF25-0D0F14A501F2}" uniqueName="225" name="ATCTTGTATCGTATGACTCAAATGAATTTTGGGCGATGAGGCAA" queryTableFieldId="225"/>
    <tableColumn id="226" xr3:uid="{3DAE54D0-37DC-42AA-8554-8A30EF7D75C5}" uniqueName="226" name="ATCCTGTTTTTCGAAACCAAACAAAGATTTATAAAGAAAGACAAAACAAAAAAAAG" queryTableFieldId="226"/>
    <tableColumn id="227" xr3:uid="{EF8E1A94-6A40-4B8E-9833-B07658718F67}" uniqueName="227" name="ATCCTATTTTCCAAAACCAAAGGTTCATAAAGTGAAAAAAGG" queryTableFieldId="227"/>
    <tableColumn id="228" xr3:uid="{14C60A39-B993-420E-B665-BE6DE9BC0DB5}" uniqueName="228" name="ATCCCGTTTTTTGAAAACAAGGGTTCATAAATTGAAAAAGGG" queryTableFieldId="228"/>
    <tableColumn id="229" xr3:uid="{D01BAA24-C4F6-4C99-8D58-3ACB0A4D9A93}" uniqueName="229" name="ATCTTTTTTCTTAAAGCAAAAGTTCAGAAAGTGAAAAAAAGG" queryTableFieldId="229"/>
    <tableColumn id="230" xr3:uid="{7541664B-ED48-4FBC-906C-AA53EC34F80F}" uniqueName="230" name="ATCCTTTTCGTTTCTTTTTTTCGAAAACAAAGAAAGATTTAGAAAGCAAAAAAAAAGGG" queryTableFieldId="230"/>
    <tableColumn id="231" xr3:uid="{1A457D70-6806-46BF-83B5-7AFE65A10715}" uniqueName="231" name="ATTTTTTTTCTGAAAGCAAAAGTTCAGAAAGTAAAAAAAAGG" queryTableFieldId="231"/>
    <tableColumn id="232" xr3:uid="{13E8D74C-2199-421B-82D6-F631E4CE53C0}" uniqueName="232" name="ATCTTGTTTTCTAAAAGTAAAAGTGAAAAAAAG" queryTableFieldId="232"/>
    <tableColumn id="233" xr3:uid="{2FCDC918-A7A7-49A3-BF1C-9D9922B89430}" uniqueName="233" name="ATCCTGTTTTCCAAAACCAAAGGTTCAGAAAGTGAACAAAG" queryTableFieldId="233"/>
    <tableColumn id="234" xr3:uid="{4B1AADD1-76A3-478F-8165-D110467D43CC}" uniqueName="234" name="ATCCGTGTTTTGAGAAAACAGGTGGTTCTTGAACTAGAATCCAAAAGAGAAG" queryTableFieldId="234"/>
    <tableColumn id="235" xr3:uid="{58DFF25C-A7D8-4FB9-87C2-1EFF6898D438}" uniqueName="235" name="ATCCTGTTTTCCAAAACCAAAGGTTCAGAAAGTGAAAAAAAAG" queryTableFieldId="235"/>
    <tableColumn id="236" xr3:uid="{3B594606-6E88-4E90-8125-4C48140DAD40}" uniqueName="236" name="ATCTTGTATTGTATTACTCAAATGAATTTTGGGCGATGAGGCGA" queryTableFieldId="236"/>
    <tableColumn id="237" xr3:uid="{4BE9A491-97C2-4BAE-A718-A73CE6D1FBFB}" uniqueName="237" name="ATCCTTTTTTCTCAAAACAAAGGTTCAGAAAACGTAAAAAAAA" queryTableFieldId="237"/>
    <tableColumn id="238" xr3:uid="{EA4F74C3-680A-4CEC-87B5-2CD812221CBF}" uniqueName="238" name="ATCCTGTTTTCCAAAAACCAAGAAGAGTTCAGAAAGGGAGAATAAAATAAAAAAAAG" queryTableFieldId="238"/>
    <tableColumn id="239" xr3:uid="{DFD51978-BBD7-4C95-B0D0-C8F4791CD135}" uniqueName="239" name="ATCCTGTTTTCCGAAAACAAGCAAAAGTTCATAAAGACAAGACAGAATAAAAAAAAAAAAAAG" queryTableFieldId="239"/>
    <tableColumn id="240" xr3:uid="{B1224D55-5104-4A08-83E7-3C3090286446}" uniqueName="240" name="CTCCTATTTTCTAAAAACAAATAAAGGTTTAGAAAGCGAAAAAGG" queryTableFieldId="240"/>
    <tableColumn id="241" xr3:uid="{CEBA6E03-B9D2-457F-B7EE-5D3828DE7A5D}" uniqueName="241" name="AATCCTATTTCAGCATACGAGGGTTCAGAAAGCGAGAACCAAAAAAGG" queryTableFieldId="241"/>
    <tableColumn id="242" xr3:uid="{ACD4AB11-4EC8-4369-A50C-6E8CF8DB2800}" uniqueName="242" name="CTCCTAGAAGTCAAAACTTTATAG" queryTableFieldId="242"/>
    <tableColumn id="243" xr3:uid="{FAA961BF-12B0-4CEF-8038-40B8DDA057CD}" uniqueName="243" name="ATCCCTTTTTCTGAAACCAATGGTTTAGAAAGTGAAAAAAG" queryTableFieldId="243"/>
    <tableColumn id="244" xr3:uid="{32AA4EDF-AA3F-4D10-ABD3-6860B53916B1}" uniqueName="244" name="ATCCTATTTTCCGAAAACAAAGGTTTAGAAAGTGAAAATAAAAAG" queryTableFieldId="244"/>
    <tableColumn id="245" xr3:uid="{48B48FC1-0C36-42D8-A444-5FFF3AF51A47}" uniqueName="245" name="ATATTGTTTTCAGAAAACAAGGTTTCAAAAGTGTGAATCATAAAAGG" queryTableFieldId="245"/>
    <tableColumn id="246" xr3:uid="{FC378411-D559-421E-98F4-41C8CBC3F17C}" uniqueName="246" name="ATCATGTTTTCCGAAACCAAACAAAGATTTATAAAGAAAGACAAAACAAAAAAAAG" queryTableFieldId="246"/>
    <tableColumn id="247" xr3:uid="{1E83CA64-4454-47E8-9B40-81C91BE7B2FB}" uniqueName="247" name="ATCTCGTATTGTATGACTCAAATGAAATTTGGGCGATGAGGCGA" queryTableFieldId="247"/>
    <tableColumn id="248" xr3:uid="{F798EA1D-8B25-40CC-BCD3-82F8BC85A5C7}" uniqueName="248" name="ATCCTGTTTTCCGAAAACCAAGAAGAGTTCCGAAAGGGAGAATAAAAAAAAAAG" queryTableFieldId="248"/>
    <tableColumn id="249" xr3:uid="{2C46D3E7-A295-4F3D-9E8C-C5FF49A99047}" uniqueName="249" name="ATCCTGTTTTCTCAAAACAAAGGTTCAGAGTACAACAAAAAGG" queryTableFieldId="249"/>
    <tableColumn id="250" xr3:uid="{7A524109-FEB1-48EF-A323-6AF88C81259C}" uniqueName="250" name="ATCTTGTATTGTATGACTCAAATGAATTTTGGGAGATGAGGTGA" queryTableFieldId="250"/>
    <tableColumn id="251" xr3:uid="{89CE8444-1151-4EC0-B6C4-38DEDC091D93}" uniqueName="251" name="ATTTTTTTTCTGAAAGCAAAAGTTCAGAAAATGAAAAAAAGGG" queryTableFieldId="251"/>
    <tableColumn id="252" xr3:uid="{6C7A1711-AC86-410D-831C-55CC3DF44A8B}" uniqueName="252" name="ATCCTTTTTTACTAAAACAAACAAAACAAAGGTTCATAATGACAGGAAAAAAAAAAAAAG" queryTableFieldId="252"/>
    <tableColumn id="253" xr3:uid="{93F801AB-9B8B-450F-87B3-AE350A1690B6}" uniqueName="253" name="ATCCTATTCTATTATTTTAGGAAAATAAACAGAAACAAAAGTTCAGCAAGCGAGAATAATAAAAAAAAGGAAAG" queryTableFieldId="253"/>
    <tableColumn id="254" xr3:uid="{25B4E104-614B-4BC9-9EE9-A1DC99D1B7D2}" uniqueName="254" name="ATCTTGTTTTTTGAAAGCAAAAGTGAAAAAAGG" queryTableFieldId="254"/>
    <tableColumn id="255" xr3:uid="{67954111-FFB2-4574-9A95-396C55A9A2A1}" uniqueName="255" name="ATCCTATTTTCCGAAGCAAAGGTTTAGAAAGTGAAAATAAAAAG" queryTableFieldId="255"/>
    <tableColumn id="256" xr3:uid="{1EF52646-7157-460F-A410-A2322E311D90}" uniqueName="256" name="ATTCTATTTTCTAAAAACAAAGAATGTTCAGAAAGTGAAAAACG" queryTableFieldId="256"/>
    <tableColumn id="257" xr3:uid="{B107387B-B7DD-4B11-B794-81823DC72599}" uniqueName="257" name="CTCCGGTTTTCTGAAAACAAACAAGGGTCCAGAAAGCGATAATAAAAAAG" queryTableFieldId="257"/>
    <tableColumn id="258" xr3:uid="{121D2843-9BCD-4B30-B53A-B84148EE469A}" uniqueName="258" name="ATCCTAATTTCCAAAAACAAATAAAGGTTTAAAAAGGCAGAATAATAAAATTAAAG" queryTableFieldId="258"/>
    <tableColumn id="259" xr3:uid="{E64F7416-7E81-40E8-8B8F-5AEEECBA1A6C}" uniqueName="259" name="ATCCCATTTTTCGGAAACAAGAGTTCATAAAGTGAAAAAGGG" queryTableFieldId="259"/>
    <tableColumn id="260" xr3:uid="{BDCD9EB5-FA78-46AD-AEC1-2B39B577BC31}" uniqueName="260" name="ATCATGTTTTCTGAAAACAAAGAAAGGTCCAAAAAGCGAAAAAGG" queryTableFieldId="260"/>
    <tableColumn id="261" xr3:uid="{B9FBCB27-8A61-448A-975A-CD95980ECDE2}" uniqueName="261" name="ATCCTGTTTTTCGGAAACAAGGGTTCATAAAGTGAAAAAGGG" queryTableFieldId="261"/>
    <tableColumn id="262" xr3:uid="{5A106000-5451-4435-B4CC-6DBBB2935E68}" uniqueName="262" name="ATCTCGTATTGTATTACTCAAATGAATTTTGGGCAATGAGGCAA" queryTableFieldId="262"/>
    <tableColumn id="263" xr3:uid="{9B938361-6383-4D7D-90D5-5C984C41E31A}" uniqueName="263" name="ATCCCACTTTCCGAAACCAAAGGTACAGAAAGTGAAAAAAG" queryTableFieldId="263"/>
    <tableColumn id="264" xr3:uid="{03910BFA-E193-48D0-916F-1CA6B037D6A0}" uniqueName="264" name="ATCCCATTCTATTATTTTACAAAAATAAACAGAAACAAAAGTTCAGCAAGCGAGAATAATAAAAAAAAGGAAAT" queryTableFieldId="264"/>
    <tableColumn id="265" xr3:uid="{3A909E23-D43B-4873-9DB0-C29A86BF068D}" uniqueName="265" name="ATCCTTATTTTGAGAAAACAAAGGTTTATAAAACTAGAATTTAAAAG" queryTableFieldId="265"/>
    <tableColumn id="266" xr3:uid="{B1AE0F82-B4F0-4060-BBDC-FBF9C22A389E}" uniqueName="266" name="CTCCTATTTTCTTTTGAAAAGAAAAAAAAATAAGGGTTCAGAAAGCAAGAAAAAAAG" queryTableFieldId="266"/>
    <tableColumn id="267" xr3:uid="{76FFAC11-7195-4242-B520-BA45DCC04078}" uniqueName="267" name="ATCCTATTCTATTATTTTACGAAAATAAACAGAAACAAAAGTTCAGCTAGCGAGAATAATAAAAAAAAGGAAAG" queryTableFieldId="267"/>
    <tableColumn id="268" xr3:uid="{2B2DB5D8-26E2-4F74-9CED-2E449C53EC9B}" uniqueName="268" name="CTCCTGTTTTCCGAAAACAAAGAAAGGTTCAGATAGCGAAAAAGG" queryTableFieldId="268"/>
    <tableColumn id="269" xr3:uid="{2701381D-9071-4E96-9307-A47A5F94E994}" uniqueName="269" name="ATCCTATTCTATTATTTTACGAAAATAAACAGAAACAAAAGTTTAGCAAGCAAGAATAATAAAAAAAGGAAAG" queryTableFieldId="269"/>
    <tableColumn id="270" xr3:uid="{103F1237-C15B-470B-9A83-E04C6FD24EC2}" uniqueName="270" name="ATCCTATTTTCATAAAACAAAGAAAACAAATAATGGTTCAGAAAGTGAGAATCAAAGAAAAAG" queryTableFieldId="270"/>
    <tableColumn id="271" xr3:uid="{3CDBCFF1-2B62-4E9F-B49B-817B86193DF0}" uniqueName="271" name="ATCCTGTTTTCCAAAAACAAACAAAGGTTTGTATCATAAAGATAAAATAAAAAAG" queryTableFieldId="271"/>
    <tableColumn id="272" xr3:uid="{9E3B0A83-5A1E-435E-B833-279DBFCA8B08}" uniqueName="272" name="ATCGTGTTTTATAAGAACAAACAAGGGTTCAGAAAGCGAAAAAGGG" queryTableFieldId="272"/>
    <tableColumn id="273" xr3:uid="{DDE8E609-A757-4343-A45E-816AAED428A0}" uniqueName="273" name="ATCGTGTTTTACAAGAACAAACAAGGGTTCAGAAAGCGAAAAAGGG" queryTableFieldId="273"/>
    <tableColumn id="274" xr3:uid="{50F1861F-B5D0-4F4E-8C55-FB102BC4A194}" uniqueName="274" name="ATCCTATTTTCCAAAAACAAATAAAGGTTCAAAAAGATAGAATAATAAAATTAAAG" queryTableFieldId="274"/>
    <tableColumn id="275" xr3:uid="{67D3BF37-3F57-472A-B4F2-A370D05E204B}" uniqueName="275" name="ATCCTTTTTCCTCAAAACAAAGGTTCAGAAAACAAAAAAAAAAAG" queryTableFieldId="275"/>
    <tableColumn id="276" xr3:uid="{0A373F7B-3B2A-4B94-A7C0-A1E144288F6B}" uniqueName="276" name="ATCCTTTTCTGTTTATTTTACGAAAATAAACAGAAACAAAAGTTCAGCAAGCGAGAATAATAAAAAAAGGAAAG" queryTableFieldId="276"/>
    <tableColumn id="277" xr3:uid="{F34682E2-D461-4691-92CB-736B359798DE}" uniqueName="277" name="CTCATGTTTTTCGAAAACAAAGAAAGGTCCAAAAAGCGAAAAAGG" queryTableFieldId="277"/>
    <tableColumn id="278" xr3:uid="{23B0A0D4-3FF3-4E18-A9FB-1356EE1C1177}" uniqueName="278" name="ATCCTATTACATTATTTTACGAAAATAAACAGAAACAAAAGTTCAGCAAGCGAGAATAATAAAAAAAAAAGGAAAG" queryTableFieldId="278"/>
    <tableColumn id="279" xr3:uid="{CCF5A5AB-45AE-4FC2-A739-8B3CBBF23C70}" uniqueName="279" name="ATCCTATTTTTGAAAACCAAAGGTTCAAAAAGTGAAAAAAA" queryTableFieldId="279"/>
    <tableColumn id="280" xr3:uid="{C88F2134-9E35-4FBD-AA63-E8A65BEF305E}" uniqueName="280" name="ATCCTATTCTATTATTTTACGAAAATAAACATAAATAAAAGTTCAGCAAGCGAGAATAATAAAAAAAGGAAAG" queryTableFieldId="280"/>
    <tableColumn id="281" xr3:uid="{D5D8BE35-79B2-4F07-9D2C-1A73838D8899}" uniqueName="281" name="CTCCTTTTTTCTTTTGAAAAGAAAAAAAAATAAGGGTTCAGAAAGTAAGAAAAAAAT" queryTableFieldId="281"/>
    <tableColumn id="282" xr3:uid="{AF7A9D82-607B-4323-851C-B2BC8198FCAA}" uniqueName="282" name="CTCCTTCTTTCTTTCAGAAAGAAAAAAAAAAAGGGTTCAGAAAGTAAGAAAAAAAG" queryTableFieldId="282"/>
    <tableColumn id="283" xr3:uid="{1A492A77-A35A-4059-A889-46008C2CFA34}" uniqueName="283" name="ATATTGTTTTCAGAAAACAAGGTTTCAAAACTGTGAATCATAAAAGG" queryTableFieldId="283"/>
    <tableColumn id="284" xr3:uid="{1EBE9BA1-D882-434F-863B-582D76D39506}" uniqueName="284" name="ATCTTTATTTTGAGAAAACAAGGGTTTATAAAAGTAGAACAAAAAAAG" queryTableFieldId="284"/>
    <tableColumn id="285" xr3:uid="{EB6554A7-F272-48E9-A988-8761544F16D3}" uniqueName="285" name="ATCCCGTTTTCAAAAATAAACAAAGATTCCAAAAGCGAAAATTAAAAAAAAAAAAG" queryTableFieldId="285"/>
    <tableColumn id="286" xr3:uid="{CCF518BA-8627-4795-823C-B4B29EFC399F}" uniqueName="286" name="CTCCTATTTTTCAAAAACAAAGAAAGGTTCTGAAAGTGAAAAAGG" queryTableFieldId="286"/>
    <tableColumn id="287" xr3:uid="{4C3078CB-59E6-4C74-A2BD-CFCE2A98EB0F}" uniqueName="287" name="ATCCTGTTTTACAAGAACAAATAAGGGTTCAAAACATGAGAAAAGG" queryTableFieldId="287"/>
    <tableColumn id="288" xr3:uid="{5B5DC2E0-CF74-43E8-B68F-E564A5420D8E}" uniqueName="288" name="ATCCTGTTTTCCGAAAACAAAGAAAGGTCCAAAAAGCGAAAAAGG" queryTableFieldId="288"/>
    <tableColumn id="289" xr3:uid="{CB46840D-88D2-4844-A370-0B1479E7AFD5}" uniqueName="289" name="ATCTCGTATTGTATTACTCAAATGAATTTTGGGCAATTAGGTGA" queryTableFieldId="289"/>
    <tableColumn id="290" xr3:uid="{D9E319B7-EC6A-4AB1-9394-C990EA288B47}" uniqueName="290" name="ATCCCGTTTTTCGAAACCAAAGGTTTAGAGAGTGAAAAAAG" queryTableFieldId="290"/>
    <tableColumn id="291" xr3:uid="{A95590DE-5304-4A5F-AC36-CB49D1D67AAF}" uniqueName="291" name="ATCCTGTTTTTGATTTCCGAAAAAATAAAAGGATTGATAAAGAAAAAACATGAAAGGAAAAAAAG" queryTableFieldId="291"/>
    <tableColumn id="292" xr3:uid="{D3DB55A3-2F13-45CE-B3CF-606004FFD936}" uniqueName="292" name="ATCTATGTTTTGAGAAAACAAGTGGTTCTCGAACTAGAATCCAAAAGAAAAG" queryTableFieldId="292"/>
    <tableColumn id="293" xr3:uid="{20D31CD7-81B3-4A55-963C-D7A361A3A7AC}" uniqueName="293" name="CTCCTTTTTTCTTTTCAAAAGAAAAAAAAAAAAAGGGTTCAAAAAGCAAGAAAAAAG" queryTableFieldId="293"/>
    <tableColumn id="294" xr3:uid="{D0D28A40-5DEB-458C-974D-3CF9532B6138}" uniqueName="294" name="ATATTGTTTTCAGAAAACAAGGTTTTAAAAGTGTGAATCATGAAAGG" queryTableFieldId="294"/>
    <tableColumn id="295" xr3:uid="{FF2D2729-4368-4F8C-8483-3F034BEE1C13}" uniqueName="295" name="ATCCTGTTTTCCGAAAACAAATAAAGGTTTAGAAAGCGAAAAAGG" queryTableFieldId="295"/>
    <tableColumn id="296" xr3:uid="{00658D2B-1AB4-4E66-B4BC-132EEF4569E2}" uniqueName="296" name="ATCCTACTTTCTAAAAACAAAGAAAGGTTCAGAAAGCGAAAAAGG" queryTableFieldId="296"/>
    <tableColumn id="297" xr3:uid="{682E6DD2-5637-40DF-98A9-1E1D8546689C}" uniqueName="297" name="ACCCCTTTTTCAAAAACCAAAGGTTCAAAAAATGAAAAAAAG" queryTableFieldId="297"/>
    <tableColumn id="298" xr3:uid="{7FFFD593-718F-4D92-AA2C-2E7A00675BD9}" uniqueName="298" name="ATCCTATTATATTAGTTTACAAAAATAAATAGAAACAAAACTTCAGCAAGCGAGAATAATAAAAAAAAGGAAAT" queryTableFieldId="298"/>
    <tableColumn id="299" xr3:uid="{2DBACC1C-584A-49B0-A455-2858671D50A1}" uniqueName="299" name="ATCCTGTTTTCCAAAACCAATGGTTCAGAAAGTGAAAAAAG" queryTableFieldId="299"/>
    <tableColumn id="300" xr3:uid="{56BBBED7-F5FB-43A7-8E76-6413DE4CB72C}" uniqueName="300" name="ATCCTATTTTACGAAAACAAATAAGGGTTCAGAAGAAAGCAAGAATAAAAAAAG" queryTableFieldId="300"/>
    <tableColumn id="301" xr3:uid="{29D7F6C8-0C81-4D3F-9E8E-8E6D42AD3DA7}" uniqueName="301" name="ACCTCGTATTGTATGACTCAAATGAATTTTGGGCAATGAGGCAA" queryTableFieldId="301"/>
    <tableColumn id="302" xr3:uid="{9E114E07-6398-4BD6-B8C0-EEDCEAD81C09}" uniqueName="302" name="ATCCCATTTTTCAAAACCAAAGGTTCAAAAAGTAAAAAAAG" queryTableFieldId="302"/>
    <tableColumn id="303" xr3:uid="{32E4AB08-1B9C-46A3-BDC3-6C02841DE6EA}" uniqueName="303" name="ATCCTATTTTTCAAAAAAAGAAGTTCATAAAGACAAGATAGAATAAAAAAAAAAAG" queryTableFieldId="303"/>
    <tableColumn id="304" xr3:uid="{568DB5C0-4432-4456-871B-746F0B111DE1}" uniqueName="304" name="CTCCTTTTTTCTTTTGAAAAGAAAAAAAAATAAGGGTTCAAAAAGCATGAAAAAAAG" queryTableFieldId="304"/>
    <tableColumn id="305" xr3:uid="{096D39F7-045B-4B9F-BB44-46A89AC0D7F9}" uniqueName="305" name="ATCCTATTTTTCAAAAACAAAGAAAGGTTCAGAAAGCGAAAAAGG" queryTableFieldId="305"/>
    <tableColumn id="306" xr3:uid="{C0E60B67-A908-4271-9993-CBE878B780A8}" uniqueName="306" name="ATCCCATTTTCCAAAACCAAAGGTCCAGAAAGTGGAAAAAG" queryTableFieldId="306"/>
    <tableColumn id="307" xr3:uid="{55443FC4-97F4-4105-9DC4-6C3833B8C148}" uniqueName="307" name="ATCCCATTTTCCAAAATGAAAGGTTCAGAAAGTGAAAAAAG" queryTableFieldId="307"/>
    <tableColumn id="308" xr3:uid="{BF797503-849F-49E6-830A-39DA71FDED28}" uniqueName="308" name="ATCCTATTTTATTATTTTACGAAAATAAACAGAAACAAAAGTTCAGCAAGCGAGAATAATAAAAAAAGGAAAA" queryTableFieldId="308"/>
    <tableColumn id="309" xr3:uid="{9EFD06A4-7AC5-4F52-AED9-7DA6D307B2FF}" uniqueName="309" name="ATCCTATTTTCTGAAAACAAAACAAACATCAAAAG" queryTableFieldId="309"/>
    <tableColumn id="310" xr3:uid="{6F247F93-624F-401A-9971-E6E72E015E2A}" uniqueName="310" name="ATCTTATTTTTTAAAAGCAAAAATTCAAAAGTGAAAAGAAGG" queryTableFieldId="310"/>
    <tableColumn id="311" xr3:uid="{5A51BD15-4631-4384-B882-6F2DC8708CE3}" uniqueName="311" name="ATCCTATTTTATCAAAACAAACAAGGATTCGGAAATCGATAATAAAAAAGATAGG" queryTableFieldId="311"/>
    <tableColumn id="312" xr3:uid="{A5A02065-90A6-4AE4-9000-0ED17D2B5926}" uniqueName="312" name="ATCCTGTTTTTTGAAAACAAAGGTTCAGAAAGTGAAAAAAAAGG" queryTableFieldId="312"/>
    <tableColumn id="313" xr3:uid="{EC4B47BC-4BC4-4E6D-B822-E88A2C31662C}" uniqueName="313" name="ATCATGTTTTTCGAAAACAAAGAAAGGTTCAGAAAGCGAAAAAGG" queryTableFieldId="313"/>
    <tableColumn id="314" xr3:uid="{63920A6E-8C81-4201-AB4F-63F7468139F9}" uniqueName="314" name="ATCTCATTTTCCTAAACCAAAGGTTCAAAAAGTGAAAAAAT" queryTableFieldId="314"/>
    <tableColumn id="315" xr3:uid="{E5F40075-5292-46B4-A90D-68267F96DD2A}" uniqueName="315" name="ATCTTCTTTTCCAAGAACAAATAAGTGTTCAGAAAGTGAAAATGGGA" queryTableFieldId="315"/>
    <tableColumn id="316" xr3:uid="{3A3E726D-F8A8-45E7-B226-B2136A1050E4}" uniqueName="316" name="ATCCTGTTTTCCGAAAACAAAGAATGGTTTAGAAAGTGAAAAAGG" queryTableFieldId="316"/>
    <tableColumn id="317" xr3:uid="{BE6702B1-BE47-444C-94D8-43EB1F3EAEF8}" uniqueName="317" name="ATCTCATTTTCCGAAACCAAAGGTTCAAAAAGTGGAAAAAT" queryTableFieldId="317"/>
    <tableColumn id="318" xr3:uid="{A8480A6A-E43A-443E-B2DF-6D11EF566659}" uniqueName="318" name="ATCCAGTTTTCTGAAAACAAACAAAGGTTTAAAAATACAGAAACAAAGG" queryTableFieldId="318"/>
    <tableColumn id="319" xr3:uid="{9366D976-20F3-465A-9CA0-C228440D949F}" uniqueName="319" name="ATCTTATTTTCTGAAAGCAAAAGTTCAAAAAGTGAAAAGAGGG" queryTableFieldId="319"/>
    <tableColumn id="320" xr3:uid="{6380088B-443F-4A23-8F41-BAEAA5A67D17}" uniqueName="320" name="ATCTTGTTTTTAGAAAACAAGGATTCAGAAAGCGAGAACCAAAAAAAG" queryTableFieldId="320"/>
    <tableColumn id="321" xr3:uid="{E9C09B28-390B-4C77-B175-E2D7DEB76C97}" uniqueName="321" name="ATCTTATTTCGTTTGAAAATGG" queryTableFieldId="321"/>
    <tableColumn id="322" xr3:uid="{94C5F9BD-9A3F-4541-9AA2-D3273AE96E43}" uniqueName="322" name="CTCCTTCTTTCTTTCAGAAAGAAAAAAAAAAAAGGGTTCAGAAAGTAAGAAAAAAAG" queryTableFieldId="322"/>
    <tableColumn id="323" xr3:uid="{68583266-581D-4B1F-A279-2F4937437DEC}" uniqueName="323" name="ATCCCATTTTTTGAAACCAAATATTTAGAAAGTGAAAAAAAG" queryTableFieldId="323"/>
    <tableColumn id="324" xr3:uid="{42418110-CC52-45BD-933D-4661B864DCA6}" uniqueName="324" name="CTTATTTTTTCTTTTGAAAAGAAAAAAAAATAAGGGTTTAGAAAGCAAGAAAAAAAG" queryTableFieldId="324"/>
    <tableColumn id="325" xr3:uid="{292E52A6-C3BF-4063-8CE7-C3289F1FD43D}" uniqueName="325" name="ATCTTATTTTTTTGAAAGCAAAAGTTTAGAAAGTGAAAAAAGG" queryTableFieldId="325"/>
    <tableColumn id="326" xr3:uid="{A0FC0354-31CA-4E23-AAA6-DD545EEB66BF}" uniqueName="326" name="ATCCTTCTTTCCGAAAACAAATAAATAAAAGTTCAGAAAGTTAAAATCAAAAAAG" queryTableFieldId="326"/>
    <tableColumn id="327" xr3:uid="{10CE62DC-B8A2-4A35-AF6F-9D59EF7718FA}" uniqueName="327" name="ATCCTGTTTTATTAAAACAAACAAGGGTTTCATAAACCGAGAATAAAAAAG" queryTableFieldId="327"/>
    <tableColumn id="328" xr3:uid="{F6D9A162-5549-4D31-B549-2F08840D8D64}" uniqueName="328" name="ATCCTATTTTCCAAAAAAAAATAAAAGTTTAAAAAGACAGAATAATAAAATTAAAG" queryTableFieldId="328"/>
    <tableColumn id="329" xr3:uid="{7D2DCE30-897F-4307-9FC6-0BCEE38558F8}" uniqueName="329" name="ATCCTGTTTTCTGAAAACAAAAAAGGGTTCAGAAAAGGAGACTCAAAAATG" queryTableFieldId="329"/>
    <tableColumn id="330" xr3:uid="{D8019AD2-77D7-48FA-AD58-7C58957449E7}" uniqueName="330" name="ATCCCATTTTCTAAAACCAAAGGTTTAAAATGTGAAAAAAG" queryTableFieldId="330"/>
    <tableColumn id="331" xr3:uid="{317E1A6E-A962-430A-BA95-7F274FD98496}" uniqueName="331" name="ATCCTATTTTCCAAAAACAAACAAAGGCCCAGAAGGTGAAAAAGG" queryTableFieldId="331"/>
    <tableColumn id="332" xr3:uid="{F2607E0B-657D-45ED-A709-9E5EC8CAC90D}" uniqueName="332" name="ATCTTGTTTTCTGAAAGCAAAAGTTCAGAAAGTGAAAAAAGG" queryTableFieldId="332"/>
    <tableColumn id="333" xr3:uid="{CE69B1F1-A6A0-4919-9CE8-797067785470}" uniqueName="333" name="ATCCAGTTTTCCGAAACCAAAGGTTCAGAAAGTGAAAAAAGGATAGGTGCAGAGACTCAATGGCAGATCTGTCTCTTATACACATCTCCGAGCCCACGAGACCTAGGTGAATCTGGGGGGGGG" queryTableFieldId="333"/>
    <tableColumn id="334" xr3:uid="{43414D9A-F88F-47B9-93AD-E6ABDC5C2F41}" uniqueName="334" name="ATCATGTTTTATAAGAACAAACAAGGGTTTAGAAATCGACAAAGGG" queryTableFieldId="334"/>
    <tableColumn id="335" xr3:uid="{04380886-28E6-435C-93C6-3F0CA010F79F}" uniqueName="335" name="ATCTTTTTTTATTAAAGAATCA" queryTableFieldId="335"/>
    <tableColumn id="336" xr3:uid="{34E5CF33-E59E-4773-B75F-160BB39EFB27}" uniqueName="336" name="GTCTTGTTTTTCCCATAACAAAGGGTCAAAAAAGAAAAAT" queryTableFieldId="336"/>
    <tableColumn id="337" xr3:uid="{C80C6BBF-7F92-424E-BCD8-3C997CF5D741}" uniqueName="337" name="ATCCTGTTTTACGAGAACAAACAAGGGTTCAGAACACGAGAACGGG" queryTableFieldId="337"/>
    <tableColumn id="338" xr3:uid="{B82A57F4-14E2-4368-9DEA-3D907ED51D80}" uniqueName="338" name="ATCCTGTTTTCTGAAAACAAACCAAGGTTCAGAAAAAAAG" queryTableFieldId="338"/>
    <tableColumn id="339" xr3:uid="{AD87B493-1C90-4BEB-899E-E32C92468A4D}" uniqueName="339" name="ATCCTATTTTACAAAATAAAAGACAAACAAGGGGTTGGAAAAG" queryTableFieldId="339"/>
    <tableColumn id="340" xr3:uid="{47AA4EAC-DD23-437C-B042-43934D006520}" uniqueName="340" name="ATCCGTGTTTTGAGAAAACAAGGAGGTTCTCGAACTAGAATACAAAGGAAAAG" queryTableFieldId="340"/>
    <tableColumn id="341" xr3:uid="{45AA1005-EFC3-4F36-8555-9FDA08AC563B}" uniqueName="341" name="ATCCCGTTTAAGAGTTATAAACACTATTTCTTATTTATTTGATAACGG" queryTableFieldId="341"/>
    <tableColumn id="342" xr3:uid="{3306AC7C-08DD-4A60-991D-266F28B0E2C5}" uniqueName="342" name="ATCCTATTTTACGAGAACAAAAACAAACAAGGGGTCAGAACGGGAGAAAAGAAG" queryTableFieldId="342"/>
    <tableColumn id="343" xr3:uid="{B082C898-7361-4888-92B3-628833B4BAEE}" uniqueName="343" name="ATCCGGTTTTTTTTAATAAAAAAAGTTTATATAGACAGAATAAAAAAG" queryTableFieldId="343"/>
    <tableColumn id="344" xr3:uid="{D9A9C05F-7E0D-4B52-ACCA-A8B78C714AE9}" uniqueName="344" name="ATCTTGCCGCACGTGCCAAGCGCAGTGCCAACACTGTGTAAACACCTGAGAG" queryTableFieldId="344"/>
    <tableColumn id="345" xr3:uid="{60611CB8-D30C-4E3E-AAF1-AAF749B92E08}" uniqueName="345" name="ATCCTTCTTTCCGAAAACAAAAAACTAAAAGTTCAGAAAAAAAG" queryTableFieldId="345"/>
    <tableColumn id="346" xr3:uid="{22DB461F-D7AC-4763-A619-DDFA93FF3FD9}" uniqueName="346" name="ATCCTGGTTTACGCGAACAAACCGGAGTTTACAAAGCGAGAAAAAAGG" queryTableFieldId="346"/>
    <tableColumn id="347" xr3:uid="{B26F39DF-C2FB-4AEF-95B6-B7EA401E5737}" uniqueName="347" name="ATCCTATTTTCTAAAAATAAATAAAGGTTTAAAAAGATAGAATAATAAAATGAAAG" queryTableFieldId="347"/>
    <tableColumn id="348" xr3:uid="{40980FE3-E34E-49D3-A242-ED0F75DBC749}" uniqueName="348" name="highestOTU" queryTableFieldId="348" dataDxfId="4"/>
    <tableColumn id="349" xr3:uid="{7AAEE721-A302-4320-8C45-5E1053DBC128}" uniqueName="349" name="totseq" queryTableFieldId="349"/>
    <tableColumn id="358" xr3:uid="{32DE4898-AC62-4CDA-B7B0-7A33F238BE24}" uniqueName="358" name="totseq2" queryTableFieldId="357" dataDxfId="3" dataCellStyle="Neutral">
      <calculatedColumnFormula>SUM(B2:MI2)</calculatedColumnFormula>
    </tableColumn>
    <tableColumn id="350" xr3:uid="{EA2105CE-403E-4578-A95B-79A389E82F1F}" uniqueName="350" name="tophap" queryTableFieldId="350"/>
    <tableColumn id="359" xr3:uid="{B795671D-1A40-493F-B782-6C475D8290B6}" uniqueName="359" name="tophap2" queryTableFieldId="358" dataDxfId="2" dataCellStyle="Neutral">
      <calculatedColumnFormula>MAX(B2:MI2)</calculatedColumnFormula>
    </tableColumn>
    <tableColumn id="351" xr3:uid="{895E655C-CA73-4DB1-B392-2A2B4F23DCEC}" uniqueName="351" name="tophapprop" queryTableFieldId="351"/>
    <tableColumn id="360" xr3:uid="{0400B281-8390-4915-96F2-3CB1B6B42FD5}" uniqueName="360" name="tophapprop2" queryTableFieldId="359" dataDxfId="1" dataCellStyle="Calculation">
      <calculatedColumnFormula>(PRreflib_haplotype_data[[#This Row],[tophap2]]/PRreflib_haplotype_data[[#This Row],[totseq2]])*100</calculatedColumnFormula>
    </tableColumn>
    <tableColumn id="352" xr3:uid="{913AE996-B2F9-4B2A-BE6C-063D9075C0A0}" uniqueName="352" name="secondhap" queryTableFieldId="352"/>
    <tableColumn id="353" xr3:uid="{8504F91F-47C7-4887-B48F-53677AA5DE17}" uniqueName="353" name="secondhapprop" queryTableFieldId="353"/>
    <tableColumn id="362" xr3:uid="{7D7110BE-1FA5-4254-B07C-F5E877D89556}" uniqueName="362" name="secondhapprop2" queryTableFieldId="361" dataDxfId="0" dataCellStyle="Calculation">
      <calculatedColumnFormula>(PRreflib_haplotype_data[[#This Row],[secondhap]]/PRreflib_haplotype_data[[#This Row],[totseq2]])*100</calculatedColumnFormula>
    </tableColumn>
    <tableColumn id="355" xr3:uid="{96AECAD6-D6D4-4328-9BE3-F90E7626DDD6}" uniqueName="355" name="SharedMaxOTU" queryTableFieldId="356"/>
    <tableColumn id="363" xr3:uid="{4FD08BFE-0E19-4A78-91B3-44B1E56FB849}" uniqueName="363" name="Column2" queryTableFieldId="36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9FC71-F6AC-4602-B626-48600453453D}">
  <dimension ref="A1:MU122"/>
  <sheetViews>
    <sheetView tabSelected="1" workbookViewId="0">
      <selection activeCell="MU1" sqref="MU1"/>
    </sheetView>
  </sheetViews>
  <sheetFormatPr defaultColWidth="11.42578125" defaultRowHeight="15" x14ac:dyDescent="0.25"/>
  <cols>
    <col min="1" max="1" width="29.140625" customWidth="1"/>
    <col min="2" max="2" width="81.140625" hidden="1" customWidth="1"/>
    <col min="3" max="3" width="73.5703125" hidden="1" customWidth="1"/>
    <col min="4" max="4" width="64.28515625" hidden="1" customWidth="1"/>
    <col min="5" max="5" width="72.140625" hidden="1" customWidth="1"/>
    <col min="6" max="6" width="64.140625" hidden="1" customWidth="1"/>
    <col min="7" max="7" width="60.5703125" hidden="1" customWidth="1"/>
    <col min="8" max="8" width="61.85546875" hidden="1" customWidth="1"/>
    <col min="9" max="9" width="62" hidden="1" customWidth="1"/>
    <col min="10" max="10" width="56.28515625" hidden="1" customWidth="1"/>
    <col min="11" max="11" width="72.85546875" hidden="1" customWidth="1"/>
    <col min="12" max="12" width="81.140625" hidden="1" customWidth="1"/>
    <col min="13" max="13" width="77.5703125" hidden="1" customWidth="1"/>
    <col min="14" max="14" width="73.7109375" hidden="1" customWidth="1"/>
    <col min="15" max="15" width="55.28515625" hidden="1" customWidth="1"/>
    <col min="16" max="16" width="68.5703125" hidden="1" customWidth="1"/>
    <col min="17" max="17" width="67.7109375" hidden="1" customWidth="1"/>
    <col min="18" max="18" width="81.140625" hidden="1" customWidth="1"/>
    <col min="19" max="19" width="68.7109375" hidden="1" customWidth="1"/>
    <col min="20" max="20" width="66.28515625" hidden="1" customWidth="1"/>
    <col min="21" max="21" width="81.140625" hidden="1" customWidth="1"/>
    <col min="22" max="22" width="56.140625" hidden="1" customWidth="1"/>
    <col min="23" max="23" width="55" hidden="1" customWidth="1"/>
    <col min="24" max="24" width="58.42578125" hidden="1" customWidth="1"/>
    <col min="25" max="25" width="62.85546875" hidden="1" customWidth="1"/>
    <col min="26" max="26" width="67.7109375" hidden="1" customWidth="1"/>
    <col min="27" max="27" width="66.140625" hidden="1" customWidth="1"/>
    <col min="28" max="28" width="61.7109375" hidden="1" customWidth="1"/>
    <col min="29" max="29" width="48.5703125" hidden="1" customWidth="1"/>
    <col min="30" max="30" width="57.85546875" hidden="1" customWidth="1"/>
    <col min="31" max="31" width="59.5703125" hidden="1" customWidth="1"/>
    <col min="32" max="32" width="66.7109375" hidden="1" customWidth="1"/>
    <col min="33" max="33" width="69.85546875" hidden="1" customWidth="1"/>
    <col min="34" max="34" width="56.28515625" hidden="1" customWidth="1"/>
    <col min="35" max="35" width="72" hidden="1" customWidth="1"/>
    <col min="36" max="36" width="70.140625" hidden="1" customWidth="1"/>
    <col min="37" max="37" width="68.42578125" hidden="1" customWidth="1"/>
    <col min="38" max="38" width="73.85546875" hidden="1" customWidth="1"/>
    <col min="39" max="39" width="73" hidden="1" customWidth="1"/>
    <col min="40" max="40" width="68" hidden="1" customWidth="1"/>
    <col min="41" max="41" width="81.140625" hidden="1" customWidth="1"/>
    <col min="42" max="42" width="51.85546875" hidden="1" customWidth="1"/>
    <col min="43" max="43" width="63.7109375" hidden="1" customWidth="1"/>
    <col min="44" max="44" width="43.140625" hidden="1" customWidth="1"/>
    <col min="45" max="45" width="66.7109375" hidden="1" customWidth="1"/>
    <col min="46" max="46" width="60.28515625" hidden="1" customWidth="1"/>
    <col min="47" max="47" width="56" hidden="1" customWidth="1"/>
    <col min="48" max="48" width="78.5703125" hidden="1" customWidth="1"/>
    <col min="49" max="49" width="61.85546875" hidden="1" customWidth="1"/>
    <col min="50" max="50" width="57" hidden="1" customWidth="1"/>
    <col min="51" max="51" width="73.5703125" hidden="1" customWidth="1"/>
    <col min="52" max="52" width="62.5703125" hidden="1" customWidth="1"/>
    <col min="53" max="53" width="67.7109375" hidden="1" customWidth="1"/>
    <col min="54" max="54" width="69" hidden="1" customWidth="1"/>
    <col min="55" max="55" width="57.85546875" hidden="1" customWidth="1"/>
    <col min="56" max="56" width="81.140625" hidden="1" customWidth="1"/>
    <col min="57" max="57" width="68.140625" hidden="1" customWidth="1"/>
    <col min="58" max="58" width="50.42578125" hidden="1" customWidth="1"/>
    <col min="59" max="59" width="55.85546875" hidden="1" customWidth="1"/>
    <col min="60" max="60" width="54.85546875" hidden="1" customWidth="1"/>
    <col min="61" max="61" width="73.28515625" hidden="1" customWidth="1"/>
    <col min="62" max="62" width="62.7109375" hidden="1" customWidth="1"/>
    <col min="63" max="63" width="61.5703125" hidden="1" customWidth="1"/>
    <col min="64" max="64" width="81.140625" hidden="1" customWidth="1"/>
    <col min="65" max="65" width="54.7109375" hidden="1" customWidth="1"/>
    <col min="66" max="66" width="56.140625" hidden="1" customWidth="1"/>
    <col min="67" max="67" width="74.5703125" hidden="1" customWidth="1"/>
    <col min="68" max="68" width="80.140625" hidden="1" customWidth="1"/>
    <col min="69" max="69" width="46.7109375" hidden="1" customWidth="1"/>
    <col min="70" max="70" width="73.7109375" hidden="1" customWidth="1"/>
    <col min="71" max="71" width="68" hidden="1" customWidth="1"/>
    <col min="72" max="72" width="68.42578125" hidden="1" customWidth="1"/>
    <col min="73" max="74" width="81.140625" hidden="1" customWidth="1"/>
    <col min="75" max="75" width="72.140625" hidden="1" customWidth="1"/>
    <col min="76" max="76" width="66.42578125" hidden="1" customWidth="1"/>
    <col min="77" max="77" width="81.140625" hidden="1" customWidth="1"/>
    <col min="78" max="78" width="61.85546875" hidden="1" customWidth="1"/>
    <col min="79" max="79" width="68.28515625" hidden="1" customWidth="1"/>
    <col min="80" max="80" width="76.42578125" hidden="1" customWidth="1"/>
    <col min="81" max="81" width="81.140625" hidden="1" customWidth="1"/>
    <col min="82" max="82" width="66.85546875" hidden="1" customWidth="1"/>
    <col min="83" max="83" width="81.140625" hidden="1" customWidth="1"/>
    <col min="84" max="84" width="65.42578125" hidden="1" customWidth="1"/>
    <col min="85" max="85" width="60" hidden="1" customWidth="1"/>
    <col min="86" max="86" width="29" hidden="1" customWidth="1"/>
    <col min="87" max="87" width="66.42578125" hidden="1" customWidth="1"/>
    <col min="88" max="88" width="71.140625" hidden="1" customWidth="1"/>
    <col min="89" max="89" width="81.140625" hidden="1" customWidth="1"/>
    <col min="90" max="90" width="80.5703125" hidden="1" customWidth="1"/>
    <col min="91" max="92" width="81.140625" hidden="1" customWidth="1"/>
    <col min="93" max="93" width="62.85546875" hidden="1" customWidth="1"/>
    <col min="94" max="94" width="64.85546875" hidden="1" customWidth="1"/>
    <col min="95" max="95" width="71.5703125" hidden="1" customWidth="1"/>
    <col min="96" max="96" width="79.85546875" hidden="1" customWidth="1"/>
    <col min="97" max="97" width="57.5703125" hidden="1" customWidth="1"/>
    <col min="98" max="98" width="60.7109375" hidden="1" customWidth="1"/>
    <col min="99" max="99" width="81.140625" hidden="1" customWidth="1"/>
    <col min="100" max="100" width="72" hidden="1" customWidth="1"/>
    <col min="101" max="101" width="64" hidden="1" customWidth="1"/>
    <col min="102" max="102" width="61.7109375" hidden="1" customWidth="1"/>
    <col min="103" max="104" width="60.42578125" hidden="1" customWidth="1"/>
    <col min="105" max="105" width="77.85546875" hidden="1" customWidth="1"/>
    <col min="106" max="106" width="67.5703125" hidden="1" customWidth="1"/>
    <col min="107" max="107" width="66.7109375" hidden="1" customWidth="1"/>
    <col min="108" max="108" width="72.7109375" hidden="1" customWidth="1"/>
    <col min="109" max="109" width="59.5703125" hidden="1" customWidth="1"/>
    <col min="110" max="110" width="66" hidden="1" customWidth="1"/>
    <col min="111" max="111" width="61.7109375" hidden="1" customWidth="1"/>
    <col min="112" max="112" width="48.42578125" hidden="1" customWidth="1"/>
    <col min="113" max="113" width="60.28515625" hidden="1" customWidth="1"/>
    <col min="114" max="114" width="66.140625" hidden="1" customWidth="1"/>
    <col min="115" max="115" width="73.5703125" hidden="1" customWidth="1"/>
    <col min="116" max="116" width="62" hidden="1" customWidth="1"/>
    <col min="117" max="117" width="61.7109375" hidden="1" customWidth="1"/>
    <col min="118" max="118" width="59.28515625" hidden="1" customWidth="1"/>
    <col min="119" max="119" width="55.140625" hidden="1" customWidth="1"/>
    <col min="120" max="120" width="59.5703125" hidden="1" customWidth="1"/>
    <col min="121" max="121" width="77.42578125" hidden="1" customWidth="1"/>
    <col min="122" max="122" width="81.140625" hidden="1" customWidth="1"/>
    <col min="123" max="123" width="60.5703125" hidden="1" customWidth="1"/>
    <col min="124" max="124" width="72" hidden="1" customWidth="1"/>
    <col min="125" max="125" width="57.42578125" hidden="1" customWidth="1"/>
    <col min="126" max="126" width="59.7109375" hidden="1" customWidth="1"/>
    <col min="127" max="129" width="81.140625" hidden="1" customWidth="1"/>
    <col min="130" max="130" width="62.7109375" hidden="1" customWidth="1"/>
    <col min="131" max="131" width="81.140625" hidden="1" customWidth="1"/>
    <col min="132" max="132" width="80.85546875" hidden="1" customWidth="1"/>
    <col min="133" max="133" width="66" hidden="1" customWidth="1"/>
    <col min="134" max="134" width="62.5703125" hidden="1" customWidth="1"/>
    <col min="135" max="135" width="77.42578125" hidden="1" customWidth="1"/>
    <col min="136" max="136" width="64" hidden="1" customWidth="1"/>
    <col min="137" max="137" width="81.140625" hidden="1" customWidth="1"/>
    <col min="138" max="138" width="76" hidden="1" customWidth="1"/>
    <col min="139" max="139" width="57.42578125" hidden="1" customWidth="1"/>
    <col min="140" max="140" width="77.28515625" hidden="1" customWidth="1"/>
    <col min="141" max="141" width="81.140625" hidden="1" customWidth="1"/>
    <col min="142" max="142" width="73.140625" hidden="1" customWidth="1"/>
    <col min="143" max="143" width="56" hidden="1" customWidth="1"/>
    <col min="144" max="144" width="81.140625" hidden="1" customWidth="1"/>
    <col min="145" max="145" width="66.42578125" hidden="1" customWidth="1"/>
    <col min="146" max="147" width="81.140625" hidden="1" customWidth="1"/>
    <col min="148" max="148" width="66" hidden="1" customWidth="1"/>
    <col min="149" max="149" width="67.140625" hidden="1" customWidth="1"/>
    <col min="150" max="150" width="62" hidden="1" customWidth="1"/>
    <col min="151" max="151" width="81.140625" hidden="1" customWidth="1"/>
    <col min="152" max="152" width="55.7109375" hidden="1" customWidth="1"/>
    <col min="153" max="153" width="54.42578125" hidden="1" customWidth="1"/>
    <col min="154" max="154" width="81.140625" hidden="1" customWidth="1"/>
    <col min="155" max="155" width="62" hidden="1" customWidth="1"/>
    <col min="156" max="156" width="64.28515625" hidden="1" customWidth="1"/>
    <col min="157" max="157" width="72" hidden="1" customWidth="1"/>
    <col min="158" max="158" width="70.7109375" hidden="1" customWidth="1"/>
    <col min="159" max="159" width="56" hidden="1" customWidth="1"/>
    <col min="160" max="160" width="60.5703125" hidden="1" customWidth="1"/>
    <col min="161" max="161" width="54.5703125" hidden="1" customWidth="1"/>
    <col min="162" max="162" width="55.85546875" hidden="1" customWidth="1"/>
    <col min="163" max="163" width="55.7109375" hidden="1" customWidth="1"/>
    <col min="164" max="164" width="54.5703125" hidden="1" customWidth="1"/>
    <col min="165" max="165" width="61.85546875" hidden="1" customWidth="1"/>
    <col min="166" max="166" width="61.28515625" hidden="1" customWidth="1"/>
    <col min="167" max="167" width="64.7109375" hidden="1" customWidth="1"/>
    <col min="168" max="168" width="68.7109375" hidden="1" customWidth="1"/>
    <col min="169" max="169" width="81.140625" hidden="1" customWidth="1"/>
    <col min="170" max="170" width="74" hidden="1" customWidth="1"/>
    <col min="171" max="171" width="67.85546875" hidden="1" customWidth="1"/>
    <col min="172" max="172" width="58" hidden="1" customWidth="1"/>
    <col min="173" max="173" width="73.7109375" hidden="1" customWidth="1"/>
    <col min="174" max="174" width="66.5703125" hidden="1" customWidth="1"/>
    <col min="175" max="175" width="58" hidden="1" customWidth="1"/>
    <col min="176" max="176" width="71.7109375" hidden="1" customWidth="1"/>
    <col min="177" max="177" width="59.7109375" hidden="1" customWidth="1"/>
    <col min="178" max="178" width="55.42578125" hidden="1" customWidth="1"/>
    <col min="179" max="179" width="74" hidden="1" customWidth="1"/>
    <col min="180" max="180" width="56" hidden="1" customWidth="1"/>
    <col min="181" max="181" width="64.42578125" hidden="1" customWidth="1"/>
    <col min="182" max="182" width="77.42578125" hidden="1" customWidth="1"/>
    <col min="183" max="183" width="76.140625" hidden="1" customWidth="1"/>
    <col min="184" max="184" width="76" hidden="1" customWidth="1"/>
    <col min="185" max="185" width="63.5703125" hidden="1" customWidth="1"/>
    <col min="186" max="186" width="54.85546875" hidden="1" customWidth="1"/>
    <col min="187" max="187" width="54.7109375" hidden="1" customWidth="1"/>
    <col min="188" max="188" width="54.5703125" hidden="1" customWidth="1"/>
    <col min="189" max="189" width="66.28515625" hidden="1" customWidth="1"/>
    <col min="190" max="190" width="58" hidden="1" customWidth="1"/>
    <col min="191" max="191" width="56.140625" hidden="1" customWidth="1"/>
    <col min="192" max="192" width="72" hidden="1" customWidth="1"/>
    <col min="193" max="193" width="81.140625" hidden="1" customWidth="1"/>
    <col min="194" max="194" width="58" hidden="1" customWidth="1"/>
    <col min="195" max="195" width="54.7109375" hidden="1" customWidth="1"/>
    <col min="196" max="196" width="56.42578125" hidden="1" customWidth="1"/>
    <col min="197" max="197" width="81.140625" hidden="1" customWidth="1"/>
    <col min="198" max="198" width="66" hidden="1" customWidth="1"/>
    <col min="199" max="199" width="52" hidden="1" customWidth="1"/>
    <col min="200" max="200" width="70.85546875" hidden="1" customWidth="1"/>
    <col min="201" max="201" width="54.42578125" hidden="1" customWidth="1"/>
    <col min="202" max="202" width="58" hidden="1" customWidth="1"/>
    <col min="203" max="203" width="54.42578125" hidden="1" customWidth="1"/>
    <col min="204" max="204" width="54.5703125" hidden="1" customWidth="1"/>
    <col min="205" max="205" width="56.140625" hidden="1" customWidth="1"/>
    <col min="206" max="206" width="57" hidden="1" customWidth="1"/>
    <col min="207" max="207" width="54.140625" hidden="1" customWidth="1"/>
    <col min="208" max="208" width="56.140625" hidden="1" customWidth="1"/>
    <col min="209" max="209" width="55.140625" hidden="1" customWidth="1"/>
    <col min="210" max="210" width="54.85546875" hidden="1" customWidth="1"/>
    <col min="211" max="211" width="54.42578125" hidden="1" customWidth="1"/>
    <col min="212" max="212" width="74.7109375" hidden="1" customWidth="1"/>
    <col min="213" max="213" width="54.42578125" hidden="1" customWidth="1"/>
    <col min="214" max="214" width="67.7109375" hidden="1" customWidth="1"/>
    <col min="215" max="215" width="55.85546875" hidden="1" customWidth="1"/>
    <col min="216" max="216" width="54.140625" hidden="1" customWidth="1"/>
    <col min="217" max="217" width="81" hidden="1" customWidth="1"/>
    <col min="218" max="218" width="56" hidden="1" customWidth="1"/>
    <col min="219" max="219" width="55.42578125" hidden="1" customWidth="1"/>
    <col min="220" max="220" width="71.42578125" hidden="1" customWidth="1"/>
    <col min="221" max="221" width="52.5703125" hidden="1" customWidth="1"/>
    <col min="222" max="222" width="54.140625" hidden="1" customWidth="1"/>
    <col min="223" max="223" width="54.42578125" hidden="1" customWidth="1"/>
    <col min="224" max="224" width="60.28515625" hidden="1" customWidth="1"/>
    <col min="225" max="225" width="57.7109375" hidden="1" customWidth="1"/>
    <col min="226" max="226" width="73.42578125" hidden="1" customWidth="1"/>
    <col min="227" max="227" width="55.42578125" hidden="1" customWidth="1"/>
    <col min="228" max="228" width="55.5703125" hidden="1" customWidth="1"/>
    <col min="229" max="229" width="55.42578125" hidden="1" customWidth="1"/>
    <col min="230" max="230" width="76" hidden="1" customWidth="1"/>
    <col min="231" max="231" width="55.5703125" hidden="1" customWidth="1"/>
    <col min="232" max="232" width="44.140625" hidden="1" customWidth="1"/>
    <col min="233" max="233" width="54.42578125" hidden="1" customWidth="1"/>
    <col min="234" max="234" width="68.7109375" hidden="1" customWidth="1"/>
    <col min="235" max="235" width="57.140625" hidden="1" customWidth="1"/>
    <col min="236" max="236" width="57.28515625" hidden="1" customWidth="1"/>
    <col min="237" max="237" width="56.140625" hidden="1" customWidth="1"/>
    <col min="238" max="238" width="75.85546875" hidden="1" customWidth="1"/>
    <col min="239" max="239" width="81.140625" hidden="1" customWidth="1"/>
    <col min="240" max="240" width="59.28515625" hidden="1" customWidth="1"/>
    <col min="241" max="241" width="64.28515625" hidden="1" customWidth="1"/>
    <col min="242" max="242" width="32.28515625" hidden="1" customWidth="1"/>
    <col min="243" max="243" width="53.7109375" hidden="1" customWidth="1"/>
    <col min="244" max="244" width="59.5703125" hidden="1" customWidth="1"/>
    <col min="245" max="245" width="61.7109375" hidden="1" customWidth="1"/>
    <col min="246" max="246" width="73.7109375" hidden="1" customWidth="1"/>
    <col min="247" max="247" width="58.140625" hidden="1" customWidth="1"/>
    <col min="248" max="248" width="72.140625" hidden="1" customWidth="1"/>
    <col min="249" max="249" width="56.7109375" hidden="1" customWidth="1"/>
    <col min="250" max="250" width="57.7109375" hidden="1" customWidth="1"/>
    <col min="251" max="251" width="57" hidden="1" customWidth="1"/>
    <col min="252" max="252" width="78.42578125" hidden="1" customWidth="1"/>
    <col min="253" max="253" width="81.140625" hidden="1" customWidth="1"/>
    <col min="254" max="254" width="44.42578125" hidden="1" customWidth="1"/>
    <col min="255" max="255" width="58.28515625" hidden="1" customWidth="1"/>
    <col min="256" max="256" width="57.7109375" hidden="1" customWidth="1"/>
    <col min="257" max="257" width="66.5703125" hidden="1" customWidth="1"/>
    <col min="258" max="258" width="73.140625" hidden="1" customWidth="1"/>
    <col min="259" max="259" width="56" hidden="1" customWidth="1"/>
    <col min="260" max="260" width="60.5703125" hidden="1" customWidth="1"/>
    <col min="261" max="261" width="56.140625" hidden="1" customWidth="1"/>
    <col min="262" max="262" width="57.140625" hidden="1" customWidth="1"/>
    <col min="263" max="263" width="55.140625" hidden="1" customWidth="1"/>
    <col min="264" max="264" width="81.140625" hidden="1" customWidth="1"/>
    <col min="265" max="265" width="61" hidden="1" customWidth="1"/>
    <col min="266" max="266" width="75" hidden="1" customWidth="1"/>
    <col min="267" max="267" width="81.140625" hidden="1" customWidth="1"/>
    <col min="268" max="268" width="60.140625" hidden="1" customWidth="1"/>
    <col min="269" max="270" width="81.140625" hidden="1" customWidth="1"/>
    <col min="271" max="271" width="71.42578125" hidden="1" customWidth="1"/>
    <col min="272" max="272" width="62.140625" hidden="1" customWidth="1"/>
    <col min="273" max="273" width="62.28515625" hidden="1" customWidth="1"/>
    <col min="274" max="274" width="72.7109375" hidden="1" customWidth="1"/>
    <col min="275" max="275" width="59.140625" hidden="1" customWidth="1"/>
    <col min="276" max="276" width="81.140625" hidden="1" customWidth="1"/>
    <col min="277" max="277" width="60.42578125" hidden="1" customWidth="1"/>
    <col min="278" max="278" width="81.140625" hidden="1" customWidth="1"/>
    <col min="279" max="279" width="54.140625" hidden="1" customWidth="1"/>
    <col min="280" max="280" width="81.140625" hidden="1" customWidth="1"/>
    <col min="281" max="281" width="74" hidden="1" customWidth="1"/>
    <col min="282" max="282" width="73.7109375" hidden="1" customWidth="1"/>
    <col min="283" max="283" width="61.42578125" hidden="1" customWidth="1"/>
    <col min="284" max="284" width="63.28515625" hidden="1" customWidth="1"/>
    <col min="285" max="285" width="73.5703125" hidden="1" customWidth="1"/>
    <col min="286" max="286" width="59.5703125" hidden="1" customWidth="1"/>
    <col min="287" max="287" width="61.28515625" hidden="1" customWidth="1"/>
    <col min="288" max="288" width="60.5703125" hidden="1" customWidth="1"/>
    <col min="289" max="289" width="56.7109375" hidden="1" customWidth="1"/>
    <col min="290" max="290" width="54.7109375" hidden="1" customWidth="1"/>
    <col min="291" max="291" width="81.140625" hidden="1" customWidth="1"/>
    <col min="292" max="292" width="68.28515625" hidden="1" customWidth="1"/>
    <col min="293" max="293" width="74.42578125" hidden="1" customWidth="1"/>
    <col min="294" max="294" width="61.7109375" hidden="1" customWidth="1"/>
    <col min="295" max="295" width="60" hidden="1" customWidth="1"/>
    <col min="296" max="296" width="60.28515625" hidden="1" customWidth="1"/>
    <col min="297" max="297" width="55.5703125" hidden="1" customWidth="1"/>
    <col min="298" max="298" width="81.140625" hidden="1" customWidth="1"/>
    <col min="299" max="299" width="54.140625" hidden="1" customWidth="1"/>
    <col min="300" max="300" width="71.85546875" hidden="1" customWidth="1"/>
    <col min="301" max="301" width="57.7109375" hidden="1" customWidth="1"/>
    <col min="302" max="302" width="54" hidden="1" customWidth="1"/>
    <col min="303" max="303" width="73.5703125" hidden="1" customWidth="1"/>
    <col min="304" max="304" width="74.140625" hidden="1" customWidth="1"/>
    <col min="305" max="305" width="60.140625" hidden="1" customWidth="1"/>
    <col min="306" max="306" width="54.85546875" hidden="1" customWidth="1"/>
    <col min="307" max="307" width="54.7109375" hidden="1" customWidth="1"/>
    <col min="308" max="308" width="81.140625" hidden="1" customWidth="1"/>
    <col min="309" max="309" width="46.140625" hidden="1" customWidth="1"/>
    <col min="310" max="310" width="55.42578125" hidden="1" customWidth="1"/>
    <col min="311" max="311" width="72" hidden="1" customWidth="1"/>
    <col min="312" max="312" width="58.5703125" hidden="1" customWidth="1"/>
    <col min="313" max="313" width="60.5703125" hidden="1" customWidth="1"/>
    <col min="314" max="314" width="53.42578125" hidden="1" customWidth="1"/>
    <col min="315" max="315" width="61.7109375" hidden="1" customWidth="1"/>
    <col min="316" max="316" width="60" hidden="1" customWidth="1"/>
    <col min="317" max="317" width="54" hidden="1" customWidth="1"/>
    <col min="318" max="318" width="64.85546875" hidden="1" customWidth="1"/>
    <col min="319" max="319" width="57.28515625" hidden="1" customWidth="1"/>
    <col min="320" max="320" width="63.85546875" hidden="1" customWidth="1"/>
    <col min="321" max="321" width="29.42578125" hidden="1" customWidth="1"/>
    <col min="322" max="322" width="75.140625" hidden="1" customWidth="1"/>
    <col min="323" max="323" width="55" hidden="1" customWidth="1"/>
    <col min="324" max="324" width="74.42578125" hidden="1" customWidth="1"/>
    <col min="325" max="325" width="56.5703125" hidden="1" customWidth="1"/>
    <col min="326" max="326" width="71.42578125" hidden="1" customWidth="1"/>
    <col min="327" max="327" width="66.5703125" hidden="1" customWidth="1"/>
    <col min="328" max="328" width="72.7109375" hidden="1" customWidth="1"/>
    <col min="329" max="329" width="67.5703125" hidden="1" customWidth="1"/>
    <col min="330" max="330" width="53.7109375" hidden="1" customWidth="1"/>
    <col min="331" max="331" width="60.28515625" hidden="1" customWidth="1"/>
    <col min="332" max="332" width="56" hidden="1" customWidth="1"/>
    <col min="333" max="333" width="81.140625" hidden="1" customWidth="1"/>
    <col min="334" max="334" width="61.28515625" hidden="1" customWidth="1"/>
    <col min="335" max="335" width="28.7109375" hidden="1" customWidth="1"/>
    <col min="336" max="336" width="52.5703125" hidden="1" customWidth="1"/>
    <col min="337" max="337" width="61.85546875" hidden="1" customWidth="1"/>
    <col min="338" max="338" width="53" hidden="1" customWidth="1"/>
    <col min="339" max="339" width="57.5703125" hidden="1" customWidth="1"/>
    <col min="340" max="340" width="70.7109375" hidden="1" customWidth="1"/>
    <col min="341" max="341" width="60.42578125" hidden="1" customWidth="1"/>
    <col min="342" max="342" width="73" hidden="1" customWidth="1"/>
    <col min="343" max="343" width="62.140625" hidden="1" customWidth="1"/>
    <col min="344" max="344" width="68.5703125" hidden="1" customWidth="1"/>
    <col min="345" max="345" width="57.85546875" hidden="1" customWidth="1"/>
    <col min="346" max="346" width="64.42578125" hidden="1" customWidth="1"/>
    <col min="347" max="347" width="72.7109375" hidden="1" customWidth="1"/>
    <col min="348" max="348" width="80.85546875" customWidth="1"/>
    <col min="349" max="349" width="9" bestFit="1" customWidth="1"/>
    <col min="350" max="350" width="9" style="1" customWidth="1"/>
    <col min="351" max="351" width="9.5703125" bestFit="1" customWidth="1"/>
    <col min="352" max="352" width="9.5703125" style="1" customWidth="1"/>
    <col min="353" max="354" width="17" customWidth="1"/>
    <col min="355" max="355" width="12.85546875" bestFit="1" customWidth="1"/>
    <col min="356" max="356" width="17" bestFit="1" customWidth="1"/>
    <col min="357" max="357" width="16.7109375" customWidth="1"/>
    <col min="358" max="358" width="19.28515625" customWidth="1"/>
  </cols>
  <sheetData>
    <row r="1" spans="1:35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s="1" t="s">
        <v>476</v>
      </c>
      <c r="MM1" t="s">
        <v>349</v>
      </c>
      <c r="MN1" s="1" t="s">
        <v>477</v>
      </c>
      <c r="MO1" t="s">
        <v>350</v>
      </c>
      <c r="MP1" s="2" t="s">
        <v>478</v>
      </c>
      <c r="MQ1" t="s">
        <v>351</v>
      </c>
      <c r="MR1" t="s">
        <v>352</v>
      </c>
      <c r="MS1" s="2" t="s">
        <v>479</v>
      </c>
      <c r="MT1" t="s">
        <v>474</v>
      </c>
      <c r="MU1" t="s">
        <v>475</v>
      </c>
    </row>
    <row r="2" spans="1:359" x14ac:dyDescent="0.25">
      <c r="A2" t="s">
        <v>353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30</v>
      </c>
      <c r="S2">
        <v>90588</v>
      </c>
      <c r="T2">
        <v>0</v>
      </c>
      <c r="U2">
        <v>0</v>
      </c>
      <c r="V2">
        <v>0</v>
      </c>
      <c r="W2">
        <v>0</v>
      </c>
      <c r="X2">
        <v>0</v>
      </c>
      <c r="Y2">
        <v>261</v>
      </c>
      <c r="Z2">
        <v>0</v>
      </c>
      <c r="AA2">
        <v>0</v>
      </c>
      <c r="AB2">
        <v>21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99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1923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292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667</v>
      </c>
      <c r="CC2">
        <v>0</v>
      </c>
      <c r="CD2">
        <v>0</v>
      </c>
      <c r="CE2">
        <v>375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 t="s">
        <v>18</v>
      </c>
      <c r="MK2">
        <v>94256</v>
      </c>
      <c r="ML2" s="1">
        <f t="shared" ref="ML2:ML33" si="0">SUM(B2:MI2)</f>
        <v>94256</v>
      </c>
      <c r="MM2">
        <v>90588</v>
      </c>
      <c r="MN2" s="1">
        <f t="shared" ref="MN2:MN33" si="1">MAX(B2:MI2)</f>
        <v>90588</v>
      </c>
      <c r="MO2">
        <v>96108470548294</v>
      </c>
      <c r="MP2" s="3">
        <f>(PRreflib_haplotype_data[[#This Row],[tophap2]]/PRreflib_haplotype_data[[#This Row],[totseq2]])*100</f>
        <v>96.108470548294008</v>
      </c>
      <c r="MQ2">
        <v>1923</v>
      </c>
      <c r="MR2">
        <v>204018842301816</v>
      </c>
      <c r="MS2" s="3">
        <f>(PRreflib_haplotype_data[[#This Row],[secondhap]]/PRreflib_haplotype_data[[#This Row],[totseq2]])*100</f>
        <v>2.0401884230181633</v>
      </c>
      <c r="MT2" t="s">
        <v>480</v>
      </c>
      <c r="MU2">
        <v>2</v>
      </c>
    </row>
    <row r="3" spans="1:359" x14ac:dyDescent="0.25">
      <c r="A3" t="s">
        <v>354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675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3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112</v>
      </c>
      <c r="BN3">
        <v>0</v>
      </c>
      <c r="BO3">
        <v>0</v>
      </c>
      <c r="BP3">
        <v>0</v>
      </c>
      <c r="BQ3">
        <v>0</v>
      </c>
      <c r="BR3">
        <v>0</v>
      </c>
      <c r="BS3">
        <v>851</v>
      </c>
      <c r="BT3">
        <v>0</v>
      </c>
      <c r="BU3">
        <v>0</v>
      </c>
      <c r="BV3">
        <v>40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1389</v>
      </c>
      <c r="CH3">
        <v>0</v>
      </c>
      <c r="CI3">
        <v>0</v>
      </c>
      <c r="CJ3">
        <v>0</v>
      </c>
      <c r="CK3">
        <v>3938</v>
      </c>
      <c r="CL3">
        <v>18441</v>
      </c>
      <c r="CM3">
        <v>0</v>
      </c>
      <c r="CN3">
        <v>0</v>
      </c>
      <c r="CO3">
        <v>0</v>
      </c>
      <c r="CP3">
        <v>0</v>
      </c>
      <c r="CQ3">
        <v>4324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2120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62</v>
      </c>
      <c r="FU3">
        <v>0</v>
      </c>
      <c r="FV3">
        <v>0</v>
      </c>
      <c r="FW3">
        <v>0</v>
      </c>
      <c r="FX3">
        <v>0</v>
      </c>
      <c r="FY3">
        <v>0</v>
      </c>
      <c r="FZ3">
        <v>195</v>
      </c>
      <c r="GA3">
        <v>0</v>
      </c>
      <c r="GB3">
        <v>185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50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8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86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17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 t="s">
        <v>89</v>
      </c>
      <c r="MK3">
        <v>31893</v>
      </c>
      <c r="ML3" s="1">
        <f t="shared" si="0"/>
        <v>32496</v>
      </c>
      <c r="MM3">
        <v>18441</v>
      </c>
      <c r="MN3" s="1">
        <f t="shared" si="1"/>
        <v>18441</v>
      </c>
      <c r="MO3">
        <v>578214655253504</v>
      </c>
      <c r="MP3" s="3">
        <f>(PRreflib_haplotype_data[[#This Row],[tophap2]]/PRreflib_haplotype_data[[#This Row],[totseq2]])*100</f>
        <v>56.748522895125554</v>
      </c>
      <c r="MQ3">
        <v>4324</v>
      </c>
      <c r="MR3">
        <v>135578340074625</v>
      </c>
      <c r="MS3" s="3">
        <f>(PRreflib_haplotype_data[[#This Row],[secondhap]]/PRreflib_haplotype_data[[#This Row],[totseq2]])*100</f>
        <v>13.306253077301822</v>
      </c>
      <c r="MT3" t="s">
        <v>481</v>
      </c>
      <c r="MU3">
        <v>0</v>
      </c>
    </row>
    <row r="4" spans="1:359" x14ac:dyDescent="0.25">
      <c r="A4" t="s">
        <v>355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441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17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197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75588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550</v>
      </c>
      <c r="AV4">
        <v>39</v>
      </c>
      <c r="AW4">
        <v>0</v>
      </c>
      <c r="AX4">
        <v>0</v>
      </c>
      <c r="AY4">
        <v>168</v>
      </c>
      <c r="AZ4">
        <v>0</v>
      </c>
      <c r="BA4">
        <v>0</v>
      </c>
      <c r="BB4">
        <v>0</v>
      </c>
      <c r="BC4">
        <v>1794</v>
      </c>
      <c r="BD4">
        <v>62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137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 t="s">
        <v>39</v>
      </c>
      <c r="MK4">
        <v>78993</v>
      </c>
      <c r="ML4" s="1">
        <f t="shared" si="0"/>
        <v>78993</v>
      </c>
      <c r="MM4">
        <v>75588</v>
      </c>
      <c r="MN4" s="1">
        <f t="shared" si="1"/>
        <v>75588</v>
      </c>
      <c r="MO4">
        <v>956894914739281</v>
      </c>
      <c r="MP4" s="3">
        <f>(PRreflib_haplotype_data[[#This Row],[tophap2]]/PRreflib_haplotype_data[[#This Row],[totseq2]])*100</f>
        <v>95.689491473928072</v>
      </c>
      <c r="MQ4">
        <v>1794</v>
      </c>
      <c r="MR4">
        <v>227108731153393</v>
      </c>
      <c r="MS4" s="3">
        <f>(PRreflib_haplotype_data[[#This Row],[secondhap]]/PRreflib_haplotype_data[[#This Row],[totseq2]])*100</f>
        <v>2.2710873115339334</v>
      </c>
      <c r="MT4" t="s">
        <v>481</v>
      </c>
      <c r="MU4">
        <v>0</v>
      </c>
    </row>
    <row r="5" spans="1:359" x14ac:dyDescent="0.25">
      <c r="A5" t="s">
        <v>356</v>
      </c>
      <c r="B5">
        <v>0</v>
      </c>
      <c r="C5">
        <v>455</v>
      </c>
      <c r="D5">
        <v>776</v>
      </c>
      <c r="E5">
        <v>0</v>
      </c>
      <c r="F5">
        <v>0</v>
      </c>
      <c r="G5">
        <v>0</v>
      </c>
      <c r="H5">
        <v>0</v>
      </c>
      <c r="I5">
        <v>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70734</v>
      </c>
      <c r="W5">
        <v>0</v>
      </c>
      <c r="X5">
        <v>0</v>
      </c>
      <c r="Y5">
        <v>0</v>
      </c>
      <c r="Z5">
        <v>0</v>
      </c>
      <c r="AA5">
        <v>0</v>
      </c>
      <c r="AB5">
        <v>231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24</v>
      </c>
      <c r="AR5">
        <v>383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63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40</v>
      </c>
      <c r="CD5">
        <v>392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864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239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 t="s">
        <v>21</v>
      </c>
      <c r="MK5">
        <v>73967</v>
      </c>
      <c r="ML5" s="1">
        <f t="shared" si="0"/>
        <v>74206</v>
      </c>
      <c r="MM5">
        <v>70734</v>
      </c>
      <c r="MN5" s="1">
        <f t="shared" si="1"/>
        <v>70734</v>
      </c>
      <c r="MO5">
        <v>956291319101762</v>
      </c>
      <c r="MP5" s="3">
        <f>(PRreflib_haplotype_data[[#This Row],[tophap2]]/PRreflib_haplotype_data[[#This Row],[totseq2]])*100</f>
        <v>95.321133062016543</v>
      </c>
      <c r="MQ5">
        <v>864</v>
      </c>
      <c r="MR5">
        <v>116808847188611</v>
      </c>
      <c r="MS5" s="3">
        <f>(PRreflib_haplotype_data[[#This Row],[secondhap]]/PRreflib_haplotype_data[[#This Row],[totseq2]])*100</f>
        <v>1.1643263347977253</v>
      </c>
      <c r="MT5" t="s">
        <v>480</v>
      </c>
      <c r="MU5">
        <v>2</v>
      </c>
    </row>
    <row r="6" spans="1:359" x14ac:dyDescent="0.25">
      <c r="A6" t="s">
        <v>357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1609</v>
      </c>
      <c r="J6">
        <v>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117049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873</v>
      </c>
      <c r="AG6">
        <v>0</v>
      </c>
      <c r="AH6">
        <v>0</v>
      </c>
      <c r="AI6">
        <v>0</v>
      </c>
      <c r="AJ6">
        <v>0</v>
      </c>
      <c r="AK6">
        <v>0</v>
      </c>
      <c r="AL6">
        <v>2</v>
      </c>
      <c r="AM6">
        <v>0</v>
      </c>
      <c r="AN6">
        <v>0</v>
      </c>
      <c r="AO6">
        <v>0</v>
      </c>
      <c r="AP6">
        <v>0</v>
      </c>
      <c r="AQ6">
        <v>0</v>
      </c>
      <c r="AR6">
        <v>6</v>
      </c>
      <c r="AS6">
        <v>0</v>
      </c>
      <c r="AT6">
        <v>0</v>
      </c>
      <c r="AU6">
        <v>2724</v>
      </c>
      <c r="AV6">
        <v>205</v>
      </c>
      <c r="AW6">
        <v>0</v>
      </c>
      <c r="AX6">
        <v>0</v>
      </c>
      <c r="AY6">
        <v>1128</v>
      </c>
      <c r="AZ6">
        <v>0</v>
      </c>
      <c r="BA6">
        <v>0</v>
      </c>
      <c r="BB6">
        <v>0</v>
      </c>
      <c r="BC6">
        <v>130</v>
      </c>
      <c r="BD6">
        <v>114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3281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3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 t="s">
        <v>23</v>
      </c>
      <c r="MK6">
        <v>127132</v>
      </c>
      <c r="ML6" s="1">
        <f t="shared" si="0"/>
        <v>127132</v>
      </c>
      <c r="MM6">
        <v>117049</v>
      </c>
      <c r="MN6" s="1">
        <f t="shared" si="1"/>
        <v>117049</v>
      </c>
      <c r="MO6">
        <v>920688732970456</v>
      </c>
      <c r="MP6" s="3">
        <f>(PRreflib_haplotype_data[[#This Row],[tophap2]]/PRreflib_haplotype_data[[#This Row],[totseq2]])*100</f>
        <v>92.068873297045599</v>
      </c>
      <c r="MQ6">
        <v>3281</v>
      </c>
      <c r="MR6">
        <v>258078217915238</v>
      </c>
      <c r="MS6" s="3">
        <f>(PRreflib_haplotype_data[[#This Row],[secondhap]]/PRreflib_haplotype_data[[#This Row],[totseq2]])*100</f>
        <v>2.5807821791523771</v>
      </c>
    </row>
    <row r="7" spans="1:359" x14ac:dyDescent="0.25">
      <c r="A7" t="s">
        <v>358</v>
      </c>
      <c r="B7">
        <v>10</v>
      </c>
      <c r="C7">
        <v>0</v>
      </c>
      <c r="D7">
        <v>0</v>
      </c>
      <c r="E7">
        <v>0</v>
      </c>
      <c r="F7">
        <v>241172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5180</v>
      </c>
      <c r="N7">
        <v>1783</v>
      </c>
      <c r="O7">
        <v>0</v>
      </c>
      <c r="P7">
        <v>3</v>
      </c>
      <c r="Q7">
        <v>0</v>
      </c>
      <c r="R7">
        <v>0</v>
      </c>
      <c r="S7">
        <v>0</v>
      </c>
      <c r="T7">
        <v>10715</v>
      </c>
      <c r="U7">
        <v>0</v>
      </c>
      <c r="V7">
        <v>0</v>
      </c>
      <c r="W7">
        <v>0</v>
      </c>
      <c r="X7">
        <v>0</v>
      </c>
      <c r="Y7">
        <v>6109</v>
      </c>
      <c r="Z7">
        <v>0</v>
      </c>
      <c r="AA7">
        <v>2685</v>
      </c>
      <c r="AB7">
        <v>0</v>
      </c>
      <c r="AC7">
        <v>78</v>
      </c>
      <c r="AD7">
        <v>0</v>
      </c>
      <c r="AE7">
        <v>4274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580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4856</v>
      </c>
      <c r="CX7">
        <v>0</v>
      </c>
      <c r="CY7">
        <v>0</v>
      </c>
      <c r="CZ7">
        <v>0</v>
      </c>
      <c r="DA7">
        <v>0</v>
      </c>
      <c r="DB7">
        <v>0</v>
      </c>
      <c r="DC7">
        <v>2766</v>
      </c>
      <c r="DD7">
        <v>0</v>
      </c>
      <c r="DE7">
        <v>0</v>
      </c>
      <c r="DF7">
        <v>63</v>
      </c>
      <c r="DG7">
        <v>0</v>
      </c>
      <c r="DH7">
        <v>0</v>
      </c>
      <c r="DI7">
        <v>0</v>
      </c>
      <c r="DJ7">
        <v>234</v>
      </c>
      <c r="DK7">
        <v>35</v>
      </c>
      <c r="DL7">
        <v>0</v>
      </c>
      <c r="DM7">
        <v>0</v>
      </c>
      <c r="DN7">
        <v>67</v>
      </c>
      <c r="DO7">
        <v>0</v>
      </c>
      <c r="DP7">
        <v>0</v>
      </c>
      <c r="DQ7">
        <v>78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52</v>
      </c>
      <c r="EA7">
        <v>0</v>
      </c>
      <c r="EB7">
        <v>0</v>
      </c>
      <c r="EC7">
        <v>795</v>
      </c>
      <c r="ED7">
        <v>0</v>
      </c>
      <c r="EE7">
        <v>74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481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405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202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56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 t="s">
        <v>5</v>
      </c>
      <c r="MK7">
        <v>280688</v>
      </c>
      <c r="ML7" s="1">
        <f t="shared" si="0"/>
        <v>282753</v>
      </c>
      <c r="MM7">
        <v>241172</v>
      </c>
      <c r="MN7" s="1">
        <f t="shared" si="1"/>
        <v>241172</v>
      </c>
      <c r="MO7">
        <v>859217351650231</v>
      </c>
      <c r="MP7" s="3">
        <f>(PRreflib_haplotype_data[[#This Row],[tophap2]]/PRreflib_haplotype_data[[#This Row],[totseq2]])*100</f>
        <v>85.294232068271597</v>
      </c>
      <c r="MQ7">
        <v>10715</v>
      </c>
      <c r="MR7">
        <v>381740580288434</v>
      </c>
      <c r="MS7" s="3">
        <f>(PRreflib_haplotype_data[[#This Row],[secondhap]]/PRreflib_haplotype_data[[#This Row],[totseq2]])*100</f>
        <v>3.7895265479057691</v>
      </c>
    </row>
    <row r="8" spans="1:359" x14ac:dyDescent="0.25">
      <c r="A8" t="s">
        <v>359</v>
      </c>
      <c r="B8">
        <v>4</v>
      </c>
      <c r="C8">
        <v>1562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2207</v>
      </c>
      <c r="M8">
        <v>0</v>
      </c>
      <c r="N8">
        <v>0</v>
      </c>
      <c r="O8">
        <v>0</v>
      </c>
      <c r="P8">
        <v>132950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198</v>
      </c>
      <c r="AL8">
        <v>2725</v>
      </c>
      <c r="AM8">
        <v>0</v>
      </c>
      <c r="AN8">
        <v>0</v>
      </c>
      <c r="AO8">
        <v>0</v>
      </c>
      <c r="AP8">
        <v>0</v>
      </c>
      <c r="AQ8">
        <v>0</v>
      </c>
      <c r="AR8">
        <v>43</v>
      </c>
      <c r="AS8">
        <v>0</v>
      </c>
      <c r="AT8">
        <v>0</v>
      </c>
      <c r="AU8">
        <v>0</v>
      </c>
      <c r="AV8">
        <v>0</v>
      </c>
      <c r="AW8">
        <v>0</v>
      </c>
      <c r="AX8">
        <v>3093</v>
      </c>
      <c r="AY8">
        <v>0</v>
      </c>
      <c r="AZ8">
        <v>1137</v>
      </c>
      <c r="BA8">
        <v>0</v>
      </c>
      <c r="BB8">
        <v>0</v>
      </c>
      <c r="BC8">
        <v>0</v>
      </c>
      <c r="BD8">
        <v>0</v>
      </c>
      <c r="BE8">
        <v>0</v>
      </c>
      <c r="BF8">
        <v>2147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4582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292</v>
      </c>
      <c r="FM8">
        <v>0</v>
      </c>
      <c r="FN8">
        <v>25</v>
      </c>
      <c r="FO8">
        <v>0</v>
      </c>
      <c r="FP8">
        <v>0</v>
      </c>
      <c r="FQ8">
        <v>39</v>
      </c>
      <c r="FR8">
        <v>0</v>
      </c>
      <c r="FS8">
        <v>0</v>
      </c>
      <c r="FT8">
        <v>0</v>
      </c>
      <c r="FU8">
        <v>0</v>
      </c>
      <c r="FV8">
        <v>0</v>
      </c>
      <c r="FW8">
        <v>41</v>
      </c>
      <c r="FX8">
        <v>0</v>
      </c>
      <c r="FY8">
        <v>0</v>
      </c>
      <c r="FZ8">
        <v>0</v>
      </c>
      <c r="GA8">
        <v>44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58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104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7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33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10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5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 t="s">
        <v>15</v>
      </c>
      <c r="MK8">
        <v>150648</v>
      </c>
      <c r="ML8" s="1">
        <f t="shared" si="0"/>
        <v>151306</v>
      </c>
      <c r="MM8">
        <v>132950</v>
      </c>
      <c r="MN8" s="1">
        <f t="shared" si="1"/>
        <v>132950</v>
      </c>
      <c r="MO8">
        <v>882520843290319</v>
      </c>
      <c r="MP8" s="3">
        <f>(PRreflib_haplotype_data[[#This Row],[tophap2]]/PRreflib_haplotype_data[[#This Row],[totseq2]])*100</f>
        <v>87.868293392198595</v>
      </c>
      <c r="MQ8">
        <v>4582</v>
      </c>
      <c r="MR8">
        <v>304152726886517</v>
      </c>
      <c r="MS8" s="3">
        <f>(PRreflib_haplotype_data[[#This Row],[secondhap]]/PRreflib_haplotype_data[[#This Row],[totseq2]])*100</f>
        <v>3.0283002656867541</v>
      </c>
    </row>
    <row r="9" spans="1:359" x14ac:dyDescent="0.25">
      <c r="A9" t="s">
        <v>360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54</v>
      </c>
      <c r="S9">
        <v>6</v>
      </c>
      <c r="T9">
        <v>0</v>
      </c>
      <c r="U9">
        <v>0</v>
      </c>
      <c r="V9">
        <v>0</v>
      </c>
      <c r="W9">
        <v>0</v>
      </c>
      <c r="X9">
        <v>0</v>
      </c>
      <c r="Y9">
        <v>818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37534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894</v>
      </c>
      <c r="CC9">
        <v>0</v>
      </c>
      <c r="CD9">
        <v>0</v>
      </c>
      <c r="CE9">
        <v>2481</v>
      </c>
      <c r="CF9">
        <v>0</v>
      </c>
      <c r="CG9">
        <v>0</v>
      </c>
      <c r="CH9">
        <v>342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307</v>
      </c>
      <c r="FJ9">
        <v>301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 t="s">
        <v>62</v>
      </c>
      <c r="MK9">
        <v>42129</v>
      </c>
      <c r="ML9" s="1">
        <f t="shared" si="0"/>
        <v>42737</v>
      </c>
      <c r="MM9">
        <v>37534</v>
      </c>
      <c r="MN9" s="1">
        <f t="shared" si="1"/>
        <v>37534</v>
      </c>
      <c r="MO9">
        <v>890930238078283</v>
      </c>
      <c r="MP9" s="3">
        <f>(PRreflib_haplotype_data[[#This Row],[tophap2]]/PRreflib_haplotype_data[[#This Row],[totseq2]])*100</f>
        <v>87.82553759037836</v>
      </c>
      <c r="MQ9">
        <v>2481</v>
      </c>
      <c r="MR9">
        <v>588905504521826</v>
      </c>
      <c r="MS9" s="3">
        <f>(PRreflib_haplotype_data[[#This Row],[secondhap]]/PRreflib_haplotype_data[[#This Row],[totseq2]])*100</f>
        <v>5.8052741184453751</v>
      </c>
    </row>
    <row r="10" spans="1:359" x14ac:dyDescent="0.25">
      <c r="A10" t="s">
        <v>361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193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60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406</v>
      </c>
      <c r="BT10">
        <v>0</v>
      </c>
      <c r="BU10">
        <v>0</v>
      </c>
      <c r="BV10">
        <v>21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23474</v>
      </c>
      <c r="CH10">
        <v>0</v>
      </c>
      <c r="CI10">
        <v>0</v>
      </c>
      <c r="CJ10">
        <v>0</v>
      </c>
      <c r="CK10">
        <v>1349</v>
      </c>
      <c r="CL10">
        <v>849</v>
      </c>
      <c r="CM10">
        <v>0</v>
      </c>
      <c r="CN10">
        <v>0</v>
      </c>
      <c r="CO10">
        <v>0</v>
      </c>
      <c r="CP10">
        <v>0</v>
      </c>
      <c r="CQ10">
        <v>588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116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688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286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9</v>
      </c>
      <c r="GA10">
        <v>0</v>
      </c>
      <c r="GB10">
        <v>10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96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17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11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9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3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 t="s">
        <v>84</v>
      </c>
      <c r="MK10">
        <v>27056</v>
      </c>
      <c r="ML10" s="1">
        <f t="shared" si="0"/>
        <v>28185</v>
      </c>
      <c r="MM10">
        <v>23474</v>
      </c>
      <c r="MN10" s="1">
        <f t="shared" si="1"/>
        <v>23474</v>
      </c>
      <c r="MO10">
        <v>867607924305145</v>
      </c>
      <c r="MP10" s="3">
        <f>(PRreflib_haplotype_data[[#This Row],[tophap2]]/PRreflib_haplotype_data[[#This Row],[totseq2]])*100</f>
        <v>83.285435515345043</v>
      </c>
      <c r="MQ10">
        <v>1349</v>
      </c>
      <c r="MR10">
        <v>498595505617977</v>
      </c>
      <c r="MS10" s="3">
        <f>(PRreflib_haplotype_data[[#This Row],[secondhap]]/PRreflib_haplotype_data[[#This Row],[totseq2]])*100</f>
        <v>4.7862338123115133</v>
      </c>
    </row>
    <row r="11" spans="1:359" x14ac:dyDescent="0.25">
      <c r="A11" t="s">
        <v>362</v>
      </c>
      <c r="B11">
        <v>0</v>
      </c>
      <c r="C11">
        <v>833</v>
      </c>
      <c r="D11">
        <v>4008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657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15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101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1436</v>
      </c>
      <c r="CD11">
        <v>21723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3230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172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49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4</v>
      </c>
      <c r="IL11">
        <v>0</v>
      </c>
      <c r="IM11">
        <v>0</v>
      </c>
      <c r="IN11">
        <v>33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 t="s">
        <v>81</v>
      </c>
      <c r="MK11">
        <v>32003</v>
      </c>
      <c r="ML11" s="1">
        <f t="shared" si="0"/>
        <v>32261</v>
      </c>
      <c r="MM11">
        <v>21723</v>
      </c>
      <c r="MN11" s="1">
        <f t="shared" si="1"/>
        <v>21723</v>
      </c>
      <c r="MO11">
        <v>678780114364278</v>
      </c>
      <c r="MP11" s="3">
        <f>(PRreflib_haplotype_data[[#This Row],[tophap2]]/PRreflib_haplotype_data[[#This Row],[totseq2]])*100</f>
        <v>67.335172499302558</v>
      </c>
      <c r="MQ11">
        <v>4008</v>
      </c>
      <c r="MR11">
        <v>125238258913227</v>
      </c>
      <c r="MS11" s="3">
        <f>(PRreflib_haplotype_data[[#This Row],[secondhap]]/PRreflib_haplotype_data[[#This Row],[totseq2]])*100</f>
        <v>12.423669446080407</v>
      </c>
    </row>
    <row r="12" spans="1:359" x14ac:dyDescent="0.25">
      <c r="A12" t="s">
        <v>363</v>
      </c>
      <c r="B12">
        <v>0</v>
      </c>
      <c r="C12">
        <v>2</v>
      </c>
      <c r="D12">
        <v>0</v>
      </c>
      <c r="E12">
        <v>0</v>
      </c>
      <c r="F12">
        <v>0</v>
      </c>
      <c r="G12">
        <v>0</v>
      </c>
      <c r="H12">
        <v>0</v>
      </c>
      <c r="I12">
        <v>558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27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4</v>
      </c>
      <c r="AF12">
        <v>298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854</v>
      </c>
      <c r="AV12">
        <v>38</v>
      </c>
      <c r="AW12">
        <v>0</v>
      </c>
      <c r="AX12">
        <v>0</v>
      </c>
      <c r="AY12">
        <v>351</v>
      </c>
      <c r="AZ12">
        <v>0</v>
      </c>
      <c r="BA12">
        <v>0</v>
      </c>
      <c r="BB12">
        <v>49504</v>
      </c>
      <c r="BC12">
        <v>91</v>
      </c>
      <c r="BD12">
        <v>1445</v>
      </c>
      <c r="BE12">
        <v>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196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7</v>
      </c>
      <c r="CM12">
        <v>12</v>
      </c>
      <c r="CN12">
        <v>0</v>
      </c>
      <c r="CO12">
        <v>0</v>
      </c>
      <c r="CP12">
        <v>23054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40</v>
      </c>
      <c r="DS12">
        <v>0</v>
      </c>
      <c r="DT12">
        <v>0</v>
      </c>
      <c r="DU12">
        <v>0</v>
      </c>
      <c r="DV12">
        <v>0</v>
      </c>
      <c r="DW12">
        <v>21</v>
      </c>
      <c r="DX12">
        <v>24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293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3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 t="s">
        <v>53</v>
      </c>
      <c r="MK12">
        <v>76483</v>
      </c>
      <c r="ML12" s="1">
        <f t="shared" si="0"/>
        <v>76824</v>
      </c>
      <c r="MM12">
        <v>49504</v>
      </c>
      <c r="MN12" s="1">
        <f t="shared" si="1"/>
        <v>49504</v>
      </c>
      <c r="MO12">
        <v>647254945543454</v>
      </c>
      <c r="MP12" s="3">
        <f>(PRreflib_haplotype_data[[#This Row],[tophap2]]/PRreflib_haplotype_data[[#This Row],[totseq2]])*100</f>
        <v>64.438196396959285</v>
      </c>
      <c r="MQ12">
        <v>23054</v>
      </c>
      <c r="MR12">
        <v>301426460782135</v>
      </c>
      <c r="MS12" s="3">
        <f>(PRreflib_haplotype_data[[#This Row],[secondhap]]/PRreflib_haplotype_data[[#This Row],[totseq2]])*100</f>
        <v>30.008851400603977</v>
      </c>
    </row>
    <row r="13" spans="1:359" x14ac:dyDescent="0.25">
      <c r="A13" t="s">
        <v>364</v>
      </c>
      <c r="B13">
        <v>0</v>
      </c>
      <c r="C13">
        <v>3700</v>
      </c>
      <c r="D13">
        <v>1208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94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70475</v>
      </c>
      <c r="AR13">
        <v>607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139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72</v>
      </c>
      <c r="CD13">
        <v>562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898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220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 t="s">
        <v>42</v>
      </c>
      <c r="MK13">
        <v>77755</v>
      </c>
      <c r="ML13" s="1">
        <f t="shared" si="0"/>
        <v>77975</v>
      </c>
      <c r="MM13">
        <v>70475</v>
      </c>
      <c r="MN13" s="1">
        <f t="shared" si="1"/>
        <v>70475</v>
      </c>
      <c r="MO13">
        <v>906372580541444</v>
      </c>
      <c r="MP13" s="3">
        <f>(PRreflib_haplotype_data[[#This Row],[tophap2]]/PRreflib_haplotype_data[[#This Row],[totseq2]])*100</f>
        <v>90.381532542481565</v>
      </c>
      <c r="MQ13">
        <v>3700</v>
      </c>
      <c r="MR13">
        <v>47585364285255</v>
      </c>
      <c r="MS13" s="3">
        <f>(PRreflib_haplotype_data[[#This Row],[secondhap]]/PRreflib_haplotype_data[[#This Row],[totseq2]])*100</f>
        <v>4.7451106123757611</v>
      </c>
    </row>
    <row r="14" spans="1:359" x14ac:dyDescent="0.25">
      <c r="A14" t="s">
        <v>365</v>
      </c>
      <c r="B14">
        <v>0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14</v>
      </c>
      <c r="U14">
        <v>0</v>
      </c>
      <c r="V14">
        <v>534</v>
      </c>
      <c r="W14">
        <v>0</v>
      </c>
      <c r="X14">
        <v>0</v>
      </c>
      <c r="Y14">
        <v>6</v>
      </c>
      <c r="Z14">
        <v>0</v>
      </c>
      <c r="AA14">
        <v>0</v>
      </c>
      <c r="AB14">
        <v>0</v>
      </c>
      <c r="AC14">
        <v>0</v>
      </c>
      <c r="AD14">
        <v>832</v>
      </c>
      <c r="AE14">
        <v>0</v>
      </c>
      <c r="AF14">
        <v>8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28609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18</v>
      </c>
      <c r="BA14">
        <v>0</v>
      </c>
      <c r="BB14">
        <v>0</v>
      </c>
      <c r="BC14">
        <v>10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1057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317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51</v>
      </c>
      <c r="CO14">
        <v>1078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42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52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 t="s">
        <v>37</v>
      </c>
      <c r="MK14">
        <v>32537</v>
      </c>
      <c r="ML14" s="1">
        <f t="shared" si="0"/>
        <v>32631</v>
      </c>
      <c r="MM14">
        <v>28609</v>
      </c>
      <c r="MN14" s="1">
        <f t="shared" si="1"/>
        <v>28609</v>
      </c>
      <c r="MO14">
        <v>879275901281618</v>
      </c>
      <c r="MP14" s="3">
        <f>(PRreflib_haplotype_data[[#This Row],[tophap2]]/PRreflib_haplotype_data[[#This Row],[totseq2]])*100</f>
        <v>87.674297447212766</v>
      </c>
      <c r="MQ14">
        <v>1078</v>
      </c>
      <c r="MR14">
        <v>331315118173157</v>
      </c>
      <c r="MS14" s="3">
        <f>(PRreflib_haplotype_data[[#This Row],[secondhap]]/PRreflib_haplotype_data[[#This Row],[totseq2]])*100</f>
        <v>3.3036069994790229</v>
      </c>
    </row>
    <row r="15" spans="1:359" x14ac:dyDescent="0.25">
      <c r="A15" t="s">
        <v>366</v>
      </c>
      <c r="B15">
        <v>0</v>
      </c>
      <c r="C15">
        <v>1113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1269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588</v>
      </c>
      <c r="AL15">
        <v>7207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614</v>
      </c>
      <c r="AY15">
        <v>0</v>
      </c>
      <c r="AZ15">
        <v>3294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55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520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42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17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16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 t="s">
        <v>37</v>
      </c>
      <c r="MK15">
        <v>14660</v>
      </c>
      <c r="ML15" s="1">
        <f t="shared" si="0"/>
        <v>14735</v>
      </c>
      <c r="MM15">
        <v>7207</v>
      </c>
      <c r="MN15" s="1">
        <f t="shared" si="1"/>
        <v>7207</v>
      </c>
      <c r="MO15">
        <v>491609822646658</v>
      </c>
      <c r="MP15" s="3">
        <f>(PRreflib_haplotype_data[[#This Row],[tophap2]]/PRreflib_haplotype_data[[#This Row],[totseq2]])*100</f>
        <v>48.910756701730577</v>
      </c>
      <c r="MQ15">
        <v>3294</v>
      </c>
      <c r="MR15">
        <v>224693042291951</v>
      </c>
      <c r="MS15" s="3">
        <f>(PRreflib_haplotype_data[[#This Row],[secondhap]]/PRreflib_haplotype_data[[#This Row],[totseq2]])*100</f>
        <v>22.354937224295895</v>
      </c>
    </row>
    <row r="16" spans="1:359" x14ac:dyDescent="0.25">
      <c r="A16" t="s">
        <v>367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19</v>
      </c>
      <c r="S16">
        <v>39</v>
      </c>
      <c r="T16">
        <v>0</v>
      </c>
      <c r="U16">
        <v>0</v>
      </c>
      <c r="V16">
        <v>0</v>
      </c>
      <c r="W16">
        <v>0</v>
      </c>
      <c r="X16">
        <v>0</v>
      </c>
      <c r="Y16">
        <v>322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63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33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32120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2355</v>
      </c>
      <c r="CC16">
        <v>0</v>
      </c>
      <c r="CD16">
        <v>0</v>
      </c>
      <c r="CE16">
        <v>176</v>
      </c>
      <c r="CF16">
        <v>0</v>
      </c>
      <c r="CG16">
        <v>0</v>
      </c>
      <c r="CH16">
        <v>118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 t="s">
        <v>69</v>
      </c>
      <c r="MK16">
        <v>35245</v>
      </c>
      <c r="ML16" s="1">
        <f t="shared" si="0"/>
        <v>35245</v>
      </c>
      <c r="MM16">
        <v>32120</v>
      </c>
      <c r="MN16" s="1">
        <f t="shared" si="1"/>
        <v>32120</v>
      </c>
      <c r="MO16">
        <v>911334941126401</v>
      </c>
      <c r="MP16" s="3">
        <f>(PRreflib_haplotype_data[[#This Row],[tophap2]]/PRreflib_haplotype_data[[#This Row],[totseq2]])*100</f>
        <v>91.133494112640093</v>
      </c>
      <c r="MQ16">
        <v>2355</v>
      </c>
      <c r="MR16">
        <v>668179883671443</v>
      </c>
      <c r="MS16" s="3">
        <f>(PRreflib_haplotype_data[[#This Row],[secondhap]]/PRreflib_haplotype_data[[#This Row],[totseq2]])*100</f>
        <v>6.6817988367144281</v>
      </c>
    </row>
    <row r="17" spans="1:357" x14ac:dyDescent="0.25">
      <c r="A17" t="s">
        <v>368</v>
      </c>
      <c r="B17">
        <v>0</v>
      </c>
      <c r="C17">
        <v>91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7</v>
      </c>
      <c r="R17">
        <v>0</v>
      </c>
      <c r="S17">
        <v>0</v>
      </c>
      <c r="T17">
        <v>38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46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214</v>
      </c>
      <c r="BT17">
        <v>0</v>
      </c>
      <c r="BU17">
        <v>0</v>
      </c>
      <c r="BV17">
        <v>29888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16</v>
      </c>
      <c r="CH17">
        <v>0</v>
      </c>
      <c r="CI17">
        <v>0</v>
      </c>
      <c r="CJ17">
        <v>0</v>
      </c>
      <c r="CK17">
        <v>2162</v>
      </c>
      <c r="CL17">
        <v>150</v>
      </c>
      <c r="CM17">
        <v>0</v>
      </c>
      <c r="CN17">
        <v>0</v>
      </c>
      <c r="CO17">
        <v>0</v>
      </c>
      <c r="CP17">
        <v>0</v>
      </c>
      <c r="CQ17">
        <v>316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817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 t="s">
        <v>73</v>
      </c>
      <c r="MK17">
        <v>32928</v>
      </c>
      <c r="ML17" s="1">
        <f t="shared" si="0"/>
        <v>33745</v>
      </c>
      <c r="MM17">
        <v>29888</v>
      </c>
      <c r="MN17" s="1">
        <f t="shared" si="1"/>
        <v>29888</v>
      </c>
      <c r="MO17">
        <v>907677356656948</v>
      </c>
      <c r="MP17" s="3">
        <f>(PRreflib_haplotype_data[[#This Row],[tophap2]]/PRreflib_haplotype_data[[#This Row],[totseq2]])*100</f>
        <v>88.570158542006226</v>
      </c>
      <c r="MQ17">
        <v>2162</v>
      </c>
      <c r="MR17">
        <v>656584062196307</v>
      </c>
      <c r="MS17" s="3">
        <f>(PRreflib_haplotype_data[[#This Row],[secondhap]]/PRreflib_haplotype_data[[#This Row],[totseq2]])*100</f>
        <v>6.4068750926063123</v>
      </c>
    </row>
    <row r="18" spans="1:357" x14ac:dyDescent="0.25">
      <c r="A18" t="s">
        <v>369</v>
      </c>
      <c r="B18">
        <v>79848</v>
      </c>
      <c r="C18">
        <v>217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1793</v>
      </c>
      <c r="M18">
        <v>0</v>
      </c>
      <c r="N18">
        <v>0</v>
      </c>
      <c r="O18">
        <v>15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56</v>
      </c>
      <c r="AL18">
        <v>455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148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198</v>
      </c>
      <c r="AY18">
        <v>0</v>
      </c>
      <c r="AZ18">
        <v>1964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51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284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7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 t="s">
        <v>1</v>
      </c>
      <c r="MK18">
        <v>85029</v>
      </c>
      <c r="ML18" s="1">
        <f t="shared" si="0"/>
        <v>85036</v>
      </c>
      <c r="MM18">
        <v>79848</v>
      </c>
      <c r="MN18" s="1">
        <f t="shared" si="1"/>
        <v>79848</v>
      </c>
      <c r="MO18">
        <v>939067847440285</v>
      </c>
      <c r="MP18" s="3">
        <f>(PRreflib_haplotype_data[[#This Row],[tophap2]]/PRreflib_haplotype_data[[#This Row],[totseq2]])*100</f>
        <v>93.899054518086459</v>
      </c>
      <c r="MQ18">
        <v>1964</v>
      </c>
      <c r="MR18">
        <v>230980018581896</v>
      </c>
      <c r="MS18" s="3">
        <f>(PRreflib_haplotype_data[[#This Row],[secondhap]]/PRreflib_haplotype_data[[#This Row],[totseq2]])*100</f>
        <v>2.30961004750929</v>
      </c>
    </row>
    <row r="19" spans="1:357" x14ac:dyDescent="0.25">
      <c r="A19" t="s">
        <v>370</v>
      </c>
      <c r="B19">
        <v>138455</v>
      </c>
      <c r="C19">
        <v>764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7662</v>
      </c>
      <c r="M19">
        <v>0</v>
      </c>
      <c r="N19">
        <v>0</v>
      </c>
      <c r="O19">
        <v>67</v>
      </c>
      <c r="P19">
        <v>5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103</v>
      </c>
      <c r="AL19">
        <v>1718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596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614</v>
      </c>
      <c r="AY19">
        <v>0</v>
      </c>
      <c r="AZ19">
        <v>364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81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1251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17</v>
      </c>
      <c r="FO19">
        <v>0</v>
      </c>
      <c r="FP19">
        <v>0</v>
      </c>
      <c r="FQ19">
        <v>10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14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 t="s">
        <v>1</v>
      </c>
      <c r="MK19">
        <v>151680</v>
      </c>
      <c r="ML19" s="1">
        <f t="shared" si="0"/>
        <v>151721</v>
      </c>
      <c r="MM19">
        <v>138455</v>
      </c>
      <c r="MN19" s="1">
        <f t="shared" si="1"/>
        <v>138455</v>
      </c>
      <c r="MO19">
        <v>912809862869198</v>
      </c>
      <c r="MP19" s="3">
        <f>(PRreflib_haplotype_data[[#This Row],[tophap2]]/PRreflib_haplotype_data[[#This Row],[totseq2]])*100</f>
        <v>91.256319164782724</v>
      </c>
      <c r="MQ19">
        <v>7662</v>
      </c>
      <c r="MR19">
        <v>505142405063291</v>
      </c>
      <c r="MS19" s="3">
        <f>(PRreflib_haplotype_data[[#This Row],[secondhap]]/PRreflib_haplotype_data[[#This Row],[totseq2]])*100</f>
        <v>5.0500589898563808</v>
      </c>
    </row>
    <row r="20" spans="1:357" x14ac:dyDescent="0.25">
      <c r="A20" t="s">
        <v>371</v>
      </c>
      <c r="B20">
        <v>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499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103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215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5267</v>
      </c>
      <c r="AV20">
        <v>57</v>
      </c>
      <c r="AW20">
        <v>0</v>
      </c>
      <c r="AX20">
        <v>0</v>
      </c>
      <c r="AY20">
        <v>47099</v>
      </c>
      <c r="AZ20">
        <v>0</v>
      </c>
      <c r="BA20">
        <v>0</v>
      </c>
      <c r="BB20">
        <v>0</v>
      </c>
      <c r="BC20">
        <v>59</v>
      </c>
      <c r="BD20">
        <v>40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196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 t="s">
        <v>50</v>
      </c>
      <c r="MK20">
        <v>53538</v>
      </c>
      <c r="ML20" s="1">
        <f t="shared" si="0"/>
        <v>53538</v>
      </c>
      <c r="MM20">
        <v>47099</v>
      </c>
      <c r="MN20" s="1">
        <f t="shared" si="1"/>
        <v>47099</v>
      </c>
      <c r="MO20">
        <v>879730285031193</v>
      </c>
      <c r="MP20" s="3">
        <f>(PRreflib_haplotype_data[[#This Row],[tophap2]]/PRreflib_haplotype_data[[#This Row],[totseq2]])*100</f>
        <v>87.973028503119281</v>
      </c>
      <c r="MQ20">
        <v>5267</v>
      </c>
      <c r="MR20">
        <v>983787216556465</v>
      </c>
      <c r="MS20" s="3">
        <f>(PRreflib_haplotype_data[[#This Row],[secondhap]]/PRreflib_haplotype_data[[#This Row],[totseq2]])*100</f>
        <v>9.8378721655646455</v>
      </c>
    </row>
    <row r="21" spans="1:357" x14ac:dyDescent="0.25">
      <c r="A21" t="s">
        <v>372</v>
      </c>
      <c r="B21">
        <v>0</v>
      </c>
      <c r="C21">
        <v>6</v>
      </c>
      <c r="D21">
        <v>0</v>
      </c>
      <c r="E21">
        <v>0</v>
      </c>
      <c r="F21">
        <v>0</v>
      </c>
      <c r="G21">
        <v>0</v>
      </c>
      <c r="H21">
        <v>0</v>
      </c>
      <c r="I21">
        <v>2491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118827</v>
      </c>
      <c r="V21">
        <v>0</v>
      </c>
      <c r="W21">
        <v>4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5</v>
      </c>
      <c r="AF21">
        <v>2903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7763</v>
      </c>
      <c r="AV21">
        <v>179</v>
      </c>
      <c r="AW21">
        <v>0</v>
      </c>
      <c r="AX21">
        <v>0</v>
      </c>
      <c r="AY21">
        <v>49</v>
      </c>
      <c r="AZ21">
        <v>0</v>
      </c>
      <c r="BA21">
        <v>0</v>
      </c>
      <c r="BB21">
        <v>0</v>
      </c>
      <c r="BC21">
        <v>1053</v>
      </c>
      <c r="BD21">
        <v>2269</v>
      </c>
      <c r="BE21">
        <v>8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882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5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49</v>
      </c>
      <c r="DS21">
        <v>0</v>
      </c>
      <c r="DT21">
        <v>0</v>
      </c>
      <c r="DU21">
        <v>0</v>
      </c>
      <c r="DV21">
        <v>0</v>
      </c>
      <c r="DW21">
        <v>35</v>
      </c>
      <c r="DX21">
        <v>46</v>
      </c>
      <c r="DY21">
        <v>0</v>
      </c>
      <c r="DZ21">
        <v>0</v>
      </c>
      <c r="EA21">
        <v>0</v>
      </c>
      <c r="EB21">
        <v>814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61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292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134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6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 t="s">
        <v>20</v>
      </c>
      <c r="MK21">
        <v>136493</v>
      </c>
      <c r="ML21" s="1">
        <f t="shared" si="0"/>
        <v>137881</v>
      </c>
      <c r="MM21">
        <v>118827</v>
      </c>
      <c r="MN21" s="1">
        <f t="shared" si="1"/>
        <v>118827</v>
      </c>
      <c r="MO21">
        <v>870572117251434</v>
      </c>
      <c r="MP21" s="3">
        <f>(PRreflib_haplotype_data[[#This Row],[tophap2]]/PRreflib_haplotype_data[[#This Row],[totseq2]])*100</f>
        <v>86.180837098657534</v>
      </c>
      <c r="MQ21">
        <v>7763</v>
      </c>
      <c r="MR21">
        <v>568747115236679</v>
      </c>
      <c r="MS21" s="3">
        <f>(PRreflib_haplotype_data[[#This Row],[secondhap]]/PRreflib_haplotype_data[[#This Row],[totseq2]])*100</f>
        <v>5.630217361347829</v>
      </c>
    </row>
    <row r="22" spans="1:357" x14ac:dyDescent="0.25">
      <c r="A22" t="s">
        <v>373</v>
      </c>
      <c r="B22">
        <v>408</v>
      </c>
      <c r="C22">
        <v>0</v>
      </c>
      <c r="D22">
        <v>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15</v>
      </c>
      <c r="X22">
        <v>0</v>
      </c>
      <c r="Y22">
        <v>0</v>
      </c>
      <c r="Z22">
        <v>0</v>
      </c>
      <c r="AA22">
        <v>0</v>
      </c>
      <c r="AB22">
        <v>25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71891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50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484</v>
      </c>
      <c r="BV22">
        <v>0</v>
      </c>
      <c r="BW22">
        <v>253</v>
      </c>
      <c r="BX22">
        <v>0</v>
      </c>
      <c r="BY22">
        <v>0</v>
      </c>
      <c r="BZ22">
        <v>427</v>
      </c>
      <c r="CA22">
        <v>39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760</v>
      </c>
      <c r="CJ22">
        <v>0</v>
      </c>
      <c r="CK22">
        <v>0</v>
      </c>
      <c r="CL22">
        <v>0</v>
      </c>
      <c r="CM22">
        <v>1277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9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181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5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 t="s">
        <v>41</v>
      </c>
      <c r="MK22">
        <v>75633</v>
      </c>
      <c r="ML22" s="1">
        <f t="shared" si="0"/>
        <v>75828</v>
      </c>
      <c r="MM22">
        <v>71891</v>
      </c>
      <c r="MN22" s="1">
        <f t="shared" si="1"/>
        <v>71891</v>
      </c>
      <c r="MO22">
        <v>950524242063649</v>
      </c>
      <c r="MP22" s="3">
        <f>(PRreflib_haplotype_data[[#This Row],[tophap2]]/PRreflib_haplotype_data[[#This Row],[totseq2]])*100</f>
        <v>94.807986495753553</v>
      </c>
      <c r="MQ22">
        <v>1277</v>
      </c>
      <c r="MR22">
        <v>168841643198075</v>
      </c>
      <c r="MS22" s="3">
        <f>(PRreflib_haplotype_data[[#This Row],[secondhap]]/PRreflib_haplotype_data[[#This Row],[totseq2]])*100</f>
        <v>1.6840744843593394</v>
      </c>
    </row>
    <row r="23" spans="1:357" x14ac:dyDescent="0.25">
      <c r="A23" t="s">
        <v>374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1752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117777</v>
      </c>
      <c r="X23">
        <v>37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555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1818</v>
      </c>
      <c r="AV23">
        <v>104</v>
      </c>
      <c r="AW23">
        <v>0</v>
      </c>
      <c r="AX23">
        <v>0</v>
      </c>
      <c r="AY23">
        <v>847</v>
      </c>
      <c r="AZ23">
        <v>0</v>
      </c>
      <c r="BA23">
        <v>0</v>
      </c>
      <c r="BB23">
        <v>0</v>
      </c>
      <c r="BC23">
        <v>337</v>
      </c>
      <c r="BD23">
        <v>79</v>
      </c>
      <c r="BE23">
        <v>0</v>
      </c>
      <c r="BF23">
        <v>0</v>
      </c>
      <c r="BG23">
        <v>4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408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352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116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 t="s">
        <v>22</v>
      </c>
      <c r="MK23">
        <v>123718</v>
      </c>
      <c r="ML23" s="1">
        <f t="shared" si="0"/>
        <v>124186</v>
      </c>
      <c r="MM23">
        <v>117777</v>
      </c>
      <c r="MN23" s="1">
        <f t="shared" si="1"/>
        <v>117777</v>
      </c>
      <c r="MO23">
        <v>951979501770155</v>
      </c>
      <c r="MP23" s="3">
        <f>(PRreflib_haplotype_data[[#This Row],[tophap2]]/PRreflib_haplotype_data[[#This Row],[totseq2]])*100</f>
        <v>94.83919282366773</v>
      </c>
      <c r="MQ23">
        <v>1818</v>
      </c>
      <c r="MR23">
        <v>146947089348357</v>
      </c>
      <c r="MS23" s="3">
        <f>(PRreflib_haplotype_data[[#This Row],[secondhap]]/PRreflib_haplotype_data[[#This Row],[totseq2]])*100</f>
        <v>1.4639331325592257</v>
      </c>
    </row>
    <row r="24" spans="1:357" x14ac:dyDescent="0.25">
      <c r="A24" t="s">
        <v>375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1644</v>
      </c>
      <c r="N24">
        <v>305</v>
      </c>
      <c r="O24">
        <v>0</v>
      </c>
      <c r="P24">
        <v>0</v>
      </c>
      <c r="Q24">
        <v>0</v>
      </c>
      <c r="R24">
        <v>0</v>
      </c>
      <c r="S24">
        <v>0</v>
      </c>
      <c r="T24">
        <v>31461</v>
      </c>
      <c r="U24">
        <v>0</v>
      </c>
      <c r="V24">
        <v>0</v>
      </c>
      <c r="W24">
        <v>0</v>
      </c>
      <c r="X24">
        <v>0</v>
      </c>
      <c r="Y24">
        <v>2547</v>
      </c>
      <c r="Z24">
        <v>0</v>
      </c>
      <c r="AA24">
        <v>1264</v>
      </c>
      <c r="AB24">
        <v>0</v>
      </c>
      <c r="AC24">
        <v>4992</v>
      </c>
      <c r="AD24">
        <v>0</v>
      </c>
      <c r="AE24">
        <v>2113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101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28</v>
      </c>
      <c r="DG24">
        <v>0</v>
      </c>
      <c r="DH24">
        <v>85</v>
      </c>
      <c r="DI24">
        <v>0</v>
      </c>
      <c r="DJ24">
        <v>673</v>
      </c>
      <c r="DK24">
        <v>0</v>
      </c>
      <c r="DL24">
        <v>0</v>
      </c>
      <c r="DM24">
        <v>0</v>
      </c>
      <c r="DN24">
        <v>29</v>
      </c>
      <c r="DO24">
        <v>0</v>
      </c>
      <c r="DP24">
        <v>0</v>
      </c>
      <c r="DQ24">
        <v>38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32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158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 t="s">
        <v>19</v>
      </c>
      <c r="MK24">
        <v>45280</v>
      </c>
      <c r="ML24" s="1">
        <f t="shared" si="0"/>
        <v>45470</v>
      </c>
      <c r="MM24">
        <v>31461</v>
      </c>
      <c r="MN24" s="1">
        <f t="shared" si="1"/>
        <v>31461</v>
      </c>
      <c r="MO24">
        <v>694810070671378</v>
      </c>
      <c r="MP24" s="3">
        <f>(PRreflib_haplotype_data[[#This Row],[tophap2]]/PRreflib_haplotype_data[[#This Row],[totseq2]])*100</f>
        <v>69.190675170442049</v>
      </c>
      <c r="MQ24">
        <v>4992</v>
      </c>
      <c r="MR24">
        <v>110247349823322</v>
      </c>
      <c r="MS24" s="3">
        <f>(PRreflib_haplotype_data[[#This Row],[secondhap]]/PRreflib_haplotype_data[[#This Row],[totseq2]])*100</f>
        <v>10.978667253133935</v>
      </c>
    </row>
    <row r="25" spans="1:357" x14ac:dyDescent="0.25">
      <c r="A25" t="s">
        <v>376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85</v>
      </c>
      <c r="S25">
        <v>26246</v>
      </c>
      <c r="T25">
        <v>0</v>
      </c>
      <c r="U25">
        <v>0</v>
      </c>
      <c r="V25">
        <v>0</v>
      </c>
      <c r="W25">
        <v>0</v>
      </c>
      <c r="X25">
        <v>0</v>
      </c>
      <c r="Y25">
        <v>980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470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12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301</v>
      </c>
      <c r="CC25">
        <v>0</v>
      </c>
      <c r="CD25">
        <v>0</v>
      </c>
      <c r="CE25">
        <v>755</v>
      </c>
      <c r="CF25">
        <v>0</v>
      </c>
      <c r="CG25">
        <v>0</v>
      </c>
      <c r="CH25">
        <v>239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23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 t="s">
        <v>18</v>
      </c>
      <c r="MK25">
        <v>29088</v>
      </c>
      <c r="ML25" s="1">
        <f t="shared" si="0"/>
        <v>29111</v>
      </c>
      <c r="MM25">
        <v>26246</v>
      </c>
      <c r="MN25" s="1">
        <f t="shared" si="1"/>
        <v>26246</v>
      </c>
      <c r="MO25">
        <v>902296479647965</v>
      </c>
      <c r="MP25" s="3">
        <f>(PRreflib_haplotype_data[[#This Row],[tophap2]]/PRreflib_haplotype_data[[#This Row],[totseq2]])*100</f>
        <v>90.158359383051078</v>
      </c>
      <c r="MQ25">
        <v>980</v>
      </c>
      <c r="MR25">
        <v>336908690869087</v>
      </c>
      <c r="MS25" s="3">
        <f>(PRreflib_haplotype_data[[#This Row],[secondhap]]/PRreflib_haplotype_data[[#This Row],[totseq2]])*100</f>
        <v>3.3664250626910786</v>
      </c>
    </row>
    <row r="26" spans="1:357" x14ac:dyDescent="0.25">
      <c r="A26" t="s">
        <v>377</v>
      </c>
      <c r="B26">
        <v>0</v>
      </c>
      <c r="C26">
        <v>1434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21249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174</v>
      </c>
      <c r="AL26">
        <v>7030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43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35673</v>
      </c>
      <c r="AY26">
        <v>0</v>
      </c>
      <c r="AZ26">
        <v>1095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2226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5837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2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20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45</v>
      </c>
      <c r="FO26">
        <v>0</v>
      </c>
      <c r="FP26">
        <v>0</v>
      </c>
      <c r="FQ26">
        <v>41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40</v>
      </c>
      <c r="FX26">
        <v>0</v>
      </c>
      <c r="FY26">
        <v>0</v>
      </c>
      <c r="FZ26">
        <v>0</v>
      </c>
      <c r="GA26">
        <v>41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65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21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3</v>
      </c>
      <c r="II26">
        <v>0</v>
      </c>
      <c r="IJ26">
        <v>0</v>
      </c>
      <c r="IK26">
        <v>0</v>
      </c>
      <c r="IL26">
        <v>23</v>
      </c>
      <c r="IM26">
        <v>0</v>
      </c>
      <c r="IN26">
        <v>0</v>
      </c>
      <c r="IO26">
        <v>57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8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 t="s">
        <v>49</v>
      </c>
      <c r="MK26">
        <v>74783</v>
      </c>
      <c r="ML26" s="1">
        <f t="shared" si="0"/>
        <v>75127</v>
      </c>
      <c r="MM26">
        <v>35673</v>
      </c>
      <c r="MN26" s="1">
        <f t="shared" si="1"/>
        <v>35673</v>
      </c>
      <c r="MO26">
        <v>477020178382788</v>
      </c>
      <c r="MP26" s="3">
        <f>(PRreflib_haplotype_data[[#This Row],[tophap2]]/PRreflib_haplotype_data[[#This Row],[totseq2]])*100</f>
        <v>47.483594446736859</v>
      </c>
      <c r="MQ26">
        <v>21249</v>
      </c>
      <c r="MR26">
        <v>284142117861011</v>
      </c>
      <c r="MS26" s="3">
        <f>(PRreflib_haplotype_data[[#This Row],[secondhap]]/PRreflib_haplotype_data[[#This Row],[totseq2]])*100</f>
        <v>28.284105581215808</v>
      </c>
    </row>
    <row r="27" spans="1:357" x14ac:dyDescent="0.25">
      <c r="A27" t="s">
        <v>378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2611</v>
      </c>
      <c r="N27">
        <v>18</v>
      </c>
      <c r="O27">
        <v>0</v>
      </c>
      <c r="P27">
        <v>0</v>
      </c>
      <c r="Q27">
        <v>0</v>
      </c>
      <c r="R27">
        <v>0</v>
      </c>
      <c r="S27">
        <v>0</v>
      </c>
      <c r="T27">
        <v>2589</v>
      </c>
      <c r="U27">
        <v>0</v>
      </c>
      <c r="V27">
        <v>0</v>
      </c>
      <c r="W27">
        <v>0</v>
      </c>
      <c r="X27">
        <v>0</v>
      </c>
      <c r="Y27">
        <v>1294</v>
      </c>
      <c r="Z27">
        <v>2</v>
      </c>
      <c r="AA27">
        <v>9420</v>
      </c>
      <c r="AB27">
        <v>0</v>
      </c>
      <c r="AC27">
        <v>25</v>
      </c>
      <c r="AD27">
        <v>0</v>
      </c>
      <c r="AE27">
        <v>162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68372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9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205</v>
      </c>
      <c r="DG27">
        <v>0</v>
      </c>
      <c r="DH27">
        <v>0</v>
      </c>
      <c r="DI27">
        <v>0</v>
      </c>
      <c r="DJ27">
        <v>45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53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426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3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26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 t="s">
        <v>40</v>
      </c>
      <c r="MK27">
        <v>84805</v>
      </c>
      <c r="ML27" s="1">
        <f t="shared" si="0"/>
        <v>85260</v>
      </c>
      <c r="MM27">
        <v>68372</v>
      </c>
      <c r="MN27" s="1">
        <f t="shared" si="1"/>
        <v>68372</v>
      </c>
      <c r="MO27">
        <v>806226047992453</v>
      </c>
      <c r="MP27" s="3">
        <f>(PRreflib_haplotype_data[[#This Row],[tophap2]]/PRreflib_haplotype_data[[#This Row],[totseq2]])*100</f>
        <v>80.192352803190232</v>
      </c>
      <c r="MQ27">
        <v>9420</v>
      </c>
      <c r="MR27">
        <v>111078356228996</v>
      </c>
      <c r="MS27" s="3">
        <f>(PRreflib_haplotype_data[[#This Row],[secondhap]]/PRreflib_haplotype_data[[#This Row],[totseq2]])*100</f>
        <v>11.048557353976072</v>
      </c>
    </row>
    <row r="28" spans="1:357" x14ac:dyDescent="0.25">
      <c r="A28" t="s">
        <v>379</v>
      </c>
      <c r="B28">
        <v>0</v>
      </c>
      <c r="C28">
        <v>199</v>
      </c>
      <c r="D28">
        <v>2241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35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68</v>
      </c>
      <c r="AR28">
        <v>23807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33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26</v>
      </c>
      <c r="CD28">
        <v>181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274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 t="s">
        <v>43</v>
      </c>
      <c r="MK28">
        <v>26864</v>
      </c>
      <c r="ML28" s="1">
        <f t="shared" si="0"/>
        <v>26864</v>
      </c>
      <c r="MM28">
        <v>23807</v>
      </c>
      <c r="MN28" s="1">
        <f t="shared" si="1"/>
        <v>23807</v>
      </c>
      <c r="MO28">
        <v>886204586063133</v>
      </c>
      <c r="MP28" s="3">
        <f>(PRreflib_haplotype_data[[#This Row],[tophap2]]/PRreflib_haplotype_data[[#This Row],[totseq2]])*100</f>
        <v>88.620458606313278</v>
      </c>
      <c r="MQ28">
        <v>2241</v>
      </c>
      <c r="MR28">
        <v>834201905896367</v>
      </c>
      <c r="MS28" s="3">
        <f>(PRreflib_haplotype_data[[#This Row],[secondhap]]/PRreflib_haplotype_data[[#This Row],[totseq2]])*100</f>
        <v>8.34201905896367</v>
      </c>
    </row>
    <row r="29" spans="1:357" x14ac:dyDescent="0.25">
      <c r="A29" t="s">
        <v>380</v>
      </c>
      <c r="B29">
        <v>0</v>
      </c>
      <c r="C29">
        <v>344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1750</v>
      </c>
      <c r="M29">
        <v>0</v>
      </c>
      <c r="N29">
        <v>0</v>
      </c>
      <c r="O29">
        <v>126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64</v>
      </c>
      <c r="AL29">
        <v>530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38282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239</v>
      </c>
      <c r="AY29">
        <v>0</v>
      </c>
      <c r="AZ29">
        <v>59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46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3056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4</v>
      </c>
      <c r="FO29">
        <v>0</v>
      </c>
      <c r="FP29">
        <v>0</v>
      </c>
      <c r="FQ29">
        <v>25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32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 t="s">
        <v>43</v>
      </c>
      <c r="MK29">
        <v>44496</v>
      </c>
      <c r="ML29" s="1">
        <f t="shared" si="0"/>
        <v>44557</v>
      </c>
      <c r="MM29">
        <v>38282</v>
      </c>
      <c r="MN29" s="1">
        <f t="shared" si="1"/>
        <v>38282</v>
      </c>
      <c r="MO29">
        <v>86034699748292</v>
      </c>
      <c r="MP29" s="3">
        <f>(PRreflib_haplotype_data[[#This Row],[tophap2]]/PRreflib_haplotype_data[[#This Row],[totseq2]])*100</f>
        <v>85.916915411719813</v>
      </c>
      <c r="MQ29">
        <v>3056</v>
      </c>
      <c r="MR29">
        <v>686803308162531</v>
      </c>
      <c r="MS29" s="3">
        <f>(PRreflib_haplotype_data[[#This Row],[secondhap]]/PRreflib_haplotype_data[[#This Row],[totseq2]])*100</f>
        <v>6.8586305182126255</v>
      </c>
    </row>
    <row r="30" spans="1:357" x14ac:dyDescent="0.25">
      <c r="A30" t="s">
        <v>381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697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1800</v>
      </c>
      <c r="AJ30">
        <v>78399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100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975</v>
      </c>
      <c r="BT30">
        <v>0</v>
      </c>
      <c r="BU30">
        <v>0</v>
      </c>
      <c r="BV30">
        <v>21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1355</v>
      </c>
      <c r="CH30">
        <v>0</v>
      </c>
      <c r="CI30">
        <v>0</v>
      </c>
      <c r="CJ30">
        <v>0</v>
      </c>
      <c r="CK30">
        <v>3182</v>
      </c>
      <c r="CL30">
        <v>1607</v>
      </c>
      <c r="CM30">
        <v>0</v>
      </c>
      <c r="CN30">
        <v>0</v>
      </c>
      <c r="CO30">
        <v>0</v>
      </c>
      <c r="CP30">
        <v>0</v>
      </c>
      <c r="CQ30">
        <v>1647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217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15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22</v>
      </c>
      <c r="GA30">
        <v>0</v>
      </c>
      <c r="GB30">
        <v>16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16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 t="s">
        <v>35</v>
      </c>
      <c r="MK30">
        <v>90000</v>
      </c>
      <c r="ML30" s="1">
        <f t="shared" si="0"/>
        <v>90069</v>
      </c>
      <c r="MM30">
        <v>78399</v>
      </c>
      <c r="MN30" s="1">
        <f t="shared" si="1"/>
        <v>78399</v>
      </c>
      <c r="MO30">
        <v>8711</v>
      </c>
      <c r="MP30" s="3">
        <f>(PRreflib_haplotype_data[[#This Row],[tophap2]]/PRreflib_haplotype_data[[#This Row],[totseq2]])*100</f>
        <v>87.043266828764615</v>
      </c>
      <c r="MQ30">
        <v>3182</v>
      </c>
      <c r="MR30">
        <v>353555555555556</v>
      </c>
      <c r="MS30" s="3">
        <f>(PRreflib_haplotype_data[[#This Row],[secondhap]]/PRreflib_haplotype_data[[#This Row],[totseq2]])*100</f>
        <v>3.5328470394919451</v>
      </c>
    </row>
    <row r="31" spans="1:357" x14ac:dyDescent="0.25">
      <c r="A31" t="s">
        <v>382</v>
      </c>
      <c r="B31">
        <v>0</v>
      </c>
      <c r="C31">
        <v>0</v>
      </c>
      <c r="D31">
        <v>0</v>
      </c>
      <c r="E31">
        <v>58</v>
      </c>
      <c r="F31">
        <v>0</v>
      </c>
      <c r="G31">
        <v>125831</v>
      </c>
      <c r="H31">
        <v>0</v>
      </c>
      <c r="I31">
        <v>0</v>
      </c>
      <c r="J31">
        <v>0</v>
      </c>
      <c r="K31">
        <v>0</v>
      </c>
      <c r="L31">
        <v>0</v>
      </c>
      <c r="M31">
        <v>1091</v>
      </c>
      <c r="N31">
        <v>146</v>
      </c>
      <c r="O31">
        <v>0</v>
      </c>
      <c r="P31">
        <v>0</v>
      </c>
      <c r="Q31">
        <v>0</v>
      </c>
      <c r="R31">
        <v>10</v>
      </c>
      <c r="S31">
        <v>0</v>
      </c>
      <c r="T31">
        <v>1135</v>
      </c>
      <c r="U31">
        <v>0</v>
      </c>
      <c r="V31">
        <v>0</v>
      </c>
      <c r="W31">
        <v>0</v>
      </c>
      <c r="X31">
        <v>0</v>
      </c>
      <c r="Y31">
        <v>578</v>
      </c>
      <c r="Z31">
        <v>0</v>
      </c>
      <c r="AA31">
        <v>726</v>
      </c>
      <c r="AB31">
        <v>0</v>
      </c>
      <c r="AC31">
        <v>712</v>
      </c>
      <c r="AD31">
        <v>0</v>
      </c>
      <c r="AE31">
        <v>2732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50</v>
      </c>
      <c r="AP31">
        <v>0</v>
      </c>
      <c r="AQ31">
        <v>0</v>
      </c>
      <c r="AR31">
        <v>6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5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44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4163</v>
      </c>
      <c r="CZ31">
        <v>3247</v>
      </c>
      <c r="DA31">
        <v>0</v>
      </c>
      <c r="DB31">
        <v>0</v>
      </c>
      <c r="DC31">
        <v>0</v>
      </c>
      <c r="DD31">
        <v>0</v>
      </c>
      <c r="DE31">
        <v>2608</v>
      </c>
      <c r="DF31">
        <v>0</v>
      </c>
      <c r="DG31">
        <v>0</v>
      </c>
      <c r="DH31">
        <v>0</v>
      </c>
      <c r="DI31">
        <v>1837</v>
      </c>
      <c r="DJ31">
        <v>0</v>
      </c>
      <c r="DK31">
        <v>0</v>
      </c>
      <c r="DL31">
        <v>0</v>
      </c>
      <c r="DM31">
        <v>0</v>
      </c>
      <c r="DN31">
        <v>33</v>
      </c>
      <c r="DO31">
        <v>0</v>
      </c>
      <c r="DP31">
        <v>0</v>
      </c>
      <c r="DQ31">
        <v>0</v>
      </c>
      <c r="DR31">
        <v>0</v>
      </c>
      <c r="DS31">
        <v>1103</v>
      </c>
      <c r="DT31">
        <v>0</v>
      </c>
      <c r="DU31">
        <v>0</v>
      </c>
      <c r="DV31">
        <v>1068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121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85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58</v>
      </c>
      <c r="IW31">
        <v>0</v>
      </c>
      <c r="IX31">
        <v>0</v>
      </c>
      <c r="IY31">
        <v>0</v>
      </c>
      <c r="IZ31">
        <v>55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49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42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36</v>
      </c>
      <c r="KA31">
        <v>0</v>
      </c>
      <c r="KB31">
        <v>34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29</v>
      </c>
      <c r="KJ31">
        <v>29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15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 t="s">
        <v>6</v>
      </c>
      <c r="MK31">
        <v>145012</v>
      </c>
      <c r="ML31" s="1">
        <f t="shared" si="0"/>
        <v>147736</v>
      </c>
      <c r="MM31">
        <v>125831</v>
      </c>
      <c r="MN31" s="1">
        <f t="shared" si="1"/>
        <v>125831</v>
      </c>
      <c r="MO31">
        <v>867728188012027</v>
      </c>
      <c r="MP31" s="3">
        <f>(PRreflib_haplotype_data[[#This Row],[tophap2]]/PRreflib_haplotype_data[[#This Row],[totseq2]])*100</f>
        <v>85.172875940867499</v>
      </c>
      <c r="MQ31">
        <v>4163</v>
      </c>
      <c r="MR31">
        <v>287079689956693</v>
      </c>
      <c r="MS31" s="3">
        <f>(PRreflib_haplotype_data[[#This Row],[secondhap]]/PRreflib_haplotype_data[[#This Row],[totseq2]])*100</f>
        <v>2.8178642984783666</v>
      </c>
    </row>
    <row r="32" spans="1:357" x14ac:dyDescent="0.25">
      <c r="A32" t="s">
        <v>383</v>
      </c>
      <c r="B32">
        <v>0</v>
      </c>
      <c r="C32">
        <v>29</v>
      </c>
      <c r="D32">
        <v>0</v>
      </c>
      <c r="E32">
        <v>0</v>
      </c>
      <c r="F32">
        <v>0</v>
      </c>
      <c r="G32">
        <v>77552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231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5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56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459</v>
      </c>
      <c r="BT32">
        <v>0</v>
      </c>
      <c r="BU32">
        <v>0</v>
      </c>
      <c r="BV32">
        <v>485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43</v>
      </c>
      <c r="CH32">
        <v>0</v>
      </c>
      <c r="CI32">
        <v>0</v>
      </c>
      <c r="CJ32">
        <v>0</v>
      </c>
      <c r="CK32">
        <v>767</v>
      </c>
      <c r="CL32">
        <v>353</v>
      </c>
      <c r="CM32">
        <v>0</v>
      </c>
      <c r="CN32">
        <v>0</v>
      </c>
      <c r="CO32">
        <v>0</v>
      </c>
      <c r="CP32">
        <v>0</v>
      </c>
      <c r="CQ32">
        <v>1141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1195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16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22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13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 t="s">
        <v>6</v>
      </c>
      <c r="MK32">
        <v>82316</v>
      </c>
      <c r="ML32" s="1">
        <f t="shared" si="0"/>
        <v>82367</v>
      </c>
      <c r="MM32">
        <v>77552</v>
      </c>
      <c r="MN32" s="1">
        <f t="shared" si="1"/>
        <v>77552</v>
      </c>
      <c r="MO32">
        <v>942125467709801</v>
      </c>
      <c r="MP32" s="3">
        <f>(PRreflib_haplotype_data[[#This Row],[tophap2]]/PRreflib_haplotype_data[[#This Row],[totseq2]])*100</f>
        <v>94.154212245195282</v>
      </c>
      <c r="MQ32">
        <v>1195</v>
      </c>
      <c r="MR32">
        <v>14517226298654</v>
      </c>
      <c r="MS32" s="3">
        <f>(PRreflib_haplotype_data[[#This Row],[secondhap]]/PRreflib_haplotype_data[[#This Row],[totseq2]])*100</f>
        <v>1.4508237522308691</v>
      </c>
    </row>
    <row r="33" spans="1:357" x14ac:dyDescent="0.25">
      <c r="A33" t="s">
        <v>384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99</v>
      </c>
      <c r="S33">
        <v>95</v>
      </c>
      <c r="T33">
        <v>0</v>
      </c>
      <c r="U33">
        <v>0</v>
      </c>
      <c r="V33">
        <v>0</v>
      </c>
      <c r="W33">
        <v>0</v>
      </c>
      <c r="X33">
        <v>0</v>
      </c>
      <c r="Y33">
        <v>1108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75866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153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780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1259</v>
      </c>
      <c r="CC33">
        <v>0</v>
      </c>
      <c r="CD33">
        <v>0</v>
      </c>
      <c r="CE33">
        <v>2779</v>
      </c>
      <c r="CF33">
        <v>0</v>
      </c>
      <c r="CG33">
        <v>0</v>
      </c>
      <c r="CH33">
        <v>504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56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44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7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 t="s">
        <v>38</v>
      </c>
      <c r="MK33">
        <v>82643</v>
      </c>
      <c r="ML33" s="1">
        <f t="shared" si="0"/>
        <v>82750</v>
      </c>
      <c r="MM33">
        <v>75866</v>
      </c>
      <c r="MN33" s="1">
        <f t="shared" si="1"/>
        <v>75866</v>
      </c>
      <c r="MO33">
        <v>917996684534685</v>
      </c>
      <c r="MP33" s="3">
        <f>(PRreflib_haplotype_data[[#This Row],[tophap2]]/PRreflib_haplotype_data[[#This Row],[totseq2]])*100</f>
        <v>91.680966767371601</v>
      </c>
      <c r="MQ33">
        <v>2779</v>
      </c>
      <c r="MR33">
        <v>336265624432801</v>
      </c>
      <c r="MS33" s="3">
        <f>(PRreflib_haplotype_data[[#This Row],[secondhap]]/PRreflib_haplotype_data[[#This Row],[totseq2]])*100</f>
        <v>3.3583081570996978</v>
      </c>
    </row>
    <row r="34" spans="1:357" x14ac:dyDescent="0.25">
      <c r="A34" t="s">
        <v>385</v>
      </c>
      <c r="B34">
        <v>0</v>
      </c>
      <c r="C34">
        <v>48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63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152</v>
      </c>
      <c r="W34">
        <v>0</v>
      </c>
      <c r="X34">
        <v>39</v>
      </c>
      <c r="Y34">
        <v>15</v>
      </c>
      <c r="Z34">
        <v>0</v>
      </c>
      <c r="AA34">
        <v>0</v>
      </c>
      <c r="AB34">
        <v>0</v>
      </c>
      <c r="AC34">
        <v>0</v>
      </c>
      <c r="AD34">
        <v>1963</v>
      </c>
      <c r="AE34">
        <v>0</v>
      </c>
      <c r="AF34">
        <v>847</v>
      </c>
      <c r="AG34">
        <v>80843</v>
      </c>
      <c r="AH34">
        <v>0</v>
      </c>
      <c r="AI34">
        <v>0</v>
      </c>
      <c r="AJ34">
        <v>0</v>
      </c>
      <c r="AK34">
        <v>0</v>
      </c>
      <c r="AL34">
        <v>86</v>
      </c>
      <c r="AM34">
        <v>43</v>
      </c>
      <c r="AN34">
        <v>0</v>
      </c>
      <c r="AO34">
        <v>0</v>
      </c>
      <c r="AP34">
        <v>0</v>
      </c>
      <c r="AQ34">
        <v>0</v>
      </c>
      <c r="AR34">
        <v>15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4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4027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1237</v>
      </c>
      <c r="CG34">
        <v>0</v>
      </c>
      <c r="CH34">
        <v>18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45</v>
      </c>
      <c r="CO34">
        <v>1181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31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457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3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 t="s">
        <v>32</v>
      </c>
      <c r="MK34">
        <v>90626</v>
      </c>
      <c r="ML34" s="1">
        <f t="shared" ref="ML34:ML65" si="2">SUM(B34:MI34)</f>
        <v>91117</v>
      </c>
      <c r="MM34">
        <v>80843</v>
      </c>
      <c r="MN34" s="1">
        <f t="shared" ref="MN34:MN65" si="3">MAX(B34:MI34)</f>
        <v>80843</v>
      </c>
      <c r="MO34">
        <v>892050846335489</v>
      </c>
      <c r="MP34" s="3">
        <f>(PRreflib_haplotype_data[[#This Row],[tophap2]]/PRreflib_haplotype_data[[#This Row],[totseq2]])*100</f>
        <v>88.724387326185024</v>
      </c>
      <c r="MQ34">
        <v>4027</v>
      </c>
      <c r="MR34">
        <v>444353717476221</v>
      </c>
      <c r="MS34" s="3">
        <f>(PRreflib_haplotype_data[[#This Row],[secondhap]]/PRreflib_haplotype_data[[#This Row],[totseq2]])*100</f>
        <v>4.419592392199041</v>
      </c>
    </row>
    <row r="35" spans="1:357" x14ac:dyDescent="0.25">
      <c r="A35" t="s">
        <v>386</v>
      </c>
      <c r="B35">
        <v>0</v>
      </c>
      <c r="C35">
        <v>151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1927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2891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22020</v>
      </c>
      <c r="BT35">
        <v>0</v>
      </c>
      <c r="BU35">
        <v>0</v>
      </c>
      <c r="BV35">
        <v>21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154</v>
      </c>
      <c r="CH35">
        <v>0</v>
      </c>
      <c r="CI35">
        <v>0</v>
      </c>
      <c r="CJ35">
        <v>0</v>
      </c>
      <c r="CK35">
        <v>1675</v>
      </c>
      <c r="CL35">
        <v>911</v>
      </c>
      <c r="CM35">
        <v>0</v>
      </c>
      <c r="CN35">
        <v>0</v>
      </c>
      <c r="CO35">
        <v>0</v>
      </c>
      <c r="CP35">
        <v>0</v>
      </c>
      <c r="CQ35">
        <v>3416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128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49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7</v>
      </c>
      <c r="GC35">
        <v>0</v>
      </c>
      <c r="GD35">
        <v>0</v>
      </c>
      <c r="GE35">
        <v>24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83</v>
      </c>
      <c r="HW35">
        <v>0</v>
      </c>
      <c r="HX35">
        <v>4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12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 t="s">
        <v>70</v>
      </c>
      <c r="MK35">
        <v>33294</v>
      </c>
      <c r="ML35" s="1">
        <f t="shared" si="2"/>
        <v>33473</v>
      </c>
      <c r="MM35">
        <v>22020</v>
      </c>
      <c r="MN35" s="1">
        <f t="shared" si="3"/>
        <v>22020</v>
      </c>
      <c r="MO35">
        <v>661380428906109</v>
      </c>
      <c r="MP35" s="3">
        <f>(PRreflib_haplotype_data[[#This Row],[tophap2]]/PRreflib_haplotype_data[[#This Row],[totseq2]])*100</f>
        <v>65.784363516864346</v>
      </c>
      <c r="MQ35">
        <v>3416</v>
      </c>
      <c r="MR35">
        <v>102601069261729</v>
      </c>
      <c r="MS35" s="3">
        <f>(PRreflib_haplotype_data[[#This Row],[secondhap]]/PRreflib_haplotype_data[[#This Row],[totseq2]])*100</f>
        <v>10.20524004421474</v>
      </c>
    </row>
    <row r="36" spans="1:357" x14ac:dyDescent="0.25">
      <c r="A36" t="s">
        <v>387</v>
      </c>
      <c r="B36">
        <v>0</v>
      </c>
      <c r="C36">
        <v>0</v>
      </c>
      <c r="D36">
        <v>0</v>
      </c>
      <c r="E36">
        <v>254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972</v>
      </c>
      <c r="N36">
        <v>87</v>
      </c>
      <c r="O36">
        <v>0</v>
      </c>
      <c r="P36">
        <v>0</v>
      </c>
      <c r="Q36">
        <v>0</v>
      </c>
      <c r="R36">
        <v>0</v>
      </c>
      <c r="S36">
        <v>0</v>
      </c>
      <c r="T36">
        <v>7375</v>
      </c>
      <c r="U36">
        <v>0</v>
      </c>
      <c r="V36">
        <v>0</v>
      </c>
      <c r="W36">
        <v>0</v>
      </c>
      <c r="X36">
        <v>0</v>
      </c>
      <c r="Y36">
        <v>512</v>
      </c>
      <c r="Z36">
        <v>0</v>
      </c>
      <c r="AA36">
        <v>694</v>
      </c>
      <c r="AB36">
        <v>0</v>
      </c>
      <c r="AC36">
        <v>95100</v>
      </c>
      <c r="AD36">
        <v>0</v>
      </c>
      <c r="AE36">
        <v>67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28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1744</v>
      </c>
      <c r="DI36">
        <v>0</v>
      </c>
      <c r="DJ36">
        <v>149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23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76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 t="s">
        <v>28</v>
      </c>
      <c r="MK36">
        <v>107005</v>
      </c>
      <c r="ML36" s="1">
        <f t="shared" si="2"/>
        <v>107081</v>
      </c>
      <c r="MM36">
        <v>95100</v>
      </c>
      <c r="MN36" s="1">
        <f t="shared" si="3"/>
        <v>95100</v>
      </c>
      <c r="MO36">
        <v>8887435166581</v>
      </c>
      <c r="MP36" s="3">
        <f>(PRreflib_haplotype_data[[#This Row],[tophap2]]/PRreflib_haplotype_data[[#This Row],[totseq2]])*100</f>
        <v>88.811273708687821</v>
      </c>
      <c r="MQ36">
        <v>7375</v>
      </c>
      <c r="MR36">
        <v>689220129900472</v>
      </c>
      <c r="MS36" s="3">
        <f>(PRreflib_haplotype_data[[#This Row],[secondhap]]/PRreflib_haplotype_data[[#This Row],[totseq2]])*100</f>
        <v>6.8873096067462942</v>
      </c>
    </row>
    <row r="37" spans="1:357" x14ac:dyDescent="0.25">
      <c r="A37" t="s">
        <v>388</v>
      </c>
      <c r="B37">
        <v>625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74132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158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3632</v>
      </c>
      <c r="BV37">
        <v>0</v>
      </c>
      <c r="BW37">
        <v>106</v>
      </c>
      <c r="BX37">
        <v>0</v>
      </c>
      <c r="BY37">
        <v>0</v>
      </c>
      <c r="BZ37">
        <v>665</v>
      </c>
      <c r="CA37">
        <v>70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1080</v>
      </c>
      <c r="CJ37">
        <v>0</v>
      </c>
      <c r="CK37">
        <v>0</v>
      </c>
      <c r="CL37">
        <v>0</v>
      </c>
      <c r="CM37">
        <v>1207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23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24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8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 t="s">
        <v>27</v>
      </c>
      <c r="MK37">
        <v>81675</v>
      </c>
      <c r="ML37" s="1">
        <f t="shared" si="2"/>
        <v>81730</v>
      </c>
      <c r="MM37">
        <v>74132</v>
      </c>
      <c r="MN37" s="1">
        <f t="shared" si="3"/>
        <v>74132</v>
      </c>
      <c r="MO37">
        <v>907646158555249</v>
      </c>
      <c r="MP37" s="3">
        <f>(PRreflib_haplotype_data[[#This Row],[tophap2]]/PRreflib_haplotype_data[[#This Row],[totseq2]])*100</f>
        <v>90.703536033280315</v>
      </c>
      <c r="MQ37">
        <v>3632</v>
      </c>
      <c r="MR37">
        <v>44468931741659</v>
      </c>
      <c r="MS37" s="3">
        <f>(PRreflib_haplotype_data[[#This Row],[secondhap]]/PRreflib_haplotype_data[[#This Row],[totseq2]])*100</f>
        <v>4.4439006484766921</v>
      </c>
    </row>
    <row r="38" spans="1:357" x14ac:dyDescent="0.25">
      <c r="A38" t="s">
        <v>389</v>
      </c>
      <c r="B38">
        <v>287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17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512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966</v>
      </c>
      <c r="BV38">
        <v>0</v>
      </c>
      <c r="BW38">
        <v>26305</v>
      </c>
      <c r="BX38">
        <v>0</v>
      </c>
      <c r="BY38">
        <v>0</v>
      </c>
      <c r="BZ38">
        <v>0</v>
      </c>
      <c r="CA38">
        <v>82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318</v>
      </c>
      <c r="CJ38">
        <v>0</v>
      </c>
      <c r="CK38">
        <v>0</v>
      </c>
      <c r="CL38">
        <v>0</v>
      </c>
      <c r="CM38">
        <v>1155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388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4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 t="s">
        <v>74</v>
      </c>
      <c r="MK38">
        <v>29642</v>
      </c>
      <c r="ML38" s="1">
        <f t="shared" si="2"/>
        <v>30034</v>
      </c>
      <c r="MM38">
        <v>26305</v>
      </c>
      <c r="MN38" s="1">
        <f t="shared" si="3"/>
        <v>26305</v>
      </c>
      <c r="MO38">
        <v>887423250792794</v>
      </c>
      <c r="MP38" s="3">
        <f>(PRreflib_haplotype_data[[#This Row],[tophap2]]/PRreflib_haplotype_data[[#This Row],[totseq2]])*100</f>
        <v>87.584071385762812</v>
      </c>
      <c r="MQ38">
        <v>1155</v>
      </c>
      <c r="MR38">
        <v>389649821199649</v>
      </c>
      <c r="MS38" s="3">
        <f>(PRreflib_haplotype_data[[#This Row],[secondhap]]/PRreflib_haplotype_data[[#This Row],[totseq2]])*100</f>
        <v>3.845641606179663</v>
      </c>
    </row>
    <row r="39" spans="1:357" x14ac:dyDescent="0.25">
      <c r="A39" t="s">
        <v>390</v>
      </c>
      <c r="B39">
        <v>0</v>
      </c>
      <c r="C39">
        <v>0</v>
      </c>
      <c r="D39">
        <v>0</v>
      </c>
      <c r="E39">
        <v>254985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3217</v>
      </c>
      <c r="N39">
        <v>214</v>
      </c>
      <c r="O39">
        <v>0</v>
      </c>
      <c r="P39">
        <v>0</v>
      </c>
      <c r="Q39">
        <v>0</v>
      </c>
      <c r="R39">
        <v>0</v>
      </c>
      <c r="S39">
        <v>0</v>
      </c>
      <c r="T39">
        <v>3579</v>
      </c>
      <c r="U39">
        <v>0</v>
      </c>
      <c r="V39">
        <v>0</v>
      </c>
      <c r="W39">
        <v>0</v>
      </c>
      <c r="X39">
        <v>0</v>
      </c>
      <c r="Y39">
        <v>1753</v>
      </c>
      <c r="Z39">
        <v>0</v>
      </c>
      <c r="AA39">
        <v>11358</v>
      </c>
      <c r="AB39">
        <v>0</v>
      </c>
      <c r="AC39">
        <v>2159</v>
      </c>
      <c r="AD39">
        <v>0</v>
      </c>
      <c r="AE39">
        <v>213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78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5211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274</v>
      </c>
      <c r="DG39">
        <v>0</v>
      </c>
      <c r="DH39">
        <v>39</v>
      </c>
      <c r="DI39">
        <v>0</v>
      </c>
      <c r="DJ39">
        <v>83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64</v>
      </c>
      <c r="DR39">
        <v>0</v>
      </c>
      <c r="DS39">
        <v>0</v>
      </c>
      <c r="DT39">
        <v>1103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252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61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 t="s">
        <v>4</v>
      </c>
      <c r="MK39">
        <v>283227</v>
      </c>
      <c r="ML39" s="1">
        <f t="shared" si="2"/>
        <v>284643</v>
      </c>
      <c r="MM39">
        <v>254985</v>
      </c>
      <c r="MN39" s="1">
        <f t="shared" si="3"/>
        <v>254985</v>
      </c>
      <c r="MO39">
        <v>900284930462138</v>
      </c>
      <c r="MP39" s="3">
        <f>(PRreflib_haplotype_data[[#This Row],[tophap2]]/PRreflib_haplotype_data[[#This Row],[totseq2]])*100</f>
        <v>89.5806325818657</v>
      </c>
      <c r="MQ39">
        <v>11358</v>
      </c>
      <c r="MR39">
        <v>401021089091082</v>
      </c>
      <c r="MS39" s="3">
        <f>(PRreflib_haplotype_data[[#This Row],[secondhap]]/PRreflib_haplotype_data[[#This Row],[totseq2]])*100</f>
        <v>3.9902614854396563</v>
      </c>
    </row>
    <row r="40" spans="1:357" x14ac:dyDescent="0.25">
      <c r="A40" t="s">
        <v>391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1715</v>
      </c>
      <c r="S40">
        <v>704</v>
      </c>
      <c r="T40">
        <v>0</v>
      </c>
      <c r="U40">
        <v>0</v>
      </c>
      <c r="V40">
        <v>0</v>
      </c>
      <c r="W40">
        <v>0</v>
      </c>
      <c r="X40">
        <v>0</v>
      </c>
      <c r="Y40">
        <v>4283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92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36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4484</v>
      </c>
      <c r="CC40">
        <v>0</v>
      </c>
      <c r="CD40">
        <v>0</v>
      </c>
      <c r="CE40">
        <v>788</v>
      </c>
      <c r="CF40">
        <v>0</v>
      </c>
      <c r="CG40">
        <v>0</v>
      </c>
      <c r="CH40">
        <v>19544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 t="s">
        <v>85</v>
      </c>
      <c r="MK40">
        <v>31646</v>
      </c>
      <c r="ML40" s="1">
        <f t="shared" si="2"/>
        <v>31646</v>
      </c>
      <c r="MM40">
        <v>19544</v>
      </c>
      <c r="MN40" s="1">
        <f t="shared" si="3"/>
        <v>19544</v>
      </c>
      <c r="MO40">
        <v>617582000884788</v>
      </c>
      <c r="MP40" s="3">
        <f>(PRreflib_haplotype_data[[#This Row],[tophap2]]/PRreflib_haplotype_data[[#This Row],[totseq2]])*100</f>
        <v>61.758200088478802</v>
      </c>
      <c r="MQ40">
        <v>4484</v>
      </c>
      <c r="MR40">
        <v>141692472982367</v>
      </c>
      <c r="MS40" s="3">
        <f>(PRreflib_haplotype_data[[#This Row],[secondhap]]/PRreflib_haplotype_data[[#This Row],[totseq2]])*100</f>
        <v>14.169247298236746</v>
      </c>
    </row>
    <row r="41" spans="1:357" x14ac:dyDescent="0.25">
      <c r="A41" t="s">
        <v>392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1702</v>
      </c>
      <c r="N41">
        <v>428</v>
      </c>
      <c r="O41">
        <v>0</v>
      </c>
      <c r="P41">
        <v>0</v>
      </c>
      <c r="Q41">
        <v>0</v>
      </c>
      <c r="R41">
        <v>0</v>
      </c>
      <c r="S41">
        <v>0</v>
      </c>
      <c r="T41">
        <v>4838</v>
      </c>
      <c r="U41">
        <v>0</v>
      </c>
      <c r="V41">
        <v>0</v>
      </c>
      <c r="W41">
        <v>0</v>
      </c>
      <c r="X41">
        <v>0</v>
      </c>
      <c r="Y41">
        <v>3119</v>
      </c>
      <c r="Z41">
        <v>0</v>
      </c>
      <c r="AA41">
        <v>1338</v>
      </c>
      <c r="AB41">
        <v>0</v>
      </c>
      <c r="AC41">
        <v>28</v>
      </c>
      <c r="AD41">
        <v>0</v>
      </c>
      <c r="AE41">
        <v>79458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94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144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91</v>
      </c>
      <c r="DK41">
        <v>0</v>
      </c>
      <c r="DL41">
        <v>0</v>
      </c>
      <c r="DM41">
        <v>0</v>
      </c>
      <c r="DN41">
        <v>1140</v>
      </c>
      <c r="DO41">
        <v>0</v>
      </c>
      <c r="DP41">
        <v>0</v>
      </c>
      <c r="DQ41">
        <v>35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28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254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 t="s">
        <v>30</v>
      </c>
      <c r="MK41">
        <v>92415</v>
      </c>
      <c r="ML41" s="1">
        <f t="shared" si="2"/>
        <v>92697</v>
      </c>
      <c r="MM41">
        <v>79458</v>
      </c>
      <c r="MN41" s="1">
        <f t="shared" si="3"/>
        <v>79458</v>
      </c>
      <c r="MO41">
        <v>859795487745496</v>
      </c>
      <c r="MP41" s="3">
        <f>(PRreflib_haplotype_data[[#This Row],[tophap2]]/PRreflib_haplotype_data[[#This Row],[totseq2]])*100</f>
        <v>85.717984400789675</v>
      </c>
      <c r="MQ41">
        <v>4838</v>
      </c>
      <c r="MR41">
        <v>523508088513769</v>
      </c>
      <c r="MS41" s="3">
        <f>(PRreflib_haplotype_data[[#This Row],[secondhap]]/PRreflib_haplotype_data[[#This Row],[totseq2]])*100</f>
        <v>5.2191548809562338</v>
      </c>
    </row>
    <row r="42" spans="1:357" x14ac:dyDescent="0.25">
      <c r="A42" t="s">
        <v>393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809</v>
      </c>
      <c r="S42">
        <v>143</v>
      </c>
      <c r="T42">
        <v>0</v>
      </c>
      <c r="U42">
        <v>0</v>
      </c>
      <c r="V42">
        <v>0</v>
      </c>
      <c r="W42">
        <v>0</v>
      </c>
      <c r="X42">
        <v>0</v>
      </c>
      <c r="Y42">
        <v>552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67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1787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10547</v>
      </c>
      <c r="CC42">
        <v>0</v>
      </c>
      <c r="CD42">
        <v>0</v>
      </c>
      <c r="CE42">
        <v>358</v>
      </c>
      <c r="CF42">
        <v>0</v>
      </c>
      <c r="CG42">
        <v>0</v>
      </c>
      <c r="CH42">
        <v>695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 t="s">
        <v>79</v>
      </c>
      <c r="MK42">
        <v>14958</v>
      </c>
      <c r="ML42" s="1">
        <f t="shared" si="2"/>
        <v>14958</v>
      </c>
      <c r="MM42">
        <v>10547</v>
      </c>
      <c r="MN42" s="1">
        <f t="shared" si="3"/>
        <v>10547</v>
      </c>
      <c r="MO42">
        <v>705107634710523</v>
      </c>
      <c r="MP42" s="3">
        <f>(PRreflib_haplotype_data[[#This Row],[tophap2]]/PRreflib_haplotype_data[[#This Row],[totseq2]])*100</f>
        <v>70.510763471052286</v>
      </c>
      <c r="MQ42">
        <v>1787</v>
      </c>
      <c r="MR42">
        <v>119467843294558</v>
      </c>
      <c r="MS42" s="3">
        <f>(PRreflib_haplotype_data[[#This Row],[secondhap]]/PRreflib_haplotype_data[[#This Row],[totseq2]])*100</f>
        <v>11.946784329455809</v>
      </c>
    </row>
    <row r="43" spans="1:357" x14ac:dyDescent="0.25">
      <c r="A43" t="s">
        <v>394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985</v>
      </c>
      <c r="S43">
        <v>33</v>
      </c>
      <c r="T43">
        <v>0</v>
      </c>
      <c r="U43">
        <v>0</v>
      </c>
      <c r="V43">
        <v>0</v>
      </c>
      <c r="W43">
        <v>0</v>
      </c>
      <c r="X43">
        <v>0</v>
      </c>
      <c r="Y43">
        <v>386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23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24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239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340</v>
      </c>
      <c r="CC43">
        <v>0</v>
      </c>
      <c r="CD43">
        <v>0</v>
      </c>
      <c r="CE43">
        <v>189</v>
      </c>
      <c r="CF43">
        <v>0</v>
      </c>
      <c r="CG43">
        <v>0</v>
      </c>
      <c r="CH43">
        <v>198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 t="s">
        <v>17</v>
      </c>
      <c r="MK43">
        <v>2417</v>
      </c>
      <c r="ML43" s="1">
        <f t="shared" si="2"/>
        <v>2417</v>
      </c>
      <c r="MM43">
        <v>985</v>
      </c>
      <c r="MN43" s="1">
        <f t="shared" si="3"/>
        <v>985</v>
      </c>
      <c r="MO43">
        <v>40752999586264</v>
      </c>
      <c r="MP43" s="3">
        <f>(PRreflib_haplotype_data[[#This Row],[tophap2]]/PRreflib_haplotype_data[[#This Row],[totseq2]])*100</f>
        <v>40.752999586263968</v>
      </c>
      <c r="MQ43">
        <v>386</v>
      </c>
      <c r="MR43">
        <v>159702110053786</v>
      </c>
      <c r="MS43" s="3">
        <f>(PRreflib_haplotype_data[[#This Row],[secondhap]]/PRreflib_haplotype_data[[#This Row],[totseq2]])*100</f>
        <v>15.970211005378568</v>
      </c>
    </row>
    <row r="44" spans="1:357" x14ac:dyDescent="0.25">
      <c r="A44" t="s">
        <v>395</v>
      </c>
      <c r="B44">
        <v>0</v>
      </c>
      <c r="C44">
        <v>122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5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80586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1932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495</v>
      </c>
      <c r="BT44">
        <v>0</v>
      </c>
      <c r="BU44">
        <v>0</v>
      </c>
      <c r="BV44">
        <v>333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22</v>
      </c>
      <c r="CH44">
        <v>0</v>
      </c>
      <c r="CI44">
        <v>0</v>
      </c>
      <c r="CJ44">
        <v>0</v>
      </c>
      <c r="CK44">
        <v>565</v>
      </c>
      <c r="CL44">
        <v>249</v>
      </c>
      <c r="CM44">
        <v>0</v>
      </c>
      <c r="CN44">
        <v>0</v>
      </c>
      <c r="CO44">
        <v>0</v>
      </c>
      <c r="CP44">
        <v>0</v>
      </c>
      <c r="CQ44">
        <v>277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173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134</v>
      </c>
      <c r="HK44">
        <v>0</v>
      </c>
      <c r="HL44">
        <v>0</v>
      </c>
      <c r="HM44">
        <v>126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116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56</v>
      </c>
      <c r="IZ44">
        <v>0</v>
      </c>
      <c r="JA44">
        <v>55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16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 t="s">
        <v>33</v>
      </c>
      <c r="MK44">
        <v>84586</v>
      </c>
      <c r="ML44" s="1">
        <f t="shared" si="2"/>
        <v>85262</v>
      </c>
      <c r="MM44">
        <v>80586</v>
      </c>
      <c r="MN44" s="1">
        <f t="shared" si="3"/>
        <v>80586</v>
      </c>
      <c r="MO44">
        <v>952710850495354</v>
      </c>
      <c r="MP44" s="3">
        <f>(PRreflib_haplotype_data[[#This Row],[tophap2]]/PRreflib_haplotype_data[[#This Row],[totseq2]])*100</f>
        <v>94.515727991367783</v>
      </c>
      <c r="MQ44">
        <v>1932</v>
      </c>
      <c r="MR44">
        <v>228406592107441</v>
      </c>
      <c r="MS44" s="3">
        <f>(PRreflib_haplotype_data[[#This Row],[secondhap]]/PRreflib_haplotype_data[[#This Row],[totseq2]])*100</f>
        <v>2.2659566981773827</v>
      </c>
    </row>
    <row r="45" spans="1:357" x14ac:dyDescent="0.25">
      <c r="A45" t="s">
        <v>396</v>
      </c>
      <c r="B45">
        <v>0</v>
      </c>
      <c r="C45">
        <v>21</v>
      </c>
      <c r="D45">
        <v>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33</v>
      </c>
      <c r="U45">
        <v>0</v>
      </c>
      <c r="V45">
        <v>119</v>
      </c>
      <c r="W45">
        <v>0</v>
      </c>
      <c r="X45">
        <v>0</v>
      </c>
      <c r="Y45">
        <v>558</v>
      </c>
      <c r="Z45">
        <v>0</v>
      </c>
      <c r="AA45">
        <v>0</v>
      </c>
      <c r="AB45">
        <v>9</v>
      </c>
      <c r="AC45">
        <v>0</v>
      </c>
      <c r="AD45">
        <v>72393</v>
      </c>
      <c r="AE45">
        <v>46</v>
      </c>
      <c r="AF45">
        <v>57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827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3</v>
      </c>
      <c r="AV45">
        <v>0</v>
      </c>
      <c r="AW45">
        <v>0</v>
      </c>
      <c r="AX45">
        <v>22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174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946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19</v>
      </c>
      <c r="CD45">
        <v>0</v>
      </c>
      <c r="CE45">
        <v>0</v>
      </c>
      <c r="CF45">
        <v>4461</v>
      </c>
      <c r="CG45">
        <v>0</v>
      </c>
      <c r="CH45">
        <v>670</v>
      </c>
      <c r="CI45">
        <v>0</v>
      </c>
      <c r="CJ45">
        <v>0</v>
      </c>
      <c r="CK45">
        <v>5</v>
      </c>
      <c r="CL45">
        <v>0</v>
      </c>
      <c r="CM45">
        <v>0</v>
      </c>
      <c r="CN45">
        <v>1231</v>
      </c>
      <c r="CO45">
        <v>4717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839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277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202</v>
      </c>
      <c r="GI45">
        <v>0</v>
      </c>
      <c r="GJ45">
        <v>0</v>
      </c>
      <c r="GK45">
        <v>0</v>
      </c>
      <c r="GL45">
        <v>194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176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103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113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96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28</v>
      </c>
      <c r="II45">
        <v>0</v>
      </c>
      <c r="IJ45">
        <v>0</v>
      </c>
      <c r="IK45">
        <v>0</v>
      </c>
      <c r="IL45">
        <v>0</v>
      </c>
      <c r="IM45">
        <v>67</v>
      </c>
      <c r="IN45">
        <v>0</v>
      </c>
      <c r="IO45">
        <v>0</v>
      </c>
      <c r="IP45">
        <v>64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55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34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25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7</v>
      </c>
      <c r="LR45">
        <v>0</v>
      </c>
      <c r="LS45">
        <v>0</v>
      </c>
      <c r="LT45">
        <v>6</v>
      </c>
      <c r="LU45">
        <v>0</v>
      </c>
      <c r="LV45">
        <v>0</v>
      </c>
      <c r="LW45">
        <v>0</v>
      </c>
      <c r="LX45">
        <v>0</v>
      </c>
      <c r="LY45">
        <v>5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 t="s">
        <v>29</v>
      </c>
      <c r="MK45">
        <v>86314</v>
      </c>
      <c r="ML45" s="1">
        <f t="shared" si="2"/>
        <v>88605</v>
      </c>
      <c r="MM45">
        <v>72393</v>
      </c>
      <c r="MN45" s="1">
        <f t="shared" si="3"/>
        <v>72393</v>
      </c>
      <c r="MO45">
        <v>838716778274672</v>
      </c>
      <c r="MP45" s="3">
        <f>(PRreflib_haplotype_data[[#This Row],[tophap2]]/PRreflib_haplotype_data[[#This Row],[totseq2]])*100</f>
        <v>81.703064161164718</v>
      </c>
      <c r="MQ45">
        <v>4717</v>
      </c>
      <c r="MR45">
        <v>546493037050768</v>
      </c>
      <c r="MS45" s="3">
        <f>(PRreflib_haplotype_data[[#This Row],[secondhap]]/PRreflib_haplotype_data[[#This Row],[totseq2]])*100</f>
        <v>5.3236273348005199</v>
      </c>
    </row>
    <row r="46" spans="1:357" x14ac:dyDescent="0.25">
      <c r="A46" t="s">
        <v>397</v>
      </c>
      <c r="B46">
        <v>0</v>
      </c>
      <c r="C46">
        <v>663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483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3</v>
      </c>
      <c r="AA46">
        <v>0</v>
      </c>
      <c r="AB46">
        <v>0</v>
      </c>
      <c r="AC46">
        <v>0</v>
      </c>
      <c r="AD46">
        <v>0</v>
      </c>
      <c r="AE46">
        <v>16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75</v>
      </c>
      <c r="AL46">
        <v>906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13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1585</v>
      </c>
      <c r="AY46">
        <v>0</v>
      </c>
      <c r="AZ46">
        <v>284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40501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2229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105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5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15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14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3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21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 t="s">
        <v>57</v>
      </c>
      <c r="MK46">
        <v>46868</v>
      </c>
      <c r="ML46" s="1">
        <f t="shared" si="2"/>
        <v>46921</v>
      </c>
      <c r="MM46">
        <v>40501</v>
      </c>
      <c r="MN46" s="1">
        <f t="shared" si="3"/>
        <v>40501</v>
      </c>
      <c r="MO46">
        <v>864150379790049</v>
      </c>
      <c r="MP46" s="3">
        <f>(PRreflib_haplotype_data[[#This Row],[tophap2]]/PRreflib_haplotype_data[[#This Row],[totseq2]])*100</f>
        <v>86.317427164808933</v>
      </c>
      <c r="MQ46">
        <v>2229</v>
      </c>
      <c r="MR46">
        <v>475591021592558</v>
      </c>
      <c r="MS46" s="3">
        <f>(PRreflib_haplotype_data[[#This Row],[secondhap]]/PRreflib_haplotype_data[[#This Row],[totseq2]])*100</f>
        <v>4.7505381385733463</v>
      </c>
    </row>
    <row r="47" spans="1:357" x14ac:dyDescent="0.25">
      <c r="A47" t="s">
        <v>398</v>
      </c>
      <c r="B47">
        <v>3</v>
      </c>
      <c r="C47">
        <v>4</v>
      </c>
      <c r="D47">
        <v>0</v>
      </c>
      <c r="E47">
        <v>0</v>
      </c>
      <c r="F47">
        <v>0</v>
      </c>
      <c r="G47">
        <v>0</v>
      </c>
      <c r="H47">
        <v>0</v>
      </c>
      <c r="I47">
        <v>6698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33761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9553</v>
      </c>
      <c r="AV47">
        <v>174</v>
      </c>
      <c r="AW47">
        <v>0</v>
      </c>
      <c r="AX47">
        <v>0</v>
      </c>
      <c r="AY47">
        <v>42</v>
      </c>
      <c r="AZ47">
        <v>0</v>
      </c>
      <c r="BA47">
        <v>0</v>
      </c>
      <c r="BB47">
        <v>0</v>
      </c>
      <c r="BC47">
        <v>1012</v>
      </c>
      <c r="BD47">
        <v>2312</v>
      </c>
      <c r="BE47">
        <v>4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828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55</v>
      </c>
      <c r="DS47">
        <v>0</v>
      </c>
      <c r="DT47">
        <v>0</v>
      </c>
      <c r="DU47">
        <v>0</v>
      </c>
      <c r="DV47">
        <v>0</v>
      </c>
      <c r="DW47">
        <v>57</v>
      </c>
      <c r="DX47">
        <v>37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77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 t="s">
        <v>31</v>
      </c>
      <c r="MK47">
        <v>54446</v>
      </c>
      <c r="ML47" s="1">
        <f t="shared" si="2"/>
        <v>54617</v>
      </c>
      <c r="MM47">
        <v>33761</v>
      </c>
      <c r="MN47" s="1">
        <f t="shared" si="3"/>
        <v>33761</v>
      </c>
      <c r="MO47">
        <v>620082283363332</v>
      </c>
      <c r="MP47" s="3">
        <f>(PRreflib_haplotype_data[[#This Row],[tophap2]]/PRreflib_haplotype_data[[#This Row],[totseq2]])*100</f>
        <v>61.814087188970468</v>
      </c>
      <c r="MQ47">
        <v>9553</v>
      </c>
      <c r="MR47">
        <v>175458252213202</v>
      </c>
      <c r="MS47" s="3">
        <f>(PRreflib_haplotype_data[[#This Row],[secondhap]]/PRreflib_haplotype_data[[#This Row],[totseq2]])*100</f>
        <v>17.490891114488164</v>
      </c>
    </row>
    <row r="48" spans="1:357" x14ac:dyDescent="0.25">
      <c r="A48" t="s">
        <v>399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44</v>
      </c>
      <c r="W48">
        <v>0</v>
      </c>
      <c r="X48">
        <v>0</v>
      </c>
      <c r="Y48">
        <v>3</v>
      </c>
      <c r="Z48">
        <v>0</v>
      </c>
      <c r="AA48">
        <v>0</v>
      </c>
      <c r="AB48">
        <v>0</v>
      </c>
      <c r="AC48">
        <v>0</v>
      </c>
      <c r="AD48">
        <v>516</v>
      </c>
      <c r="AE48">
        <v>0</v>
      </c>
      <c r="AF48">
        <v>34052</v>
      </c>
      <c r="AG48">
        <v>90</v>
      </c>
      <c r="AH48">
        <v>0</v>
      </c>
      <c r="AI48">
        <v>0</v>
      </c>
      <c r="AJ48">
        <v>0</v>
      </c>
      <c r="AK48">
        <v>0</v>
      </c>
      <c r="AL48">
        <v>37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7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20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206</v>
      </c>
      <c r="BQ48">
        <v>0</v>
      </c>
      <c r="BR48">
        <v>16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2345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18</v>
      </c>
      <c r="CO48">
        <v>364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280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 t="s">
        <v>31</v>
      </c>
      <c r="MK48">
        <v>37718</v>
      </c>
      <c r="ML48" s="1">
        <f t="shared" si="2"/>
        <v>37998</v>
      </c>
      <c r="MM48">
        <v>34052</v>
      </c>
      <c r="MN48" s="1">
        <f t="shared" si="3"/>
        <v>34052</v>
      </c>
      <c r="MO48">
        <v>902805026777666</v>
      </c>
      <c r="MP48" s="3">
        <f>(PRreflib_haplotype_data[[#This Row],[tophap2]]/PRreflib_haplotype_data[[#This Row],[totseq2]])*100</f>
        <v>89.615242907521449</v>
      </c>
      <c r="MQ48">
        <v>2345</v>
      </c>
      <c r="MR48">
        <v>621719073121587</v>
      </c>
      <c r="MS48" s="3">
        <f>(PRreflib_haplotype_data[[#This Row],[secondhap]]/PRreflib_haplotype_data[[#This Row],[totseq2]])*100</f>
        <v>6.1713774409179436</v>
      </c>
    </row>
    <row r="49" spans="1:357" x14ac:dyDescent="0.25">
      <c r="A49" t="s">
        <v>400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40</v>
      </c>
      <c r="S49">
        <v>1211</v>
      </c>
      <c r="T49">
        <v>0</v>
      </c>
      <c r="U49">
        <v>0</v>
      </c>
      <c r="V49">
        <v>0</v>
      </c>
      <c r="W49">
        <v>0</v>
      </c>
      <c r="X49">
        <v>0</v>
      </c>
      <c r="Y49">
        <v>286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6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45188</v>
      </c>
      <c r="BI49">
        <v>0</v>
      </c>
      <c r="BJ49">
        <v>0</v>
      </c>
      <c r="BK49">
        <v>28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108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236</v>
      </c>
      <c r="CC49">
        <v>0</v>
      </c>
      <c r="CD49">
        <v>0</v>
      </c>
      <c r="CE49">
        <v>102</v>
      </c>
      <c r="CF49">
        <v>0</v>
      </c>
      <c r="CG49">
        <v>0</v>
      </c>
      <c r="CH49">
        <v>121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444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318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203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192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178</v>
      </c>
      <c r="GT49">
        <v>0</v>
      </c>
      <c r="GU49">
        <v>175</v>
      </c>
      <c r="GV49">
        <v>174</v>
      </c>
      <c r="GW49">
        <v>0</v>
      </c>
      <c r="GX49">
        <v>168</v>
      </c>
      <c r="GY49">
        <v>163</v>
      </c>
      <c r="GZ49">
        <v>0</v>
      </c>
      <c r="HA49">
        <v>158</v>
      </c>
      <c r="HB49">
        <v>155</v>
      </c>
      <c r="HC49">
        <v>153</v>
      </c>
      <c r="HD49">
        <v>0</v>
      </c>
      <c r="HE49">
        <v>146</v>
      </c>
      <c r="HF49">
        <v>0</v>
      </c>
      <c r="HG49">
        <v>0</v>
      </c>
      <c r="HH49">
        <v>137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126</v>
      </c>
      <c r="HO49">
        <v>122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105</v>
      </c>
      <c r="HZ49">
        <v>0</v>
      </c>
      <c r="IA49">
        <v>104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81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55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41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34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29</v>
      </c>
      <c r="KL49">
        <v>0</v>
      </c>
      <c r="KM49">
        <v>28</v>
      </c>
      <c r="KN49">
        <v>0</v>
      </c>
      <c r="KO49">
        <v>0</v>
      </c>
      <c r="KP49">
        <v>25</v>
      </c>
      <c r="KQ49">
        <v>0</v>
      </c>
      <c r="KR49">
        <v>0</v>
      </c>
      <c r="KS49">
        <v>0</v>
      </c>
      <c r="KT49">
        <v>22</v>
      </c>
      <c r="KU49">
        <v>22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15</v>
      </c>
      <c r="LC49">
        <v>0</v>
      </c>
      <c r="LD49">
        <v>0</v>
      </c>
      <c r="LE49">
        <v>13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10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7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 t="s">
        <v>59</v>
      </c>
      <c r="MK49">
        <v>47326</v>
      </c>
      <c r="ML49" s="1">
        <f t="shared" si="2"/>
        <v>50929</v>
      </c>
      <c r="MM49">
        <v>45188</v>
      </c>
      <c r="MN49" s="1">
        <f t="shared" si="3"/>
        <v>45188</v>
      </c>
      <c r="MO49">
        <v>954823986814859</v>
      </c>
      <c r="MP49" s="3">
        <f>(PRreflib_haplotype_data[[#This Row],[tophap2]]/PRreflib_haplotype_data[[#This Row],[totseq2]])*100</f>
        <v>88.727444088829543</v>
      </c>
      <c r="MQ49">
        <v>1211</v>
      </c>
      <c r="MR49">
        <v>255884714533238</v>
      </c>
      <c r="MS49" s="3">
        <f>(PRreflib_haplotype_data[[#This Row],[secondhap]]/PRreflib_haplotype_data[[#This Row],[totseq2]])*100</f>
        <v>2.3778201024956309</v>
      </c>
    </row>
    <row r="50" spans="1:357" x14ac:dyDescent="0.25">
      <c r="A50" t="s">
        <v>401</v>
      </c>
      <c r="B50">
        <v>1176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45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436</v>
      </c>
      <c r="BV50">
        <v>0</v>
      </c>
      <c r="BW50">
        <v>190</v>
      </c>
      <c r="BX50">
        <v>0</v>
      </c>
      <c r="BY50">
        <v>0</v>
      </c>
      <c r="BZ50">
        <v>8</v>
      </c>
      <c r="CA50">
        <v>25511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1450</v>
      </c>
      <c r="CJ50">
        <v>0</v>
      </c>
      <c r="CK50">
        <v>0</v>
      </c>
      <c r="CL50">
        <v>0</v>
      </c>
      <c r="CM50">
        <v>573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29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 t="s">
        <v>78</v>
      </c>
      <c r="MK50">
        <v>29389</v>
      </c>
      <c r="ML50" s="1">
        <f t="shared" si="2"/>
        <v>29418</v>
      </c>
      <c r="MM50">
        <v>25511</v>
      </c>
      <c r="MN50" s="1">
        <f t="shared" si="3"/>
        <v>25511</v>
      </c>
      <c r="MO50">
        <v>868045867501446</v>
      </c>
      <c r="MP50" s="3">
        <f>(PRreflib_haplotype_data[[#This Row],[tophap2]]/PRreflib_haplotype_data[[#This Row],[totseq2]])*100</f>
        <v>86.719015568699433</v>
      </c>
      <c r="MQ50">
        <v>1450</v>
      </c>
      <c r="MR50">
        <v>493381877573242</v>
      </c>
      <c r="MS50" s="3">
        <f>(PRreflib_haplotype_data[[#This Row],[secondhap]]/PRreflib_haplotype_data[[#This Row],[totseq2]])*100</f>
        <v>4.9289550615269562</v>
      </c>
    </row>
    <row r="51" spans="1:357" x14ac:dyDescent="0.25">
      <c r="A51" t="s">
        <v>402</v>
      </c>
      <c r="B51">
        <v>0</v>
      </c>
      <c r="C51">
        <v>442</v>
      </c>
      <c r="D51">
        <v>1467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7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151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13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41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24839</v>
      </c>
      <c r="CD51">
        <v>1052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465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 t="s">
        <v>80</v>
      </c>
      <c r="MK51">
        <v>28477</v>
      </c>
      <c r="ML51" s="1">
        <f t="shared" si="2"/>
        <v>28477</v>
      </c>
      <c r="MM51">
        <v>24839</v>
      </c>
      <c r="MN51" s="1">
        <f t="shared" si="3"/>
        <v>24839</v>
      </c>
      <c r="MO51">
        <v>872247778909295</v>
      </c>
      <c r="MP51" s="3">
        <f>(PRreflib_haplotype_data[[#This Row],[tophap2]]/PRreflib_haplotype_data[[#This Row],[totseq2]])*100</f>
        <v>87.224777890929516</v>
      </c>
      <c r="MQ51">
        <v>1467</v>
      </c>
      <c r="MR51">
        <v>515152579274502</v>
      </c>
      <c r="MS51" s="3">
        <f>(PRreflib_haplotype_data[[#This Row],[secondhap]]/PRreflib_haplotype_data[[#This Row],[totseq2]])*100</f>
        <v>5.151525792745022</v>
      </c>
    </row>
    <row r="52" spans="1:357" x14ac:dyDescent="0.25">
      <c r="A52" t="s">
        <v>403</v>
      </c>
      <c r="B52">
        <v>177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54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37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194</v>
      </c>
      <c r="BV52">
        <v>0</v>
      </c>
      <c r="BW52">
        <v>41</v>
      </c>
      <c r="BX52">
        <v>0</v>
      </c>
      <c r="BY52">
        <v>0</v>
      </c>
      <c r="BZ52">
        <v>28962</v>
      </c>
      <c r="CA52">
        <v>26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2262</v>
      </c>
      <c r="CJ52">
        <v>0</v>
      </c>
      <c r="CK52">
        <v>0</v>
      </c>
      <c r="CL52">
        <v>0</v>
      </c>
      <c r="CM52">
        <v>435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41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46</v>
      </c>
      <c r="JM52">
        <v>46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 t="s">
        <v>77</v>
      </c>
      <c r="MK52">
        <v>32188</v>
      </c>
      <c r="ML52" s="1">
        <f t="shared" si="2"/>
        <v>32321</v>
      </c>
      <c r="MM52">
        <v>28962</v>
      </c>
      <c r="MN52" s="1">
        <f t="shared" si="3"/>
        <v>28962</v>
      </c>
      <c r="MO52">
        <v>899776314154343</v>
      </c>
      <c r="MP52" s="3">
        <f>(PRreflib_haplotype_data[[#This Row],[tophap2]]/PRreflib_haplotype_data[[#This Row],[totseq2]])*100</f>
        <v>89.607376009405641</v>
      </c>
      <c r="MQ52">
        <v>2262</v>
      </c>
      <c r="MR52">
        <v>702746365105008</v>
      </c>
      <c r="MS52" s="3">
        <f>(PRreflib_haplotype_data[[#This Row],[secondhap]]/PRreflib_haplotype_data[[#This Row],[totseq2]])*100</f>
        <v>6.9985458370718732</v>
      </c>
    </row>
    <row r="53" spans="1:357" x14ac:dyDescent="0.25">
      <c r="A53" t="s">
        <v>404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7074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602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776</v>
      </c>
      <c r="AV53">
        <v>523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2995</v>
      </c>
      <c r="BD53">
        <v>70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656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 t="s">
        <v>8</v>
      </c>
      <c r="MK53">
        <v>12696</v>
      </c>
      <c r="ML53" s="1">
        <f t="shared" si="2"/>
        <v>12696</v>
      </c>
      <c r="MM53">
        <v>7074</v>
      </c>
      <c r="MN53" s="1">
        <f t="shared" si="3"/>
        <v>7074</v>
      </c>
      <c r="MO53">
        <v>55718336483932</v>
      </c>
      <c r="MP53" s="3">
        <f>(PRreflib_haplotype_data[[#This Row],[tophap2]]/PRreflib_haplotype_data[[#This Row],[totseq2]])*100</f>
        <v>55.718336483931949</v>
      </c>
      <c r="MQ53">
        <v>2995</v>
      </c>
      <c r="MR53">
        <v>235901071203529</v>
      </c>
      <c r="MS53" s="3">
        <f>(PRreflib_haplotype_data[[#This Row],[secondhap]]/PRreflib_haplotype_data[[#This Row],[totseq2]])*100</f>
        <v>23.590107120352869</v>
      </c>
    </row>
    <row r="54" spans="1:357" x14ac:dyDescent="0.25">
      <c r="A54" t="s">
        <v>405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5177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209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1551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3955</v>
      </c>
      <c r="AV54">
        <v>4390</v>
      </c>
      <c r="AW54">
        <v>0</v>
      </c>
      <c r="AX54">
        <v>0</v>
      </c>
      <c r="AY54">
        <v>31</v>
      </c>
      <c r="AZ54">
        <v>0</v>
      </c>
      <c r="BA54">
        <v>0</v>
      </c>
      <c r="BB54">
        <v>0</v>
      </c>
      <c r="BC54">
        <v>3004</v>
      </c>
      <c r="BD54">
        <v>223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21809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 t="s">
        <v>76</v>
      </c>
      <c r="MK54">
        <v>40349</v>
      </c>
      <c r="ML54" s="1">
        <f t="shared" si="2"/>
        <v>40349</v>
      </c>
      <c r="MM54">
        <v>21809</v>
      </c>
      <c r="MN54" s="1">
        <f t="shared" si="3"/>
        <v>21809</v>
      </c>
      <c r="MO54">
        <v>540509058464894</v>
      </c>
      <c r="MP54" s="3">
        <f>(PRreflib_haplotype_data[[#This Row],[tophap2]]/PRreflib_haplotype_data[[#This Row],[totseq2]])*100</f>
        <v>54.050905846489385</v>
      </c>
      <c r="MQ54">
        <v>5177</v>
      </c>
      <c r="MR54">
        <v>128305534213983</v>
      </c>
      <c r="MS54" s="3">
        <f>(PRreflib_haplotype_data[[#This Row],[secondhap]]/PRreflib_haplotype_data[[#This Row],[totseq2]])*100</f>
        <v>12.830553421398299</v>
      </c>
    </row>
    <row r="55" spans="1:357" x14ac:dyDescent="0.25">
      <c r="A55" t="s">
        <v>406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41052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1336</v>
      </c>
      <c r="AE55">
        <v>0</v>
      </c>
      <c r="AF55">
        <v>14</v>
      </c>
      <c r="AG55">
        <v>0</v>
      </c>
      <c r="AH55">
        <v>0</v>
      </c>
      <c r="AI55">
        <v>0</v>
      </c>
      <c r="AJ55">
        <v>0</v>
      </c>
      <c r="AK55">
        <v>34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32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31</v>
      </c>
      <c r="BL55">
        <v>0</v>
      </c>
      <c r="BM55">
        <v>15</v>
      </c>
      <c r="BN55">
        <v>5</v>
      </c>
      <c r="BO55">
        <v>0</v>
      </c>
      <c r="BP55">
        <v>3377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4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863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44</v>
      </c>
      <c r="CO55">
        <v>895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 t="s">
        <v>21</v>
      </c>
      <c r="MK55">
        <v>47702</v>
      </c>
      <c r="ML55" s="1">
        <f t="shared" si="2"/>
        <v>47702</v>
      </c>
      <c r="MM55">
        <v>41052</v>
      </c>
      <c r="MN55" s="1">
        <f t="shared" si="3"/>
        <v>41052</v>
      </c>
      <c r="MO55">
        <v>860592847260073</v>
      </c>
      <c r="MP55" s="3">
        <f>(PRreflib_haplotype_data[[#This Row],[tophap2]]/PRreflib_haplotype_data[[#This Row],[totseq2]])*100</f>
        <v>86.059284726007292</v>
      </c>
      <c r="MQ55">
        <v>3377</v>
      </c>
      <c r="MR55">
        <v>707936774139449</v>
      </c>
      <c r="MS55" s="3">
        <f>(PRreflib_haplotype_data[[#This Row],[secondhap]]/PRreflib_haplotype_data[[#This Row],[totseq2]])*100</f>
        <v>7.0793677413944902</v>
      </c>
    </row>
    <row r="56" spans="1:357" x14ac:dyDescent="0.25">
      <c r="A56" t="s">
        <v>407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390</v>
      </c>
      <c r="W56">
        <v>0</v>
      </c>
      <c r="X56">
        <v>0</v>
      </c>
      <c r="Y56">
        <v>10</v>
      </c>
      <c r="Z56">
        <v>0</v>
      </c>
      <c r="AA56">
        <v>0</v>
      </c>
      <c r="AB56">
        <v>0</v>
      </c>
      <c r="AC56">
        <v>0</v>
      </c>
      <c r="AD56">
        <v>1271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2306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3</v>
      </c>
      <c r="BA56">
        <v>0</v>
      </c>
      <c r="BB56">
        <v>0</v>
      </c>
      <c r="BC56">
        <v>0</v>
      </c>
      <c r="BD56">
        <v>0</v>
      </c>
      <c r="BE56">
        <v>7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691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351</v>
      </c>
      <c r="CG56">
        <v>0</v>
      </c>
      <c r="CH56">
        <v>9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31</v>
      </c>
      <c r="CO56">
        <v>5083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 t="s">
        <v>92</v>
      </c>
      <c r="MK56">
        <v>10152</v>
      </c>
      <c r="ML56" s="1">
        <f t="shared" si="2"/>
        <v>10152</v>
      </c>
      <c r="MM56">
        <v>5083</v>
      </c>
      <c r="MN56" s="1">
        <f t="shared" si="3"/>
        <v>5083</v>
      </c>
      <c r="MO56">
        <v>500689519306541</v>
      </c>
      <c r="MP56" s="3">
        <f>(PRreflib_haplotype_data[[#This Row],[tophap2]]/PRreflib_haplotype_data[[#This Row],[totseq2]])*100</f>
        <v>50.068951930654059</v>
      </c>
      <c r="MQ56">
        <v>2306</v>
      </c>
      <c r="MR56">
        <v>227147360126084</v>
      </c>
      <c r="MS56" s="3">
        <f>(PRreflib_haplotype_data[[#This Row],[secondhap]]/PRreflib_haplotype_data[[#This Row],[totseq2]])*100</f>
        <v>22.714736012608352</v>
      </c>
    </row>
    <row r="57" spans="1:357" x14ac:dyDescent="0.25">
      <c r="A57" t="s">
        <v>408</v>
      </c>
      <c r="B57">
        <v>0</v>
      </c>
      <c r="C57">
        <v>36239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12</v>
      </c>
      <c r="S57">
        <v>107</v>
      </c>
      <c r="T57">
        <v>0</v>
      </c>
      <c r="U57">
        <v>0</v>
      </c>
      <c r="V57">
        <v>0</v>
      </c>
      <c r="W57">
        <v>0</v>
      </c>
      <c r="X57">
        <v>0</v>
      </c>
      <c r="Y57">
        <v>1428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13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157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222</v>
      </c>
      <c r="CC57">
        <v>0</v>
      </c>
      <c r="CD57">
        <v>0</v>
      </c>
      <c r="CE57">
        <v>53</v>
      </c>
      <c r="CF57">
        <v>0</v>
      </c>
      <c r="CG57">
        <v>0</v>
      </c>
      <c r="CH57">
        <v>220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 t="s">
        <v>2</v>
      </c>
      <c r="MK57">
        <v>38451</v>
      </c>
      <c r="ML57" s="1">
        <f t="shared" si="2"/>
        <v>38451</v>
      </c>
      <c r="MM57">
        <v>36239</v>
      </c>
      <c r="MN57" s="1">
        <f t="shared" si="3"/>
        <v>36239</v>
      </c>
      <c r="MO57">
        <v>942472237393046</v>
      </c>
      <c r="MP57" s="3">
        <f>(PRreflib_haplotype_data[[#This Row],[tophap2]]/PRreflib_haplotype_data[[#This Row],[totseq2]])*100</f>
        <v>94.247223739304559</v>
      </c>
      <c r="MQ57">
        <v>1428</v>
      </c>
      <c r="MR57">
        <v>371381758601857</v>
      </c>
      <c r="MS57" s="3">
        <f>(PRreflib_haplotype_data[[#This Row],[secondhap]]/PRreflib_haplotype_data[[#This Row],[totseq2]])*100</f>
        <v>3.7138175860185689</v>
      </c>
    </row>
    <row r="58" spans="1:357" x14ac:dyDescent="0.25">
      <c r="A58" t="s">
        <v>409</v>
      </c>
      <c r="B58">
        <v>1122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124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3266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21763</v>
      </c>
      <c r="BV58">
        <v>0</v>
      </c>
      <c r="BW58">
        <v>2005</v>
      </c>
      <c r="BX58">
        <v>0</v>
      </c>
      <c r="BY58">
        <v>0</v>
      </c>
      <c r="BZ58">
        <v>11</v>
      </c>
      <c r="CA58">
        <v>157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1686</v>
      </c>
      <c r="CJ58">
        <v>0</v>
      </c>
      <c r="CK58">
        <v>0</v>
      </c>
      <c r="CL58">
        <v>0</v>
      </c>
      <c r="CM58">
        <v>4046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27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148</v>
      </c>
      <c r="GL58">
        <v>0</v>
      </c>
      <c r="GM58">
        <v>0</v>
      </c>
      <c r="GN58">
        <v>0</v>
      </c>
      <c r="GO58">
        <v>188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60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55</v>
      </c>
      <c r="JE58">
        <v>0</v>
      </c>
      <c r="JF58">
        <v>0</v>
      </c>
      <c r="JG58">
        <v>50</v>
      </c>
      <c r="JH58">
        <v>0</v>
      </c>
      <c r="JI58">
        <v>49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43</v>
      </c>
      <c r="JQ58">
        <v>0</v>
      </c>
      <c r="JR58">
        <v>42</v>
      </c>
      <c r="JS58">
        <v>0</v>
      </c>
      <c r="JT58">
        <v>41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20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22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 t="s">
        <v>72</v>
      </c>
      <c r="MK58">
        <v>34180</v>
      </c>
      <c r="ML58" s="1">
        <f t="shared" si="2"/>
        <v>34925</v>
      </c>
      <c r="MM58">
        <v>21763</v>
      </c>
      <c r="MN58" s="1">
        <f t="shared" si="3"/>
        <v>21763</v>
      </c>
      <c r="MO58">
        <v>636717378583967</v>
      </c>
      <c r="MP58" s="3">
        <f>(PRreflib_haplotype_data[[#This Row],[tophap2]]/PRreflib_haplotype_data[[#This Row],[totseq2]])*100</f>
        <v>62.313528990694344</v>
      </c>
      <c r="MQ58">
        <v>4046</v>
      </c>
      <c r="MR58">
        <v>118373317729666</v>
      </c>
      <c r="MS58" s="3">
        <f>(PRreflib_haplotype_data[[#This Row],[secondhap]]/PRreflib_haplotype_data[[#This Row],[totseq2]])*100</f>
        <v>11.584824624194704</v>
      </c>
    </row>
    <row r="59" spans="1:357" x14ac:dyDescent="0.25">
      <c r="A59" t="s">
        <v>410</v>
      </c>
      <c r="B59">
        <v>440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398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613</v>
      </c>
      <c r="BV59">
        <v>0</v>
      </c>
      <c r="BW59">
        <v>1968</v>
      </c>
      <c r="BX59">
        <v>0</v>
      </c>
      <c r="BY59">
        <v>0</v>
      </c>
      <c r="BZ59">
        <v>0</v>
      </c>
      <c r="CA59">
        <v>34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341</v>
      </c>
      <c r="CJ59">
        <v>0</v>
      </c>
      <c r="CK59">
        <v>0</v>
      </c>
      <c r="CL59">
        <v>0</v>
      </c>
      <c r="CM59">
        <v>5297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3</v>
      </c>
      <c r="ME59">
        <v>0</v>
      </c>
      <c r="MF59">
        <v>0</v>
      </c>
      <c r="MG59">
        <v>0</v>
      </c>
      <c r="MH59">
        <v>0</v>
      </c>
      <c r="MI59">
        <v>0</v>
      </c>
      <c r="MJ59" t="s">
        <v>90</v>
      </c>
      <c r="MK59">
        <v>9091</v>
      </c>
      <c r="ML59" s="1">
        <f t="shared" si="2"/>
        <v>9094</v>
      </c>
      <c r="MM59">
        <v>5297</v>
      </c>
      <c r="MN59" s="1">
        <f t="shared" si="3"/>
        <v>5297</v>
      </c>
      <c r="MO59">
        <v>582664173358266</v>
      </c>
      <c r="MP59" s="3">
        <f>(PRreflib_haplotype_data[[#This Row],[tophap2]]/PRreflib_haplotype_data[[#This Row],[totseq2]])*100</f>
        <v>58.247195953375851</v>
      </c>
      <c r="MQ59">
        <v>1968</v>
      </c>
      <c r="MR59">
        <v>216477835221648</v>
      </c>
      <c r="MS59" s="3">
        <f>(PRreflib_haplotype_data[[#This Row],[secondhap]]/PRreflib_haplotype_data[[#This Row],[totseq2]])*100</f>
        <v>21.640642181658237</v>
      </c>
    </row>
    <row r="60" spans="1:357" x14ac:dyDescent="0.25">
      <c r="A60" t="s">
        <v>411</v>
      </c>
      <c r="B60">
        <v>0</v>
      </c>
      <c r="C60">
        <v>197</v>
      </c>
      <c r="D60">
        <v>337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48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9</v>
      </c>
      <c r="AR60">
        <v>178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43553</v>
      </c>
      <c r="BM60">
        <v>0</v>
      </c>
      <c r="BN60">
        <v>35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891</v>
      </c>
      <c r="CD60">
        <v>220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286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9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2</v>
      </c>
      <c r="MI60">
        <v>0</v>
      </c>
      <c r="MJ60" t="s">
        <v>63</v>
      </c>
      <c r="MK60">
        <v>45754</v>
      </c>
      <c r="ML60" s="1">
        <f t="shared" si="2"/>
        <v>45765</v>
      </c>
      <c r="MM60">
        <v>43553</v>
      </c>
      <c r="MN60" s="1">
        <f t="shared" si="3"/>
        <v>43553</v>
      </c>
      <c r="MO60">
        <v>951894916291472</v>
      </c>
      <c r="MP60" s="3">
        <f>(PRreflib_haplotype_data[[#This Row],[tophap2]]/PRreflib_haplotype_data[[#This Row],[totseq2]])*100</f>
        <v>95.166612039768381</v>
      </c>
      <c r="MQ60">
        <v>891</v>
      </c>
      <c r="MR60">
        <v>194737072168554</v>
      </c>
      <c r="MS60" s="3">
        <f>(PRreflib_haplotype_data[[#This Row],[secondhap]]/PRreflib_haplotype_data[[#This Row],[totseq2]])*100</f>
        <v>1.9469026548672566</v>
      </c>
    </row>
    <row r="61" spans="1:357" x14ac:dyDescent="0.25">
      <c r="A61" t="s">
        <v>412</v>
      </c>
      <c r="B61">
        <v>0</v>
      </c>
      <c r="C61">
        <v>637</v>
      </c>
      <c r="D61">
        <v>298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2007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350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33</v>
      </c>
      <c r="CD61">
        <v>402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3421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207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42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33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 t="s">
        <v>95</v>
      </c>
      <c r="MK61">
        <v>7148</v>
      </c>
      <c r="ML61" s="1">
        <f t="shared" si="2"/>
        <v>7430</v>
      </c>
      <c r="MM61">
        <v>3421</v>
      </c>
      <c r="MN61" s="1">
        <f t="shared" si="3"/>
        <v>3421</v>
      </c>
      <c r="MO61">
        <v>478595411303861</v>
      </c>
      <c r="MP61" s="3">
        <f>(PRreflib_haplotype_data[[#This Row],[tophap2]]/PRreflib_haplotype_data[[#This Row],[totseq2]])*100</f>
        <v>46.043068640646027</v>
      </c>
      <c r="MQ61">
        <v>2007</v>
      </c>
      <c r="MR61">
        <v>280777839955232</v>
      </c>
      <c r="MS61" s="3">
        <f>(PRreflib_haplotype_data[[#This Row],[secondhap]]/PRreflib_haplotype_data[[#This Row],[totseq2]])*100</f>
        <v>27.012113055181697</v>
      </c>
    </row>
    <row r="62" spans="1:357" x14ac:dyDescent="0.25">
      <c r="A62" t="s">
        <v>413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1285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595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1853</v>
      </c>
      <c r="AV62">
        <v>53705</v>
      </c>
      <c r="AW62">
        <v>0</v>
      </c>
      <c r="AX62">
        <v>0</v>
      </c>
      <c r="AY62">
        <v>12</v>
      </c>
      <c r="AZ62">
        <v>0</v>
      </c>
      <c r="BA62">
        <v>0</v>
      </c>
      <c r="BB62">
        <v>0</v>
      </c>
      <c r="BC62">
        <v>7</v>
      </c>
      <c r="BD62">
        <v>80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2764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722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 t="s">
        <v>47</v>
      </c>
      <c r="MK62">
        <v>60301</v>
      </c>
      <c r="ML62" s="1">
        <f t="shared" si="2"/>
        <v>61023</v>
      </c>
      <c r="MM62">
        <v>53705</v>
      </c>
      <c r="MN62" s="1">
        <f t="shared" si="3"/>
        <v>53705</v>
      </c>
      <c r="MO62">
        <v>890615412679723</v>
      </c>
      <c r="MP62" s="3">
        <f>(PRreflib_haplotype_data[[#This Row],[tophap2]]/PRreflib_haplotype_data[[#This Row],[totseq2]])*100</f>
        <v>88.007800337577635</v>
      </c>
      <c r="MQ62">
        <v>2764</v>
      </c>
      <c r="MR62">
        <v>458367191257193</v>
      </c>
      <c r="MS62" s="3">
        <f>(PRreflib_haplotype_data[[#This Row],[secondhap]]/PRreflib_haplotype_data[[#This Row],[totseq2]])*100</f>
        <v>4.5294397194500435</v>
      </c>
    </row>
    <row r="63" spans="1:357" x14ac:dyDescent="0.25">
      <c r="A63" t="s">
        <v>414</v>
      </c>
      <c r="B63">
        <v>0</v>
      </c>
      <c r="C63">
        <v>6092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3996</v>
      </c>
      <c r="M63">
        <v>0</v>
      </c>
      <c r="N63">
        <v>0</v>
      </c>
      <c r="O63">
        <v>132614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252</v>
      </c>
      <c r="AL63">
        <v>1670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983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996</v>
      </c>
      <c r="AY63">
        <v>0</v>
      </c>
      <c r="AZ63">
        <v>126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86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1660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1223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15</v>
      </c>
      <c r="FO63">
        <v>0</v>
      </c>
      <c r="FP63">
        <v>0</v>
      </c>
      <c r="FQ63">
        <v>13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27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0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6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 t="s">
        <v>14</v>
      </c>
      <c r="MK63">
        <v>149698</v>
      </c>
      <c r="ML63" s="1">
        <f t="shared" si="2"/>
        <v>149759</v>
      </c>
      <c r="MM63">
        <v>132614</v>
      </c>
      <c r="MN63" s="1">
        <f t="shared" si="3"/>
        <v>132614</v>
      </c>
      <c r="MO63">
        <v>885876898822964</v>
      </c>
      <c r="MP63" s="3">
        <f>(PRreflib_haplotype_data[[#This Row],[tophap2]]/PRreflib_haplotype_data[[#This Row],[totseq2]])*100</f>
        <v>88.551606247370771</v>
      </c>
      <c r="MQ63">
        <v>6092</v>
      </c>
      <c r="MR63">
        <v>406952664698259</v>
      </c>
      <c r="MS63" s="3">
        <f>(PRreflib_haplotype_data[[#This Row],[secondhap]]/PRreflib_haplotype_data[[#This Row],[totseq2]])*100</f>
        <v>4.0678690429289723</v>
      </c>
    </row>
    <row r="64" spans="1:357" x14ac:dyDescent="0.25">
      <c r="A64" t="s">
        <v>415</v>
      </c>
      <c r="B64">
        <v>25357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125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860</v>
      </c>
      <c r="BV64">
        <v>0</v>
      </c>
      <c r="BW64">
        <v>722</v>
      </c>
      <c r="BX64">
        <v>0</v>
      </c>
      <c r="BY64">
        <v>0</v>
      </c>
      <c r="BZ64">
        <v>29</v>
      </c>
      <c r="CA64">
        <v>1467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4165</v>
      </c>
      <c r="CJ64">
        <v>0</v>
      </c>
      <c r="CK64">
        <v>0</v>
      </c>
      <c r="CL64">
        <v>0</v>
      </c>
      <c r="CM64">
        <v>4988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68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 t="s">
        <v>1</v>
      </c>
      <c r="MK64">
        <v>37713</v>
      </c>
      <c r="ML64" s="1">
        <f t="shared" si="2"/>
        <v>37781</v>
      </c>
      <c r="MM64">
        <v>25357</v>
      </c>
      <c r="MN64" s="1">
        <f t="shared" si="3"/>
        <v>25357</v>
      </c>
      <c r="MO64">
        <v>672367618593058</v>
      </c>
      <c r="MP64" s="3">
        <f>(PRreflib_haplotype_data[[#This Row],[tophap2]]/PRreflib_haplotype_data[[#This Row],[totseq2]])*100</f>
        <v>67.115746009899155</v>
      </c>
      <c r="MQ64">
        <v>4988</v>
      </c>
      <c r="MR64">
        <v>132262084692281</v>
      </c>
      <c r="MS64" s="3">
        <f>(PRreflib_haplotype_data[[#This Row],[secondhap]]/PRreflib_haplotype_data[[#This Row],[totseq2]])*100</f>
        <v>13.202403324422329</v>
      </c>
    </row>
    <row r="65" spans="1:357" x14ac:dyDescent="0.25">
      <c r="A65" t="s">
        <v>416</v>
      </c>
      <c r="B65">
        <v>0</v>
      </c>
      <c r="C65">
        <v>24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3242</v>
      </c>
      <c r="W65">
        <v>0</v>
      </c>
      <c r="X65">
        <v>0</v>
      </c>
      <c r="Y65">
        <v>31</v>
      </c>
      <c r="Z65">
        <v>0</v>
      </c>
      <c r="AA65">
        <v>0</v>
      </c>
      <c r="AB65">
        <v>0</v>
      </c>
      <c r="AC65">
        <v>0</v>
      </c>
      <c r="AD65">
        <v>3445</v>
      </c>
      <c r="AE65">
        <v>0</v>
      </c>
      <c r="AF65">
        <v>19</v>
      </c>
      <c r="AG65">
        <v>134</v>
      </c>
      <c r="AH65">
        <v>0</v>
      </c>
      <c r="AI65">
        <v>0</v>
      </c>
      <c r="AJ65">
        <v>0</v>
      </c>
      <c r="AK65">
        <v>5</v>
      </c>
      <c r="AL65">
        <v>2182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3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7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25508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5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1823</v>
      </c>
      <c r="CG65">
        <v>0</v>
      </c>
      <c r="CH65">
        <v>35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113</v>
      </c>
      <c r="CO65">
        <v>3753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49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2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 t="s">
        <v>67</v>
      </c>
      <c r="MK65">
        <v>40329</v>
      </c>
      <c r="ML65" s="1">
        <f t="shared" si="2"/>
        <v>40380</v>
      </c>
      <c r="MM65">
        <v>25508</v>
      </c>
      <c r="MN65" s="1">
        <f t="shared" si="3"/>
        <v>25508</v>
      </c>
      <c r="MO65">
        <v>632497706365147</v>
      </c>
      <c r="MP65" s="3">
        <f>(PRreflib_haplotype_data[[#This Row],[tophap2]]/PRreflib_haplotype_data[[#This Row],[totseq2]])*100</f>
        <v>63.169886082218916</v>
      </c>
      <c r="MQ65">
        <v>3753</v>
      </c>
      <c r="MR65">
        <v>930595849140817</v>
      </c>
      <c r="MS65" s="3">
        <f>(PRreflib_haplotype_data[[#This Row],[secondhap]]/PRreflib_haplotype_data[[#This Row],[totseq2]])*100</f>
        <v>9.2942050520059443</v>
      </c>
    </row>
    <row r="66" spans="1:357" x14ac:dyDescent="0.25">
      <c r="A66" t="s">
        <v>417</v>
      </c>
      <c r="B66">
        <v>0</v>
      </c>
      <c r="C66">
        <v>775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161</v>
      </c>
      <c r="P66">
        <v>0</v>
      </c>
      <c r="Q66">
        <v>132356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3362</v>
      </c>
      <c r="AL66">
        <v>427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439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385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52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851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2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290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4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3</v>
      </c>
      <c r="MF66">
        <v>0</v>
      </c>
      <c r="MG66">
        <v>0</v>
      </c>
      <c r="MH66">
        <v>0</v>
      </c>
      <c r="MI66">
        <v>0</v>
      </c>
      <c r="MJ66" t="s">
        <v>16</v>
      </c>
      <c r="MK66">
        <v>138810</v>
      </c>
      <c r="ML66" s="1">
        <f t="shared" ref="ML66:ML97" si="4">SUM(B66:MI66)</f>
        <v>139107</v>
      </c>
      <c r="MM66">
        <v>132356</v>
      </c>
      <c r="MN66" s="1">
        <f t="shared" ref="MN66:MN97" si="5">MAX(B66:MI66)</f>
        <v>132356</v>
      </c>
      <c r="MO66">
        <v>95350479072113</v>
      </c>
      <c r="MP66" s="3">
        <f>(PRreflib_haplotype_data[[#This Row],[tophap2]]/PRreflib_haplotype_data[[#This Row],[totseq2]])*100</f>
        <v>95.146901306188752</v>
      </c>
      <c r="MQ66">
        <v>3362</v>
      </c>
      <c r="MR66">
        <v>242201570492039</v>
      </c>
      <c r="MS66" s="3">
        <f>(PRreflib_haplotype_data[[#This Row],[secondhap]]/PRreflib_haplotype_data[[#This Row],[totseq2]])*100</f>
        <v>2.4168445872601665</v>
      </c>
    </row>
    <row r="67" spans="1:357" x14ac:dyDescent="0.25">
      <c r="A67" t="s">
        <v>418</v>
      </c>
      <c r="B67">
        <v>0</v>
      </c>
      <c r="C67">
        <v>0</v>
      </c>
      <c r="D67">
        <v>0</v>
      </c>
      <c r="E67">
        <v>43</v>
      </c>
      <c r="F67">
        <v>0</v>
      </c>
      <c r="G67">
        <v>0</v>
      </c>
      <c r="H67">
        <v>0</v>
      </c>
      <c r="I67">
        <v>0</v>
      </c>
      <c r="J67">
        <v>0</v>
      </c>
      <c r="K67">
        <v>174597</v>
      </c>
      <c r="L67">
        <v>0</v>
      </c>
      <c r="M67">
        <v>878</v>
      </c>
      <c r="N67">
        <v>3020</v>
      </c>
      <c r="O67">
        <v>0</v>
      </c>
      <c r="P67">
        <v>0</v>
      </c>
      <c r="Q67">
        <v>0</v>
      </c>
      <c r="R67">
        <v>0</v>
      </c>
      <c r="S67">
        <v>0</v>
      </c>
      <c r="T67">
        <v>685</v>
      </c>
      <c r="U67">
        <v>0</v>
      </c>
      <c r="V67">
        <v>0</v>
      </c>
      <c r="W67">
        <v>0</v>
      </c>
      <c r="X67">
        <v>0</v>
      </c>
      <c r="Y67">
        <v>430</v>
      </c>
      <c r="Z67">
        <v>0</v>
      </c>
      <c r="AA67">
        <v>452</v>
      </c>
      <c r="AB67">
        <v>0</v>
      </c>
      <c r="AC67">
        <v>373</v>
      </c>
      <c r="AD67">
        <v>0</v>
      </c>
      <c r="AE67">
        <v>103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40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10</v>
      </c>
      <c r="BI67">
        <v>1006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2755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55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25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4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 t="s">
        <v>10</v>
      </c>
      <c r="MK67">
        <v>184447</v>
      </c>
      <c r="ML67" s="1">
        <f t="shared" si="4"/>
        <v>184476</v>
      </c>
      <c r="MM67">
        <v>174597</v>
      </c>
      <c r="MN67" s="1">
        <f t="shared" si="5"/>
        <v>174597</v>
      </c>
      <c r="MO67">
        <v>946597125461515</v>
      </c>
      <c r="MP67" s="3">
        <f>(PRreflib_haplotype_data[[#This Row],[tophap2]]/PRreflib_haplotype_data[[#This Row],[totseq2]])*100</f>
        <v>94.644831848045271</v>
      </c>
      <c r="MQ67">
        <v>3020</v>
      </c>
      <c r="MR67">
        <v>163732671173833</v>
      </c>
      <c r="MS67" s="3">
        <f>(PRreflib_haplotype_data[[#This Row],[secondhap]]/PRreflib_haplotype_data[[#This Row],[totseq2]])*100</f>
        <v>1.6370693206704394</v>
      </c>
    </row>
    <row r="68" spans="1:357" x14ac:dyDescent="0.25">
      <c r="A68" t="s">
        <v>419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2010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325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687</v>
      </c>
      <c r="BT68">
        <v>0</v>
      </c>
      <c r="BU68">
        <v>0</v>
      </c>
      <c r="BV68">
        <v>6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28</v>
      </c>
      <c r="CH68">
        <v>0</v>
      </c>
      <c r="CI68">
        <v>0</v>
      </c>
      <c r="CJ68">
        <v>0</v>
      </c>
      <c r="CK68">
        <v>301</v>
      </c>
      <c r="CL68">
        <v>345</v>
      </c>
      <c r="CM68">
        <v>0</v>
      </c>
      <c r="CN68">
        <v>0</v>
      </c>
      <c r="CO68">
        <v>0</v>
      </c>
      <c r="CP68">
        <v>0</v>
      </c>
      <c r="CQ68">
        <v>4400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68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52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17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 t="s">
        <v>94</v>
      </c>
      <c r="MK68">
        <v>8102</v>
      </c>
      <c r="ML68" s="1">
        <f t="shared" si="4"/>
        <v>8239</v>
      </c>
      <c r="MM68">
        <v>4400</v>
      </c>
      <c r="MN68" s="1">
        <f t="shared" si="5"/>
        <v>4400</v>
      </c>
      <c r="MO68">
        <v>543075783757097</v>
      </c>
      <c r="MP68" s="3">
        <f>(PRreflib_haplotype_data[[#This Row],[tophap2]]/PRreflib_haplotype_data[[#This Row],[totseq2]])*100</f>
        <v>53.404539385847791</v>
      </c>
      <c r="MQ68">
        <v>2010</v>
      </c>
      <c r="MR68">
        <v>248086892125401</v>
      </c>
      <c r="MS68" s="3">
        <f>(PRreflib_haplotype_data[[#This Row],[secondhap]]/PRreflib_haplotype_data[[#This Row],[totseq2]])*100</f>
        <v>24.39616458308047</v>
      </c>
    </row>
    <row r="69" spans="1:357" x14ac:dyDescent="0.25">
      <c r="A69" t="s">
        <v>420</v>
      </c>
      <c r="B69">
        <v>290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8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20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34265</v>
      </c>
      <c r="BU69">
        <v>118</v>
      </c>
      <c r="BV69">
        <v>0</v>
      </c>
      <c r="BW69">
        <v>99</v>
      </c>
      <c r="BX69">
        <v>0</v>
      </c>
      <c r="BY69">
        <v>0</v>
      </c>
      <c r="BZ69">
        <v>96</v>
      </c>
      <c r="CA69">
        <v>23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255</v>
      </c>
      <c r="CJ69">
        <v>0</v>
      </c>
      <c r="CK69">
        <v>0</v>
      </c>
      <c r="CL69">
        <v>0</v>
      </c>
      <c r="CM69">
        <v>1610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 t="s">
        <v>71</v>
      </c>
      <c r="MK69">
        <v>36784</v>
      </c>
      <c r="ML69" s="1">
        <f t="shared" si="4"/>
        <v>36784</v>
      </c>
      <c r="MM69">
        <v>34265</v>
      </c>
      <c r="MN69" s="1">
        <f t="shared" si="5"/>
        <v>34265</v>
      </c>
      <c r="MO69">
        <v>931519138755981</v>
      </c>
      <c r="MP69" s="3">
        <f>(PRreflib_haplotype_data[[#This Row],[tophap2]]/PRreflib_haplotype_data[[#This Row],[totseq2]])*100</f>
        <v>93.151913875598098</v>
      </c>
      <c r="MQ69">
        <v>1610</v>
      </c>
      <c r="MR69">
        <v>437690300130492</v>
      </c>
      <c r="MS69" s="3">
        <f>(PRreflib_haplotype_data[[#This Row],[secondhap]]/PRreflib_haplotype_data[[#This Row],[totseq2]])*100</f>
        <v>4.3769030013049148</v>
      </c>
    </row>
    <row r="70" spans="1:357" x14ac:dyDescent="0.25">
      <c r="A70" t="s">
        <v>421</v>
      </c>
      <c r="B70">
        <v>0</v>
      </c>
      <c r="C70">
        <v>0</v>
      </c>
      <c r="D70">
        <v>0</v>
      </c>
      <c r="E70">
        <v>23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4158</v>
      </c>
      <c r="N70">
        <v>237</v>
      </c>
      <c r="O70">
        <v>0</v>
      </c>
      <c r="P70">
        <v>0</v>
      </c>
      <c r="Q70">
        <v>0</v>
      </c>
      <c r="R70">
        <v>0</v>
      </c>
      <c r="S70">
        <v>0</v>
      </c>
      <c r="T70">
        <v>698</v>
      </c>
      <c r="U70">
        <v>0</v>
      </c>
      <c r="V70">
        <v>0</v>
      </c>
      <c r="W70">
        <v>0</v>
      </c>
      <c r="X70">
        <v>0</v>
      </c>
      <c r="Y70">
        <v>742</v>
      </c>
      <c r="Z70">
        <v>112040</v>
      </c>
      <c r="AA70">
        <v>313</v>
      </c>
      <c r="AB70">
        <v>0</v>
      </c>
      <c r="AC70">
        <v>340</v>
      </c>
      <c r="AD70">
        <v>0</v>
      </c>
      <c r="AE70">
        <v>57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78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2773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66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60</v>
      </c>
      <c r="EF70">
        <v>0</v>
      </c>
      <c r="EG70">
        <v>32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 t="s">
        <v>25</v>
      </c>
      <c r="MK70">
        <v>121525</v>
      </c>
      <c r="ML70" s="1">
        <f t="shared" si="4"/>
        <v>121617</v>
      </c>
      <c r="MM70">
        <v>112040</v>
      </c>
      <c r="MN70" s="1">
        <f t="shared" si="5"/>
        <v>112040</v>
      </c>
      <c r="MO70">
        <v>921950216004937</v>
      </c>
      <c r="MP70" s="3">
        <f>(PRreflib_haplotype_data[[#This Row],[tophap2]]/PRreflib_haplotype_data[[#This Row],[totseq2]])*100</f>
        <v>92.125278538362238</v>
      </c>
      <c r="MQ70">
        <v>4158</v>
      </c>
      <c r="MR70">
        <v>342151820613043</v>
      </c>
      <c r="MS70" s="3">
        <f>(PRreflib_haplotype_data[[#This Row],[secondhap]]/PRreflib_haplotype_data[[#This Row],[totseq2]])*100</f>
        <v>3.4189299193369349</v>
      </c>
    </row>
    <row r="71" spans="1:357" x14ac:dyDescent="0.25">
      <c r="A71" t="s">
        <v>422</v>
      </c>
      <c r="B71">
        <v>0</v>
      </c>
      <c r="C71">
        <v>121</v>
      </c>
      <c r="D71">
        <v>0</v>
      </c>
      <c r="E71">
        <v>0</v>
      </c>
      <c r="F71">
        <v>0</v>
      </c>
      <c r="G71">
        <v>0</v>
      </c>
      <c r="H71">
        <v>24</v>
      </c>
      <c r="I71">
        <v>829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26</v>
      </c>
      <c r="S71">
        <v>0</v>
      </c>
      <c r="T71">
        <v>15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55</v>
      </c>
      <c r="AF71">
        <v>1601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3615</v>
      </c>
      <c r="AV71">
        <v>69</v>
      </c>
      <c r="AW71">
        <v>0</v>
      </c>
      <c r="AX71">
        <v>0</v>
      </c>
      <c r="AY71">
        <v>25</v>
      </c>
      <c r="AZ71">
        <v>0</v>
      </c>
      <c r="BA71">
        <v>0</v>
      </c>
      <c r="BB71">
        <v>0</v>
      </c>
      <c r="BC71">
        <v>238</v>
      </c>
      <c r="BD71">
        <v>41181</v>
      </c>
      <c r="BE71">
        <v>87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394</v>
      </c>
      <c r="BZ71">
        <v>0</v>
      </c>
      <c r="CA71">
        <v>0</v>
      </c>
      <c r="CB71">
        <v>0</v>
      </c>
      <c r="CC71">
        <v>8</v>
      </c>
      <c r="CD71">
        <v>0</v>
      </c>
      <c r="CE71">
        <v>0</v>
      </c>
      <c r="CF71">
        <v>0</v>
      </c>
      <c r="CG71">
        <v>73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24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976</v>
      </c>
      <c r="DS71">
        <v>0</v>
      </c>
      <c r="DT71">
        <v>0</v>
      </c>
      <c r="DU71">
        <v>0</v>
      </c>
      <c r="DV71">
        <v>0</v>
      </c>
      <c r="DW71">
        <v>881</v>
      </c>
      <c r="DX71">
        <v>858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0</v>
      </c>
      <c r="HE71">
        <v>0</v>
      </c>
      <c r="HF71">
        <v>0</v>
      </c>
      <c r="HG71">
        <v>0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33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47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7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4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 t="s">
        <v>55</v>
      </c>
      <c r="MK71">
        <v>49366</v>
      </c>
      <c r="ML71" s="1">
        <f t="shared" si="4"/>
        <v>51196</v>
      </c>
      <c r="MM71">
        <v>41181</v>
      </c>
      <c r="MN71" s="1">
        <f t="shared" si="5"/>
        <v>41181</v>
      </c>
      <c r="MO71">
        <v>834197625896366</v>
      </c>
      <c r="MP71" s="3">
        <f>(PRreflib_haplotype_data[[#This Row],[tophap2]]/PRreflib_haplotype_data[[#This Row],[totseq2]])*100</f>
        <v>80.437924837877958</v>
      </c>
      <c r="MQ71">
        <v>3615</v>
      </c>
      <c r="MR71">
        <v>732285378600656</v>
      </c>
      <c r="MS71" s="3">
        <f>(PRreflib_haplotype_data[[#This Row],[secondhap]]/PRreflib_haplotype_data[[#This Row],[totseq2]])*100</f>
        <v>7.0610985233221344</v>
      </c>
    </row>
    <row r="72" spans="1:357" x14ac:dyDescent="0.25">
      <c r="A72" t="s">
        <v>423</v>
      </c>
      <c r="B72">
        <v>18</v>
      </c>
      <c r="C72">
        <v>56341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27</v>
      </c>
      <c r="W72">
        <v>0</v>
      </c>
      <c r="X72">
        <v>0</v>
      </c>
      <c r="Y72">
        <v>4</v>
      </c>
      <c r="Z72">
        <v>0</v>
      </c>
      <c r="AA72">
        <v>0</v>
      </c>
      <c r="AB72">
        <v>0</v>
      </c>
      <c r="AC72">
        <v>0</v>
      </c>
      <c r="AD72">
        <v>645</v>
      </c>
      <c r="AE72">
        <v>0</v>
      </c>
      <c r="AF72">
        <v>241</v>
      </c>
      <c r="AG72">
        <v>17</v>
      </c>
      <c r="AH72">
        <v>0</v>
      </c>
      <c r="AI72">
        <v>0</v>
      </c>
      <c r="AJ72">
        <v>0</v>
      </c>
      <c r="AK72">
        <v>0</v>
      </c>
      <c r="AL72">
        <v>71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19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13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233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380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728</v>
      </c>
      <c r="CO72">
        <v>405</v>
      </c>
      <c r="CP72">
        <v>8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 t="s">
        <v>2</v>
      </c>
      <c r="MK72">
        <v>59150</v>
      </c>
      <c r="ML72" s="1">
        <f t="shared" si="4"/>
        <v>59150</v>
      </c>
      <c r="MM72">
        <v>56341</v>
      </c>
      <c r="MN72" s="1">
        <f t="shared" si="5"/>
        <v>56341</v>
      </c>
      <c r="MO72">
        <v>95251056635672</v>
      </c>
      <c r="MP72" s="3">
        <f>(PRreflib_haplotype_data[[#This Row],[tophap2]]/PRreflib_haplotype_data[[#This Row],[totseq2]])*100</f>
        <v>95.251056635672015</v>
      </c>
      <c r="MQ72">
        <v>728</v>
      </c>
      <c r="MR72">
        <v>123076923076923</v>
      </c>
      <c r="MS72" s="3">
        <f>(PRreflib_haplotype_data[[#This Row],[secondhap]]/PRreflib_haplotype_data[[#This Row],[totseq2]])*100</f>
        <v>1.2307692307692308</v>
      </c>
    </row>
    <row r="73" spans="1:357" x14ac:dyDescent="0.25">
      <c r="A73" t="s">
        <v>424</v>
      </c>
      <c r="B73">
        <v>40</v>
      </c>
      <c r="C73">
        <v>87767</v>
      </c>
      <c r="D73">
        <v>0</v>
      </c>
      <c r="E73">
        <v>0</v>
      </c>
      <c r="F73">
        <v>0</v>
      </c>
      <c r="G73">
        <v>30</v>
      </c>
      <c r="H73">
        <v>0</v>
      </c>
      <c r="I73">
        <v>50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66</v>
      </c>
      <c r="W73">
        <v>35</v>
      </c>
      <c r="X73">
        <v>0</v>
      </c>
      <c r="Y73">
        <v>10</v>
      </c>
      <c r="Z73">
        <v>0</v>
      </c>
      <c r="AA73">
        <v>0</v>
      </c>
      <c r="AB73">
        <v>0</v>
      </c>
      <c r="AC73">
        <v>0</v>
      </c>
      <c r="AD73">
        <v>1341</v>
      </c>
      <c r="AE73">
        <v>0</v>
      </c>
      <c r="AF73">
        <v>613</v>
      </c>
      <c r="AG73">
        <v>26</v>
      </c>
      <c r="AH73">
        <v>0</v>
      </c>
      <c r="AI73">
        <v>0</v>
      </c>
      <c r="AJ73">
        <v>0</v>
      </c>
      <c r="AK73">
        <v>0</v>
      </c>
      <c r="AL73">
        <v>282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4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2</v>
      </c>
      <c r="BP73">
        <v>515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7</v>
      </c>
      <c r="CE73">
        <v>0</v>
      </c>
      <c r="CF73">
        <v>824</v>
      </c>
      <c r="CG73">
        <v>0</v>
      </c>
      <c r="CH73">
        <v>12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31</v>
      </c>
      <c r="CO73">
        <v>1194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 t="s">
        <v>2</v>
      </c>
      <c r="MK73">
        <v>92849</v>
      </c>
      <c r="ML73" s="1">
        <f t="shared" si="4"/>
        <v>92849</v>
      </c>
      <c r="MM73">
        <v>87767</v>
      </c>
      <c r="MN73" s="1">
        <f t="shared" si="5"/>
        <v>87767</v>
      </c>
      <c r="MO73">
        <v>945265969477323</v>
      </c>
      <c r="MP73" s="3">
        <f>(PRreflib_haplotype_data[[#This Row],[tophap2]]/PRreflib_haplotype_data[[#This Row],[totseq2]])*100</f>
        <v>94.526596947732344</v>
      </c>
      <c r="MQ73">
        <v>1341</v>
      </c>
      <c r="MR73">
        <v>144428049844371</v>
      </c>
      <c r="MS73" s="3">
        <f>(PRreflib_haplotype_data[[#This Row],[secondhap]]/PRreflib_haplotype_data[[#This Row],[totseq2]])*100</f>
        <v>1.4442804984437096</v>
      </c>
    </row>
    <row r="74" spans="1:357" x14ac:dyDescent="0.25">
      <c r="A74" t="s">
        <v>425</v>
      </c>
      <c r="B74">
        <v>0</v>
      </c>
      <c r="C74">
        <v>22907</v>
      </c>
      <c r="D74">
        <v>1689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1968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141</v>
      </c>
      <c r="AR74">
        <v>9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2863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142</v>
      </c>
      <c r="CD74">
        <v>997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2599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182</v>
      </c>
      <c r="EK74">
        <v>0</v>
      </c>
      <c r="EL74">
        <v>0</v>
      </c>
      <c r="EM74">
        <v>43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 t="s">
        <v>2</v>
      </c>
      <c r="MK74">
        <v>33315</v>
      </c>
      <c r="ML74" s="1">
        <f t="shared" si="4"/>
        <v>33540</v>
      </c>
      <c r="MM74">
        <v>22907</v>
      </c>
      <c r="MN74" s="1">
        <f t="shared" si="5"/>
        <v>22907</v>
      </c>
      <c r="MO74">
        <v>687588173495422</v>
      </c>
      <c r="MP74" s="3">
        <f>(PRreflib_haplotype_data[[#This Row],[tophap2]]/PRreflib_haplotype_data[[#This Row],[totseq2]])*100</f>
        <v>68.297555158020273</v>
      </c>
      <c r="MQ74">
        <v>2863</v>
      </c>
      <c r="MR74">
        <v>859372654960228</v>
      </c>
      <c r="MS74" s="3">
        <f>(PRreflib_haplotype_data[[#This Row],[secondhap]]/PRreflib_haplotype_data[[#This Row],[totseq2]])*100</f>
        <v>8.5360763267740012</v>
      </c>
    </row>
    <row r="75" spans="1:357" x14ac:dyDescent="0.25">
      <c r="A75" t="s">
        <v>426</v>
      </c>
      <c r="B75">
        <v>0</v>
      </c>
      <c r="C75">
        <v>38304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1692</v>
      </c>
      <c r="M75">
        <v>0</v>
      </c>
      <c r="N75">
        <v>0</v>
      </c>
      <c r="O75">
        <v>252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5311</v>
      </c>
      <c r="AL75">
        <v>5598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21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1688</v>
      </c>
      <c r="AY75">
        <v>0</v>
      </c>
      <c r="AZ75">
        <v>3173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220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2350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46</v>
      </c>
      <c r="FO75">
        <v>0</v>
      </c>
      <c r="FP75">
        <v>0</v>
      </c>
      <c r="FQ75">
        <v>17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13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149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18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18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5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 t="s">
        <v>2</v>
      </c>
      <c r="MK75">
        <v>58609</v>
      </c>
      <c r="ML75" s="1">
        <f t="shared" si="4"/>
        <v>58875</v>
      </c>
      <c r="MM75">
        <v>38304</v>
      </c>
      <c r="MN75" s="1">
        <f t="shared" si="5"/>
        <v>38304</v>
      </c>
      <c r="MO75">
        <v>653551502328994</v>
      </c>
      <c r="MP75" s="3">
        <f>(PRreflib_haplotype_data[[#This Row],[tophap2]]/PRreflib_haplotype_data[[#This Row],[totseq2]])*100</f>
        <v>65.059872611464968</v>
      </c>
      <c r="MQ75">
        <v>5598</v>
      </c>
      <c r="MR75">
        <v>955143408009009</v>
      </c>
      <c r="MS75" s="3">
        <f>(PRreflib_haplotype_data[[#This Row],[secondhap]]/PRreflib_haplotype_data[[#This Row],[totseq2]])*100</f>
        <v>9.5082802547770697</v>
      </c>
    </row>
    <row r="76" spans="1:357" x14ac:dyDescent="0.25">
      <c r="A76" t="s">
        <v>427</v>
      </c>
      <c r="B76">
        <v>0</v>
      </c>
      <c r="C76">
        <v>79672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81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157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3550</v>
      </c>
      <c r="BT76">
        <v>0</v>
      </c>
      <c r="BU76">
        <v>0</v>
      </c>
      <c r="BV76">
        <v>740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79</v>
      </c>
      <c r="CH76">
        <v>0</v>
      </c>
      <c r="CI76">
        <v>0</v>
      </c>
      <c r="CJ76">
        <v>0</v>
      </c>
      <c r="CK76">
        <v>1095</v>
      </c>
      <c r="CL76">
        <v>502</v>
      </c>
      <c r="CM76">
        <v>0</v>
      </c>
      <c r="CN76">
        <v>0</v>
      </c>
      <c r="CO76">
        <v>0</v>
      </c>
      <c r="CP76">
        <v>0</v>
      </c>
      <c r="CQ76">
        <v>1094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74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13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17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3</v>
      </c>
      <c r="MG76">
        <v>0</v>
      </c>
      <c r="MH76">
        <v>0</v>
      </c>
      <c r="MI76">
        <v>0</v>
      </c>
      <c r="MJ76" t="s">
        <v>2</v>
      </c>
      <c r="MK76">
        <v>87044</v>
      </c>
      <c r="ML76" s="1">
        <f t="shared" si="4"/>
        <v>87077</v>
      </c>
      <c r="MM76">
        <v>79672</v>
      </c>
      <c r="MN76" s="1">
        <f t="shared" si="5"/>
        <v>79672</v>
      </c>
      <c r="MO76">
        <v>915307200955838</v>
      </c>
      <c r="MP76" s="3">
        <f>(PRreflib_haplotype_data[[#This Row],[tophap2]]/PRreflib_haplotype_data[[#This Row],[totseq2]])*100</f>
        <v>91.496032247321338</v>
      </c>
      <c r="MQ76">
        <v>3550</v>
      </c>
      <c r="MR76">
        <v>407839713248472</v>
      </c>
      <c r="MS76" s="3">
        <f>(PRreflib_haplotype_data[[#This Row],[secondhap]]/PRreflib_haplotype_data[[#This Row],[totseq2]])*100</f>
        <v>4.0768515222159696</v>
      </c>
    </row>
    <row r="77" spans="1:357" x14ac:dyDescent="0.25">
      <c r="A77" t="s">
        <v>428</v>
      </c>
      <c r="B77">
        <v>0</v>
      </c>
      <c r="C77">
        <v>172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3310</v>
      </c>
      <c r="M77">
        <v>0</v>
      </c>
      <c r="N77">
        <v>63159</v>
      </c>
      <c r="O77">
        <v>16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23</v>
      </c>
      <c r="AL77">
        <v>2217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146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305</v>
      </c>
      <c r="AY77">
        <v>0</v>
      </c>
      <c r="AZ77">
        <v>139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16</v>
      </c>
      <c r="BG77">
        <v>0</v>
      </c>
      <c r="BH77">
        <v>0</v>
      </c>
      <c r="BI77">
        <v>15945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336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17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10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3</v>
      </c>
      <c r="MH77">
        <v>0</v>
      </c>
      <c r="MI77">
        <v>0</v>
      </c>
      <c r="MJ77" t="s">
        <v>13</v>
      </c>
      <c r="MK77">
        <v>85784</v>
      </c>
      <c r="ML77" s="1">
        <f t="shared" si="4"/>
        <v>85814</v>
      </c>
      <c r="MM77">
        <v>63159</v>
      </c>
      <c r="MN77" s="1">
        <f t="shared" si="5"/>
        <v>63159</v>
      </c>
      <c r="MO77">
        <v>736256178308309</v>
      </c>
      <c r="MP77" s="3">
        <f>(PRreflib_haplotype_data[[#This Row],[tophap2]]/PRreflib_haplotype_data[[#This Row],[totseq2]])*100</f>
        <v>73.599878807653766</v>
      </c>
      <c r="MQ77">
        <v>15945</v>
      </c>
      <c r="MR77">
        <v>185873822624266</v>
      </c>
      <c r="MS77" s="3">
        <f>(PRreflib_haplotype_data[[#This Row],[secondhap]]/PRreflib_haplotype_data[[#This Row],[totseq2]])*100</f>
        <v>18.580884238003122</v>
      </c>
    </row>
    <row r="78" spans="1:357" x14ac:dyDescent="0.25">
      <c r="A78" t="s">
        <v>429</v>
      </c>
      <c r="B78">
        <v>0</v>
      </c>
      <c r="C78">
        <v>99</v>
      </c>
      <c r="D78">
        <v>217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102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5</v>
      </c>
      <c r="AR78">
        <v>82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16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33785</v>
      </c>
      <c r="BY78">
        <v>0</v>
      </c>
      <c r="BZ78">
        <v>0</v>
      </c>
      <c r="CA78">
        <v>0</v>
      </c>
      <c r="CB78">
        <v>0</v>
      </c>
      <c r="CC78">
        <v>19</v>
      </c>
      <c r="CD78">
        <v>237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1182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 t="s">
        <v>75</v>
      </c>
      <c r="MK78">
        <v>35744</v>
      </c>
      <c r="ML78" s="1">
        <f t="shared" si="4"/>
        <v>35744</v>
      </c>
      <c r="MM78">
        <v>33785</v>
      </c>
      <c r="MN78" s="1">
        <f t="shared" si="5"/>
        <v>33785</v>
      </c>
      <c r="MO78">
        <v>945193598925694</v>
      </c>
      <c r="MP78" s="3">
        <f>(PRreflib_haplotype_data[[#This Row],[tophap2]]/PRreflib_haplotype_data[[#This Row],[totseq2]])*100</f>
        <v>94.519359892569383</v>
      </c>
      <c r="MQ78">
        <v>1182</v>
      </c>
      <c r="MR78">
        <v>330684870188004</v>
      </c>
      <c r="MS78" s="3">
        <f>(PRreflib_haplotype_data[[#This Row],[secondhap]]/PRreflib_haplotype_data[[#This Row],[totseq2]])*100</f>
        <v>3.3068487018800359</v>
      </c>
    </row>
    <row r="79" spans="1:357" x14ac:dyDescent="0.25">
      <c r="A79" t="s">
        <v>430</v>
      </c>
      <c r="B79">
        <v>213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15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27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37723</v>
      </c>
      <c r="BR79">
        <v>0</v>
      </c>
      <c r="BS79">
        <v>0</v>
      </c>
      <c r="BT79">
        <v>0</v>
      </c>
      <c r="BU79">
        <v>281</v>
      </c>
      <c r="BV79">
        <v>0</v>
      </c>
      <c r="BW79">
        <v>70</v>
      </c>
      <c r="BX79">
        <v>0</v>
      </c>
      <c r="BY79">
        <v>0</v>
      </c>
      <c r="BZ79">
        <v>208</v>
      </c>
      <c r="CA79">
        <v>816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373</v>
      </c>
      <c r="CJ79">
        <v>0</v>
      </c>
      <c r="CK79">
        <v>0</v>
      </c>
      <c r="CL79">
        <v>0</v>
      </c>
      <c r="CM79">
        <v>422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76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59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21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 t="s">
        <v>68</v>
      </c>
      <c r="MK79">
        <v>40148</v>
      </c>
      <c r="ML79" s="1">
        <f t="shared" si="4"/>
        <v>40304</v>
      </c>
      <c r="MM79">
        <v>37723</v>
      </c>
      <c r="MN79" s="1">
        <f t="shared" si="5"/>
        <v>37723</v>
      </c>
      <c r="MO79">
        <v>939598485603268</v>
      </c>
      <c r="MP79" s="3">
        <f>(PRreflib_haplotype_data[[#This Row],[tophap2]]/PRreflib_haplotype_data[[#This Row],[totseq2]])*100</f>
        <v>93.59616911472807</v>
      </c>
      <c r="MQ79">
        <v>816</v>
      </c>
      <c r="MR79">
        <v>20324798246488</v>
      </c>
      <c r="MS79" s="3">
        <f>(PRreflib_haplotype_data[[#This Row],[secondhap]]/PRreflib_haplotype_data[[#This Row],[totseq2]])*100</f>
        <v>2.0246129416435092</v>
      </c>
    </row>
    <row r="80" spans="1:357" x14ac:dyDescent="0.25">
      <c r="A80" t="s">
        <v>431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59</v>
      </c>
      <c r="K80">
        <v>0</v>
      </c>
      <c r="L80">
        <v>0</v>
      </c>
      <c r="M80">
        <v>93607</v>
      </c>
      <c r="N80">
        <v>0</v>
      </c>
      <c r="O80">
        <v>0</v>
      </c>
      <c r="P80">
        <v>0</v>
      </c>
      <c r="Q80">
        <v>65</v>
      </c>
      <c r="R80">
        <v>0</v>
      </c>
      <c r="S80">
        <v>54</v>
      </c>
      <c r="T80">
        <v>0</v>
      </c>
      <c r="U80">
        <v>0</v>
      </c>
      <c r="V80">
        <v>2013</v>
      </c>
      <c r="W80">
        <v>0</v>
      </c>
      <c r="X80">
        <v>0</v>
      </c>
      <c r="Y80">
        <v>7</v>
      </c>
      <c r="Z80">
        <v>0</v>
      </c>
      <c r="AA80">
        <v>0</v>
      </c>
      <c r="AB80">
        <v>0</v>
      </c>
      <c r="AC80">
        <v>0</v>
      </c>
      <c r="AD80">
        <v>830</v>
      </c>
      <c r="AE80">
        <v>0</v>
      </c>
      <c r="AF80">
        <v>337</v>
      </c>
      <c r="AG80">
        <v>111</v>
      </c>
      <c r="AH80">
        <v>34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528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585</v>
      </c>
      <c r="CG80">
        <v>0</v>
      </c>
      <c r="CH80">
        <v>10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20</v>
      </c>
      <c r="CO80">
        <v>280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2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 t="s">
        <v>12</v>
      </c>
      <c r="MK80">
        <v>98540</v>
      </c>
      <c r="ML80" s="1">
        <f t="shared" si="4"/>
        <v>98542</v>
      </c>
      <c r="MM80">
        <v>93607</v>
      </c>
      <c r="MN80" s="1">
        <f t="shared" si="5"/>
        <v>93607</v>
      </c>
      <c r="MO80">
        <v>949939111020905</v>
      </c>
      <c r="MP80" s="3">
        <f>(PRreflib_haplotype_data[[#This Row],[tophap2]]/PRreflib_haplotype_data[[#This Row],[totseq2]])*100</f>
        <v>94.991983113799193</v>
      </c>
      <c r="MQ80">
        <v>2013</v>
      </c>
      <c r="MR80">
        <v>204282524863</v>
      </c>
      <c r="MS80" s="3">
        <f>(PRreflib_haplotype_data[[#This Row],[secondhap]]/PRreflib_haplotype_data[[#This Row],[totseq2]])*100</f>
        <v>2.0427837876235517</v>
      </c>
    </row>
    <row r="81" spans="1:357" x14ac:dyDescent="0.25">
      <c r="A81" t="s">
        <v>432</v>
      </c>
      <c r="B81">
        <v>0</v>
      </c>
      <c r="C81">
        <v>53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39414</v>
      </c>
      <c r="M81">
        <v>0</v>
      </c>
      <c r="N81">
        <v>18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14</v>
      </c>
      <c r="W81">
        <v>0</v>
      </c>
      <c r="X81">
        <v>0</v>
      </c>
      <c r="Y81">
        <v>7</v>
      </c>
      <c r="Z81">
        <v>0</v>
      </c>
      <c r="AA81">
        <v>0</v>
      </c>
      <c r="AB81">
        <v>0</v>
      </c>
      <c r="AC81">
        <v>0</v>
      </c>
      <c r="AD81">
        <v>735</v>
      </c>
      <c r="AE81">
        <v>0</v>
      </c>
      <c r="AF81">
        <v>116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116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8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126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250</v>
      </c>
      <c r="CG81">
        <v>0</v>
      </c>
      <c r="CH81">
        <v>9</v>
      </c>
      <c r="CI81">
        <v>0</v>
      </c>
      <c r="CJ81">
        <v>12</v>
      </c>
      <c r="CK81">
        <v>0</v>
      </c>
      <c r="CL81">
        <v>0</v>
      </c>
      <c r="CM81">
        <v>0</v>
      </c>
      <c r="CN81">
        <v>15</v>
      </c>
      <c r="CO81">
        <v>1551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 t="s">
        <v>11</v>
      </c>
      <c r="MK81">
        <v>42444</v>
      </c>
      <c r="ML81" s="1">
        <f t="shared" si="4"/>
        <v>42444</v>
      </c>
      <c r="MM81">
        <v>39414</v>
      </c>
      <c r="MN81" s="1">
        <f t="shared" si="5"/>
        <v>39414</v>
      </c>
      <c r="MO81">
        <v>928611817924795</v>
      </c>
      <c r="MP81" s="3">
        <f>(PRreflib_haplotype_data[[#This Row],[tophap2]]/PRreflib_haplotype_data[[#This Row],[totseq2]])*100</f>
        <v>92.861181792479499</v>
      </c>
      <c r="MQ81">
        <v>1551</v>
      </c>
      <c r="MR81">
        <v>36542267458298</v>
      </c>
      <c r="MS81" s="3">
        <f>(PRreflib_haplotype_data[[#This Row],[secondhap]]/PRreflib_haplotype_data[[#This Row],[totseq2]])*100</f>
        <v>3.6542267458297992</v>
      </c>
    </row>
    <row r="82" spans="1:357" x14ac:dyDescent="0.25">
      <c r="A82" t="s">
        <v>433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14144</v>
      </c>
      <c r="N82">
        <v>5132</v>
      </c>
      <c r="O82">
        <v>0</v>
      </c>
      <c r="P82">
        <v>0</v>
      </c>
      <c r="Q82">
        <v>0</v>
      </c>
      <c r="R82">
        <v>0</v>
      </c>
      <c r="S82">
        <v>0</v>
      </c>
      <c r="T82">
        <v>1022</v>
      </c>
      <c r="U82">
        <v>0</v>
      </c>
      <c r="V82">
        <v>0</v>
      </c>
      <c r="W82">
        <v>0</v>
      </c>
      <c r="X82">
        <v>0</v>
      </c>
      <c r="Y82">
        <v>1206</v>
      </c>
      <c r="Z82">
        <v>0</v>
      </c>
      <c r="AA82">
        <v>1934</v>
      </c>
      <c r="AB82">
        <v>0</v>
      </c>
      <c r="AC82">
        <v>6</v>
      </c>
      <c r="AD82">
        <v>0</v>
      </c>
      <c r="AE82">
        <v>105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714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1808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43</v>
      </c>
      <c r="DG82">
        <v>0</v>
      </c>
      <c r="DH82">
        <v>0</v>
      </c>
      <c r="DI82">
        <v>0</v>
      </c>
      <c r="DJ82">
        <v>0</v>
      </c>
      <c r="DK82">
        <v>116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241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197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32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 t="s">
        <v>12</v>
      </c>
      <c r="MK82">
        <v>26471</v>
      </c>
      <c r="ML82" s="1">
        <f t="shared" si="4"/>
        <v>26700</v>
      </c>
      <c r="MM82">
        <v>14144</v>
      </c>
      <c r="MN82" s="1">
        <f t="shared" si="5"/>
        <v>14144</v>
      </c>
      <c r="MO82">
        <v>534320577235465</v>
      </c>
      <c r="MP82" s="3">
        <f>(PRreflib_haplotype_data[[#This Row],[tophap2]]/PRreflib_haplotype_data[[#This Row],[totseq2]])*100</f>
        <v>52.973782771535582</v>
      </c>
      <c r="MQ82">
        <v>5132</v>
      </c>
      <c r="MR82">
        <v>193872539760493</v>
      </c>
      <c r="MS82" s="3">
        <f>(PRreflib_haplotype_data[[#This Row],[secondhap]]/PRreflib_haplotype_data[[#This Row],[totseq2]])*100</f>
        <v>19.220973782771537</v>
      </c>
    </row>
    <row r="83" spans="1:357" x14ac:dyDescent="0.25">
      <c r="A83" t="s">
        <v>434</v>
      </c>
      <c r="B83">
        <v>0</v>
      </c>
      <c r="C83">
        <v>61</v>
      </c>
      <c r="D83">
        <v>91447</v>
      </c>
      <c r="E83">
        <v>0</v>
      </c>
      <c r="F83">
        <v>5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27</v>
      </c>
      <c r="Q83">
        <v>0</v>
      </c>
      <c r="R83">
        <v>130</v>
      </c>
      <c r="S83">
        <v>0</v>
      </c>
      <c r="T83">
        <v>6</v>
      </c>
      <c r="U83">
        <v>71</v>
      </c>
      <c r="V83">
        <v>157</v>
      </c>
      <c r="W83">
        <v>0</v>
      </c>
      <c r="X83">
        <v>0</v>
      </c>
      <c r="Y83">
        <v>57</v>
      </c>
      <c r="Z83">
        <v>0</v>
      </c>
      <c r="AA83">
        <v>0</v>
      </c>
      <c r="AB83">
        <v>0</v>
      </c>
      <c r="AC83">
        <v>0</v>
      </c>
      <c r="AD83">
        <v>6542</v>
      </c>
      <c r="AE83">
        <v>0</v>
      </c>
      <c r="AF83">
        <v>35</v>
      </c>
      <c r="AG83">
        <v>0</v>
      </c>
      <c r="AH83">
        <v>0</v>
      </c>
      <c r="AI83">
        <v>0</v>
      </c>
      <c r="AJ83">
        <v>13</v>
      </c>
      <c r="AK83">
        <v>0</v>
      </c>
      <c r="AL83">
        <v>811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14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1050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3</v>
      </c>
      <c r="CD83">
        <v>0</v>
      </c>
      <c r="CE83">
        <v>0</v>
      </c>
      <c r="CF83">
        <v>3558</v>
      </c>
      <c r="CG83">
        <v>0</v>
      </c>
      <c r="CH83">
        <v>66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1080</v>
      </c>
      <c r="CO83">
        <v>1820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90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231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10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3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31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5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 t="s">
        <v>3</v>
      </c>
      <c r="MK83">
        <v>106953</v>
      </c>
      <c r="ML83" s="1">
        <f t="shared" si="4"/>
        <v>107323</v>
      </c>
      <c r="MM83">
        <v>91447</v>
      </c>
      <c r="MN83" s="1">
        <f t="shared" si="5"/>
        <v>91447</v>
      </c>
      <c r="MO83">
        <v>855020429534468</v>
      </c>
      <c r="MP83" s="3">
        <f>(PRreflib_haplotype_data[[#This Row],[tophap2]]/PRreflib_haplotype_data[[#This Row],[totseq2]])*100</f>
        <v>85.207271507505382</v>
      </c>
      <c r="MQ83">
        <v>6542</v>
      </c>
      <c r="MR83">
        <v>61167054687573</v>
      </c>
      <c r="MS83" s="3">
        <f>(PRreflib_haplotype_data[[#This Row],[secondhap]]/PRreflib_haplotype_data[[#This Row],[totseq2]])*100</f>
        <v>6.0956179011022797</v>
      </c>
    </row>
    <row r="84" spans="1:357" x14ac:dyDescent="0.25">
      <c r="A84" t="s">
        <v>435</v>
      </c>
      <c r="B84">
        <v>294</v>
      </c>
      <c r="C84">
        <v>0</v>
      </c>
      <c r="D84">
        <v>84029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109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2043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497</v>
      </c>
      <c r="BV84">
        <v>0</v>
      </c>
      <c r="BW84">
        <v>0</v>
      </c>
      <c r="BX84">
        <v>0</v>
      </c>
      <c r="BY84">
        <v>0</v>
      </c>
      <c r="BZ84">
        <v>315</v>
      </c>
      <c r="CA84">
        <v>17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605</v>
      </c>
      <c r="CJ84">
        <v>0</v>
      </c>
      <c r="CK84">
        <v>0</v>
      </c>
      <c r="CL84">
        <v>0</v>
      </c>
      <c r="CM84">
        <v>312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16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85</v>
      </c>
      <c r="IH84">
        <v>0</v>
      </c>
      <c r="II84">
        <v>0</v>
      </c>
      <c r="IJ84">
        <v>0</v>
      </c>
      <c r="IK84">
        <v>63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 t="s">
        <v>3</v>
      </c>
      <c r="MK84">
        <v>88221</v>
      </c>
      <c r="ML84" s="1">
        <f t="shared" si="4"/>
        <v>88385</v>
      </c>
      <c r="MM84">
        <v>84029</v>
      </c>
      <c r="MN84" s="1">
        <f t="shared" si="5"/>
        <v>84029</v>
      </c>
      <c r="MO84">
        <v>95248296890763</v>
      </c>
      <c r="MP84" s="3">
        <f>(PRreflib_haplotype_data[[#This Row],[tophap2]]/PRreflib_haplotype_data[[#This Row],[totseq2]])*100</f>
        <v>95.071561916614812</v>
      </c>
      <c r="MQ84">
        <v>2043</v>
      </c>
      <c r="MR84">
        <v>23157751555752</v>
      </c>
      <c r="MS84" s="3">
        <f>(PRreflib_haplotype_data[[#This Row],[secondhap]]/PRreflib_haplotype_data[[#This Row],[totseq2]])*100</f>
        <v>2.3114781920009051</v>
      </c>
    </row>
    <row r="85" spans="1:357" x14ac:dyDescent="0.25">
      <c r="A85" t="s">
        <v>436</v>
      </c>
      <c r="B85">
        <v>26</v>
      </c>
      <c r="C85">
        <v>0</v>
      </c>
      <c r="D85">
        <v>54910</v>
      </c>
      <c r="E85">
        <v>0</v>
      </c>
      <c r="F85">
        <v>0</v>
      </c>
      <c r="G85">
        <v>0</v>
      </c>
      <c r="H85">
        <v>0</v>
      </c>
      <c r="I85">
        <v>0</v>
      </c>
      <c r="J85">
        <v>35</v>
      </c>
      <c r="K85">
        <v>5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6</v>
      </c>
      <c r="Z85">
        <v>0</v>
      </c>
      <c r="AA85">
        <v>0</v>
      </c>
      <c r="AB85">
        <v>0</v>
      </c>
      <c r="AC85">
        <v>0</v>
      </c>
      <c r="AD85">
        <v>473</v>
      </c>
      <c r="AE85">
        <v>0</v>
      </c>
      <c r="AF85">
        <v>129</v>
      </c>
      <c r="AG85">
        <v>10</v>
      </c>
      <c r="AH85">
        <v>0</v>
      </c>
      <c r="AI85">
        <v>0</v>
      </c>
      <c r="AJ85">
        <v>0</v>
      </c>
      <c r="AK85">
        <v>0</v>
      </c>
      <c r="AL85">
        <v>1314</v>
      </c>
      <c r="AM85">
        <v>0</v>
      </c>
      <c r="AN85">
        <v>42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57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175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218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24</v>
      </c>
      <c r="CO85">
        <v>298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738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25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11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 t="s">
        <v>3</v>
      </c>
      <c r="MK85">
        <v>57722</v>
      </c>
      <c r="ML85" s="1">
        <f t="shared" si="4"/>
        <v>58496</v>
      </c>
      <c r="MM85">
        <v>54910</v>
      </c>
      <c r="MN85" s="1">
        <f t="shared" si="5"/>
        <v>54910</v>
      </c>
      <c r="MO85">
        <v>951283739302172</v>
      </c>
      <c r="MP85" s="3">
        <f>(PRreflib_haplotype_data[[#This Row],[tophap2]]/PRreflib_haplotype_data[[#This Row],[totseq2]])*100</f>
        <v>93.869666301969374</v>
      </c>
      <c r="MQ85">
        <v>1314</v>
      </c>
      <c r="MR85">
        <v>22764283981844</v>
      </c>
      <c r="MS85" s="3">
        <f>(PRreflib_haplotype_data[[#This Row],[secondhap]]/PRreflib_haplotype_data[[#This Row],[totseq2]])*100</f>
        <v>2.2463074398249452</v>
      </c>
    </row>
    <row r="86" spans="1:357" x14ac:dyDescent="0.25">
      <c r="A86" t="s">
        <v>437</v>
      </c>
      <c r="B86">
        <v>0</v>
      </c>
      <c r="C86">
        <v>382</v>
      </c>
      <c r="D86">
        <v>9544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130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1349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69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616</v>
      </c>
      <c r="CD86">
        <v>854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421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13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 t="s">
        <v>3</v>
      </c>
      <c r="MK86">
        <v>13365</v>
      </c>
      <c r="ML86" s="1">
        <f t="shared" si="4"/>
        <v>13378</v>
      </c>
      <c r="MM86">
        <v>9544</v>
      </c>
      <c r="MN86" s="1">
        <f t="shared" si="5"/>
        <v>9544</v>
      </c>
      <c r="MO86">
        <v>714104002992892</v>
      </c>
      <c r="MP86" s="3">
        <f>(PRreflib_haplotype_data[[#This Row],[tophap2]]/PRreflib_haplotype_data[[#This Row],[totseq2]])*100</f>
        <v>71.341007624458058</v>
      </c>
      <c r="MQ86">
        <v>1349</v>
      </c>
      <c r="MR86">
        <v>100935278713056</v>
      </c>
      <c r="MS86" s="3">
        <f>(PRreflib_haplotype_data[[#This Row],[secondhap]]/PRreflib_haplotype_data[[#This Row],[totseq2]])*100</f>
        <v>10.083719539542532</v>
      </c>
    </row>
    <row r="87" spans="1:357" x14ac:dyDescent="0.25">
      <c r="A87" t="s">
        <v>438</v>
      </c>
      <c r="B87">
        <v>949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80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381</v>
      </c>
      <c r="BV87">
        <v>0</v>
      </c>
      <c r="BW87">
        <v>122</v>
      </c>
      <c r="BX87">
        <v>0</v>
      </c>
      <c r="BY87">
        <v>0</v>
      </c>
      <c r="BZ87">
        <v>1543</v>
      </c>
      <c r="CA87">
        <v>692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9474</v>
      </c>
      <c r="CJ87">
        <v>0</v>
      </c>
      <c r="CK87">
        <v>18</v>
      </c>
      <c r="CL87">
        <v>0</v>
      </c>
      <c r="CM87">
        <v>647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175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 t="s">
        <v>86</v>
      </c>
      <c r="MK87">
        <v>13906</v>
      </c>
      <c r="ML87" s="1">
        <f t="shared" si="4"/>
        <v>14081</v>
      </c>
      <c r="MM87">
        <v>9474</v>
      </c>
      <c r="MN87" s="1">
        <f t="shared" si="5"/>
        <v>9474</v>
      </c>
      <c r="MO87">
        <v>681288652380267</v>
      </c>
      <c r="MP87" s="3">
        <f>(PRreflib_haplotype_data[[#This Row],[tophap2]]/PRreflib_haplotype_data[[#This Row],[totseq2]])*100</f>
        <v>67.282153256160782</v>
      </c>
      <c r="MQ87">
        <v>1543</v>
      </c>
      <c r="MR87">
        <v>110959298144686</v>
      </c>
      <c r="MS87" s="3">
        <f>(PRreflib_haplotype_data[[#This Row],[secondhap]]/PRreflib_haplotype_data[[#This Row],[totseq2]])*100</f>
        <v>10.958028549108729</v>
      </c>
    </row>
    <row r="88" spans="1:357" x14ac:dyDescent="0.25">
      <c r="A88" t="s">
        <v>439</v>
      </c>
      <c r="B88">
        <v>0</v>
      </c>
      <c r="C88">
        <v>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100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19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118</v>
      </c>
      <c r="BT88">
        <v>0</v>
      </c>
      <c r="BU88">
        <v>0</v>
      </c>
      <c r="BV88">
        <v>99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6</v>
      </c>
      <c r="CH88">
        <v>0</v>
      </c>
      <c r="CI88">
        <v>0</v>
      </c>
      <c r="CJ88">
        <v>26770</v>
      </c>
      <c r="CK88">
        <v>200</v>
      </c>
      <c r="CL88">
        <v>236</v>
      </c>
      <c r="CM88">
        <v>0</v>
      </c>
      <c r="CN88">
        <v>0</v>
      </c>
      <c r="CO88">
        <v>0</v>
      </c>
      <c r="CP88">
        <v>0</v>
      </c>
      <c r="CQ88">
        <v>1434</v>
      </c>
      <c r="CR88">
        <v>0</v>
      </c>
      <c r="CS88">
        <v>0</v>
      </c>
      <c r="CT88">
        <v>8617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22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25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 t="s">
        <v>87</v>
      </c>
      <c r="MK88">
        <v>37603</v>
      </c>
      <c r="ML88" s="1">
        <f t="shared" si="4"/>
        <v>37650</v>
      </c>
      <c r="MM88">
        <v>26770</v>
      </c>
      <c r="MN88" s="1">
        <f t="shared" si="5"/>
        <v>26770</v>
      </c>
      <c r="MO88">
        <v>711911283674175</v>
      </c>
      <c r="MP88" s="3">
        <f>(PRreflib_haplotype_data[[#This Row],[tophap2]]/PRreflib_haplotype_data[[#This Row],[totseq2]])*100</f>
        <v>71.102257636122175</v>
      </c>
      <c r="MQ88">
        <v>8617</v>
      </c>
      <c r="MR88">
        <v>229157248091908</v>
      </c>
      <c r="MS88" s="3">
        <f>(PRreflib_haplotype_data[[#This Row],[secondhap]]/PRreflib_haplotype_data[[#This Row],[totseq2]])*100</f>
        <v>22.887118193891101</v>
      </c>
    </row>
    <row r="89" spans="1:357" x14ac:dyDescent="0.25">
      <c r="A89" t="s">
        <v>440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2160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6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354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486</v>
      </c>
      <c r="AV89">
        <v>30</v>
      </c>
      <c r="AW89">
        <v>0</v>
      </c>
      <c r="AX89">
        <v>0</v>
      </c>
      <c r="AY89">
        <v>185</v>
      </c>
      <c r="AZ89">
        <v>0</v>
      </c>
      <c r="BA89">
        <v>0</v>
      </c>
      <c r="BB89">
        <v>0</v>
      </c>
      <c r="BC89">
        <v>140</v>
      </c>
      <c r="BD89">
        <v>30</v>
      </c>
      <c r="BE89">
        <v>0</v>
      </c>
      <c r="BF89">
        <v>0</v>
      </c>
      <c r="BG89">
        <v>46930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91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445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373</v>
      </c>
      <c r="FD89">
        <v>0</v>
      </c>
      <c r="FE89">
        <v>0</v>
      </c>
      <c r="FF89">
        <v>0</v>
      </c>
      <c r="FG89">
        <v>322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243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113</v>
      </c>
      <c r="HV89">
        <v>0</v>
      </c>
      <c r="HW89">
        <v>111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63</v>
      </c>
      <c r="IR89">
        <v>0</v>
      </c>
      <c r="IS89">
        <v>0</v>
      </c>
      <c r="IT89">
        <v>60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 t="s">
        <v>58</v>
      </c>
      <c r="MK89">
        <v>50412</v>
      </c>
      <c r="ML89" s="1">
        <f t="shared" si="4"/>
        <v>52142</v>
      </c>
      <c r="MM89">
        <v>46930</v>
      </c>
      <c r="MN89" s="1">
        <f t="shared" si="5"/>
        <v>46930</v>
      </c>
      <c r="MO89">
        <v>930929143854638</v>
      </c>
      <c r="MP89" s="3">
        <f>(PRreflib_haplotype_data[[#This Row],[tophap2]]/PRreflib_haplotype_data[[#This Row],[totseq2]])*100</f>
        <v>90.004219247439693</v>
      </c>
      <c r="MQ89">
        <v>2160</v>
      </c>
      <c r="MR89">
        <v>428469412044751</v>
      </c>
      <c r="MS89" s="3">
        <f>(PRreflib_haplotype_data[[#This Row],[secondhap]]/PRreflib_haplotype_data[[#This Row],[totseq2]])*100</f>
        <v>4.142533849871505</v>
      </c>
    </row>
    <row r="90" spans="1:357" x14ac:dyDescent="0.25">
      <c r="A90" t="s">
        <v>441</v>
      </c>
      <c r="B90">
        <v>0</v>
      </c>
      <c r="C90">
        <v>4</v>
      </c>
      <c r="D90">
        <v>0</v>
      </c>
      <c r="E90">
        <v>0</v>
      </c>
      <c r="F90">
        <v>0</v>
      </c>
      <c r="G90">
        <v>0</v>
      </c>
      <c r="H90">
        <v>0</v>
      </c>
      <c r="I90">
        <v>786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2</v>
      </c>
      <c r="AF90">
        <v>1280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22319</v>
      </c>
      <c r="AV90">
        <v>123</v>
      </c>
      <c r="AW90">
        <v>0</v>
      </c>
      <c r="AX90">
        <v>0</v>
      </c>
      <c r="AY90">
        <v>2521</v>
      </c>
      <c r="AZ90">
        <v>0</v>
      </c>
      <c r="BA90">
        <v>0</v>
      </c>
      <c r="BB90">
        <v>0</v>
      </c>
      <c r="BC90">
        <v>185</v>
      </c>
      <c r="BD90">
        <v>1056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411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3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19</v>
      </c>
      <c r="DS90">
        <v>0</v>
      </c>
      <c r="DT90">
        <v>0</v>
      </c>
      <c r="DU90">
        <v>0</v>
      </c>
      <c r="DV90">
        <v>0</v>
      </c>
      <c r="DW90">
        <v>19</v>
      </c>
      <c r="DX90">
        <v>25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190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202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142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 t="s">
        <v>46</v>
      </c>
      <c r="MK90">
        <v>28709</v>
      </c>
      <c r="ML90" s="1">
        <f t="shared" si="4"/>
        <v>29287</v>
      </c>
      <c r="MM90">
        <v>22319</v>
      </c>
      <c r="MN90" s="1">
        <f t="shared" si="5"/>
        <v>22319</v>
      </c>
      <c r="MO90">
        <v>777421714444948</v>
      </c>
      <c r="MP90" s="3">
        <f>(PRreflib_haplotype_data[[#This Row],[tophap2]]/PRreflib_haplotype_data[[#This Row],[totseq2]])*100</f>
        <v>76.207873800662412</v>
      </c>
      <c r="MQ90">
        <v>2521</v>
      </c>
      <c r="MR90">
        <v>878121843324393</v>
      </c>
      <c r="MS90" s="3">
        <f>(PRreflib_haplotype_data[[#This Row],[secondhap]]/PRreflib_haplotype_data[[#This Row],[totseq2]])*100</f>
        <v>8.6079147744733167</v>
      </c>
    </row>
    <row r="91" spans="1:357" x14ac:dyDescent="0.25">
      <c r="A91" t="s">
        <v>442</v>
      </c>
      <c r="B91">
        <v>0</v>
      </c>
      <c r="C91">
        <v>2913</v>
      </c>
      <c r="D91">
        <v>757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5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3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35774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46</v>
      </c>
      <c r="CD91">
        <v>430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631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966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496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 t="s">
        <v>65</v>
      </c>
      <c r="MK91">
        <v>40559</v>
      </c>
      <c r="ML91" s="1">
        <f t="shared" si="4"/>
        <v>42021</v>
      </c>
      <c r="MM91">
        <v>35774</v>
      </c>
      <c r="MN91" s="1">
        <f t="shared" si="5"/>
        <v>35774</v>
      </c>
      <c r="MO91">
        <v>882023718533494</v>
      </c>
      <c r="MP91" s="3">
        <f>(PRreflib_haplotype_data[[#This Row],[tophap2]]/PRreflib_haplotype_data[[#This Row],[totseq2]])*100</f>
        <v>85.133623664358296</v>
      </c>
      <c r="MQ91">
        <v>2913</v>
      </c>
      <c r="MR91">
        <v>718212973692645</v>
      </c>
      <c r="MS91" s="3">
        <f>(PRreflib_haplotype_data[[#This Row],[secondhap]]/PRreflib_haplotype_data[[#This Row],[totseq2]])*100</f>
        <v>6.9322481616334679</v>
      </c>
    </row>
    <row r="92" spans="1:357" x14ac:dyDescent="0.25">
      <c r="A92" t="s">
        <v>443</v>
      </c>
      <c r="B92">
        <v>0</v>
      </c>
      <c r="C92">
        <v>627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523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3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121</v>
      </c>
      <c r="AL92">
        <v>876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2220</v>
      </c>
      <c r="AS92">
        <v>0</v>
      </c>
      <c r="AT92">
        <v>0</v>
      </c>
      <c r="AU92">
        <v>2</v>
      </c>
      <c r="AV92">
        <v>0</v>
      </c>
      <c r="AW92">
        <v>0</v>
      </c>
      <c r="AX92">
        <v>1316</v>
      </c>
      <c r="AY92">
        <v>0</v>
      </c>
      <c r="AZ92">
        <v>190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1102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13311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109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105</v>
      </c>
      <c r="FX92">
        <v>0</v>
      </c>
      <c r="FY92">
        <v>0</v>
      </c>
      <c r="FZ92">
        <v>0</v>
      </c>
      <c r="GA92">
        <v>109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25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54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39</v>
      </c>
      <c r="JV92">
        <v>30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33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23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10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 t="s">
        <v>66</v>
      </c>
      <c r="MK92">
        <v>20291</v>
      </c>
      <c r="ML92" s="1">
        <f t="shared" si="4"/>
        <v>20828</v>
      </c>
      <c r="MM92">
        <v>13311</v>
      </c>
      <c r="MN92" s="1">
        <f t="shared" si="5"/>
        <v>13311</v>
      </c>
      <c r="MO92">
        <v>656005125425065</v>
      </c>
      <c r="MP92" s="3">
        <f>(PRreflib_haplotype_data[[#This Row],[tophap2]]/PRreflib_haplotype_data[[#This Row],[totseq2]])*100</f>
        <v>63.909160745150764</v>
      </c>
      <c r="MQ92">
        <v>2220</v>
      </c>
      <c r="MR92">
        <v>109408111970825</v>
      </c>
      <c r="MS92" s="3">
        <f>(PRreflib_haplotype_data[[#This Row],[secondhap]]/PRreflib_haplotype_data[[#This Row],[totseq2]])*100</f>
        <v>10.658728634530441</v>
      </c>
    </row>
    <row r="93" spans="1:357" x14ac:dyDescent="0.25">
      <c r="A93" t="s">
        <v>444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47</v>
      </c>
      <c r="S93">
        <v>2020</v>
      </c>
      <c r="T93">
        <v>0</v>
      </c>
      <c r="U93">
        <v>0</v>
      </c>
      <c r="V93">
        <v>0</v>
      </c>
      <c r="W93">
        <v>0</v>
      </c>
      <c r="X93">
        <v>0</v>
      </c>
      <c r="Y93">
        <v>4605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381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404</v>
      </c>
      <c r="CC93">
        <v>0</v>
      </c>
      <c r="CD93">
        <v>0</v>
      </c>
      <c r="CE93">
        <v>548</v>
      </c>
      <c r="CF93">
        <v>0</v>
      </c>
      <c r="CG93">
        <v>0</v>
      </c>
      <c r="CH93">
        <v>366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 t="s">
        <v>24</v>
      </c>
      <c r="MK93">
        <v>8371</v>
      </c>
      <c r="ML93" s="1">
        <f t="shared" si="4"/>
        <v>8371</v>
      </c>
      <c r="MM93">
        <v>4605</v>
      </c>
      <c r="MN93" s="1">
        <f t="shared" si="5"/>
        <v>4605</v>
      </c>
      <c r="MO93">
        <v>550113487038586</v>
      </c>
      <c r="MP93" s="3">
        <f>(PRreflib_haplotype_data[[#This Row],[tophap2]]/PRreflib_haplotype_data[[#This Row],[totseq2]])*100</f>
        <v>55.011348703858566</v>
      </c>
      <c r="MQ93">
        <v>2020</v>
      </c>
      <c r="MR93">
        <v>241309282045156</v>
      </c>
      <c r="MS93" s="3">
        <f>(PRreflib_haplotype_data[[#This Row],[secondhap]]/PRreflib_haplotype_data[[#This Row],[totseq2]])*100</f>
        <v>24.130928204515591</v>
      </c>
    </row>
    <row r="94" spans="1:357" x14ac:dyDescent="0.25">
      <c r="A94" t="s">
        <v>445</v>
      </c>
      <c r="B94">
        <v>4</v>
      </c>
      <c r="C94">
        <v>337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1615</v>
      </c>
      <c r="M94">
        <v>0</v>
      </c>
      <c r="N94">
        <v>0</v>
      </c>
      <c r="O94">
        <v>17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40</v>
      </c>
      <c r="AL94">
        <v>572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265</v>
      </c>
      <c r="AS94">
        <v>68538</v>
      </c>
      <c r="AT94">
        <v>0</v>
      </c>
      <c r="AU94">
        <v>0</v>
      </c>
      <c r="AV94">
        <v>0</v>
      </c>
      <c r="AW94">
        <v>0</v>
      </c>
      <c r="AX94">
        <v>309</v>
      </c>
      <c r="AY94">
        <v>0</v>
      </c>
      <c r="AZ94">
        <v>81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1365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510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182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11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 t="s">
        <v>44</v>
      </c>
      <c r="MK94">
        <v>73653</v>
      </c>
      <c r="ML94" s="1">
        <f t="shared" si="4"/>
        <v>73846</v>
      </c>
      <c r="MM94">
        <v>68538</v>
      </c>
      <c r="MN94" s="1">
        <f t="shared" si="5"/>
        <v>68538</v>
      </c>
      <c r="MO94">
        <v>930552726976498</v>
      </c>
      <c r="MP94" s="3">
        <f>(PRreflib_haplotype_data[[#This Row],[tophap2]]/PRreflib_haplotype_data[[#This Row],[totseq2]])*100</f>
        <v>92.812068358475756</v>
      </c>
      <c r="MQ94">
        <v>1615</v>
      </c>
      <c r="MR94">
        <v>219271448549278</v>
      </c>
      <c r="MS94" s="3">
        <f>(PRreflib_haplotype_data[[#This Row],[secondhap]]/PRreflib_haplotype_data[[#This Row],[totseq2]])*100</f>
        <v>2.186983722882756</v>
      </c>
    </row>
    <row r="95" spans="1:357" x14ac:dyDescent="0.25">
      <c r="A95" t="s">
        <v>446</v>
      </c>
      <c r="B95">
        <v>54605</v>
      </c>
      <c r="C95">
        <v>20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63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32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231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830</v>
      </c>
      <c r="CH95">
        <v>0</v>
      </c>
      <c r="CI95">
        <v>0</v>
      </c>
      <c r="CJ95">
        <v>0</v>
      </c>
      <c r="CK95">
        <v>344</v>
      </c>
      <c r="CL95">
        <v>204</v>
      </c>
      <c r="CM95">
        <v>0</v>
      </c>
      <c r="CN95">
        <v>0</v>
      </c>
      <c r="CO95">
        <v>0</v>
      </c>
      <c r="CP95">
        <v>0</v>
      </c>
      <c r="CQ95">
        <v>357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 t="s">
        <v>1</v>
      </c>
      <c r="MK95">
        <v>56686</v>
      </c>
      <c r="ML95" s="1">
        <f t="shared" si="4"/>
        <v>56686</v>
      </c>
      <c r="MM95">
        <v>54605</v>
      </c>
      <c r="MN95" s="1">
        <f t="shared" si="5"/>
        <v>54605</v>
      </c>
      <c r="MO95">
        <v>963288995519176</v>
      </c>
      <c r="MP95" s="3">
        <f>(PRreflib_haplotype_data[[#This Row],[tophap2]]/PRreflib_haplotype_data[[#This Row],[totseq2]])*100</f>
        <v>96.328899551917573</v>
      </c>
      <c r="MQ95">
        <v>830</v>
      </c>
      <c r="MR95">
        <v>146420632960519</v>
      </c>
      <c r="MS95" s="3">
        <f>(PRreflib_haplotype_data[[#This Row],[secondhap]]/PRreflib_haplotype_data[[#This Row],[totseq2]])*100</f>
        <v>1.4642063296051935</v>
      </c>
    </row>
    <row r="96" spans="1:357" x14ac:dyDescent="0.25">
      <c r="A96" t="s">
        <v>447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6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35871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2915</v>
      </c>
      <c r="BT96">
        <v>0</v>
      </c>
      <c r="BU96">
        <v>0</v>
      </c>
      <c r="BV96">
        <v>9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45</v>
      </c>
      <c r="CH96">
        <v>0</v>
      </c>
      <c r="CI96">
        <v>0</v>
      </c>
      <c r="CJ96">
        <v>0</v>
      </c>
      <c r="CK96">
        <v>762</v>
      </c>
      <c r="CL96">
        <v>369</v>
      </c>
      <c r="CM96">
        <v>0</v>
      </c>
      <c r="CN96">
        <v>0</v>
      </c>
      <c r="CO96">
        <v>0</v>
      </c>
      <c r="CP96">
        <v>0</v>
      </c>
      <c r="CQ96">
        <v>857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65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9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219</v>
      </c>
      <c r="GE96">
        <v>187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12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 t="s">
        <v>64</v>
      </c>
      <c r="MK96">
        <v>40899</v>
      </c>
      <c r="ML96" s="1">
        <f t="shared" si="4"/>
        <v>41326</v>
      </c>
      <c r="MM96">
        <v>35871</v>
      </c>
      <c r="MN96" s="1">
        <f t="shared" si="5"/>
        <v>35871</v>
      </c>
      <c r="MO96">
        <v>877063008875523</v>
      </c>
      <c r="MP96" s="3">
        <f>(PRreflib_haplotype_data[[#This Row],[tophap2]]/PRreflib_haplotype_data[[#This Row],[totseq2]])*100</f>
        <v>86.800077433092966</v>
      </c>
      <c r="MQ96">
        <v>2915</v>
      </c>
      <c r="MR96">
        <v>712731362625003</v>
      </c>
      <c r="MS96" s="3">
        <f>(PRreflib_haplotype_data[[#This Row],[secondhap]]/PRreflib_haplotype_data[[#This Row],[totseq2]])*100</f>
        <v>7.0536708125635199</v>
      </c>
    </row>
    <row r="97" spans="1:357" x14ac:dyDescent="0.25">
      <c r="A97" t="s">
        <v>449</v>
      </c>
      <c r="B97">
        <v>0</v>
      </c>
      <c r="C97">
        <v>14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47381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1188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29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127</v>
      </c>
      <c r="BT97">
        <v>0</v>
      </c>
      <c r="BU97">
        <v>0</v>
      </c>
      <c r="BV97">
        <v>123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43</v>
      </c>
      <c r="CH97">
        <v>0</v>
      </c>
      <c r="CI97">
        <v>0</v>
      </c>
      <c r="CJ97">
        <v>0</v>
      </c>
      <c r="CK97">
        <v>274</v>
      </c>
      <c r="CL97">
        <v>151</v>
      </c>
      <c r="CM97">
        <v>0</v>
      </c>
      <c r="CN97">
        <v>0</v>
      </c>
      <c r="CO97">
        <v>0</v>
      </c>
      <c r="CP97">
        <v>0</v>
      </c>
      <c r="CQ97">
        <v>311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46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 t="s">
        <v>9</v>
      </c>
      <c r="MK97">
        <v>49641</v>
      </c>
      <c r="ML97" s="1">
        <f t="shared" si="4"/>
        <v>49687</v>
      </c>
      <c r="MM97">
        <v>47381</v>
      </c>
      <c r="MN97" s="1">
        <f t="shared" si="5"/>
        <v>47381</v>
      </c>
      <c r="MO97">
        <v>954473116979916</v>
      </c>
      <c r="MP97" s="3">
        <f>(PRreflib_haplotype_data[[#This Row],[tophap2]]/PRreflib_haplotype_data[[#This Row],[totseq2]])*100</f>
        <v>95.358947008271784</v>
      </c>
      <c r="MQ97">
        <v>1188</v>
      </c>
      <c r="MR97">
        <v>239318305433009</v>
      </c>
      <c r="MS97" s="3">
        <f>(PRreflib_haplotype_data[[#This Row],[secondhap]]/PRreflib_haplotype_data[[#This Row],[totseq2]])*100</f>
        <v>2.3909674562762895</v>
      </c>
    </row>
    <row r="98" spans="1:357" x14ac:dyDescent="0.25">
      <c r="A98" t="s">
        <v>448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405</v>
      </c>
      <c r="J98">
        <v>130420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175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375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1405</v>
      </c>
      <c r="AV98">
        <v>2777</v>
      </c>
      <c r="AW98">
        <v>0</v>
      </c>
      <c r="AX98">
        <v>0</v>
      </c>
      <c r="AY98">
        <v>509</v>
      </c>
      <c r="AZ98">
        <v>0</v>
      </c>
      <c r="BA98">
        <v>0</v>
      </c>
      <c r="BB98">
        <v>0</v>
      </c>
      <c r="BC98">
        <v>0</v>
      </c>
      <c r="BD98">
        <v>45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423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113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 t="s">
        <v>9</v>
      </c>
      <c r="MK98">
        <v>136534</v>
      </c>
      <c r="ML98" s="1">
        <f t="shared" ref="ML98:ML122" si="6">SUM(B98:MI98)</f>
        <v>136647</v>
      </c>
      <c r="MM98">
        <v>130420</v>
      </c>
      <c r="MN98" s="1">
        <f t="shared" ref="MN98:MN122" si="7">MAX(B98:MI98)</f>
        <v>130420</v>
      </c>
      <c r="MO98">
        <v>955219945215111</v>
      </c>
      <c r="MP98" s="3">
        <f>(PRreflib_haplotype_data[[#This Row],[tophap2]]/PRreflib_haplotype_data[[#This Row],[totseq2]])*100</f>
        <v>95.443002773569845</v>
      </c>
      <c r="MQ98">
        <v>2777</v>
      </c>
      <c r="MR98">
        <v>203392561559758</v>
      </c>
      <c r="MS98" s="3">
        <f>(PRreflib_haplotype_data[[#This Row],[secondhap]]/PRreflib_haplotype_data[[#This Row],[totseq2]])*100</f>
        <v>2.0322436643321842</v>
      </c>
    </row>
    <row r="99" spans="1:357" x14ac:dyDescent="0.25">
      <c r="A99" t="s">
        <v>450</v>
      </c>
      <c r="B99">
        <v>0</v>
      </c>
      <c r="C99">
        <v>5073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65531</v>
      </c>
      <c r="AL99">
        <v>1348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640</v>
      </c>
      <c r="AY99">
        <v>0</v>
      </c>
      <c r="AZ99">
        <v>8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67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1109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24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 t="s">
        <v>36</v>
      </c>
      <c r="MK99">
        <v>73788</v>
      </c>
      <c r="ML99" s="1">
        <f t="shared" si="6"/>
        <v>73812</v>
      </c>
      <c r="MM99">
        <v>65531</v>
      </c>
      <c r="MN99" s="1">
        <f t="shared" si="7"/>
        <v>65531</v>
      </c>
      <c r="MO99">
        <v>888098335772754</v>
      </c>
      <c r="MP99" s="3">
        <f>(PRreflib_haplotype_data[[#This Row],[tophap2]]/PRreflib_haplotype_data[[#This Row],[totseq2]])*100</f>
        <v>88.780957025957846</v>
      </c>
      <c r="MQ99">
        <v>5073</v>
      </c>
      <c r="MR99">
        <v>68751016425435</v>
      </c>
      <c r="MS99" s="3">
        <f>(PRreflib_haplotype_data[[#This Row],[secondhap]]/PRreflib_haplotype_data[[#This Row],[totseq2]])*100</f>
        <v>6.8728662006177856</v>
      </c>
    </row>
    <row r="100" spans="1:357" x14ac:dyDescent="0.25">
      <c r="A100" t="s">
        <v>451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113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62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397</v>
      </c>
      <c r="BT100">
        <v>0</v>
      </c>
      <c r="BU100">
        <v>0</v>
      </c>
      <c r="BV100">
        <v>1757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676</v>
      </c>
      <c r="CH100">
        <v>0</v>
      </c>
      <c r="CI100">
        <v>0</v>
      </c>
      <c r="CJ100">
        <v>0</v>
      </c>
      <c r="CK100">
        <v>8968</v>
      </c>
      <c r="CL100">
        <v>687</v>
      </c>
      <c r="CM100">
        <v>0</v>
      </c>
      <c r="CN100">
        <v>0</v>
      </c>
      <c r="CO100">
        <v>0</v>
      </c>
      <c r="CP100">
        <v>0</v>
      </c>
      <c r="CQ100">
        <v>532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88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36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6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 t="s">
        <v>88</v>
      </c>
      <c r="MK100">
        <v>13280</v>
      </c>
      <c r="ML100" s="1">
        <f t="shared" si="6"/>
        <v>13322</v>
      </c>
      <c r="MM100">
        <v>8968</v>
      </c>
      <c r="MN100" s="1">
        <f t="shared" si="7"/>
        <v>8968</v>
      </c>
      <c r="MO100">
        <v>675301204819277</v>
      </c>
      <c r="MP100" s="3">
        <f>(PRreflib_haplotype_data[[#This Row],[tophap2]]/PRreflib_haplotype_data[[#This Row],[totseq2]])*100</f>
        <v>67.317219636691178</v>
      </c>
      <c r="MQ100">
        <v>1757</v>
      </c>
      <c r="MR100">
        <v>13230421686747</v>
      </c>
      <c r="MS100" s="3">
        <f>(PRreflib_haplotype_data[[#This Row],[secondhap]]/PRreflib_haplotype_data[[#This Row],[totseq2]])*100</f>
        <v>13.188710403843269</v>
      </c>
    </row>
    <row r="101" spans="1:357" x14ac:dyDescent="0.25">
      <c r="A101" t="s">
        <v>452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150</v>
      </c>
      <c r="S101">
        <v>2036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3494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133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3015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18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1870</v>
      </c>
      <c r="CC101">
        <v>0</v>
      </c>
      <c r="CD101">
        <v>0</v>
      </c>
      <c r="CE101">
        <v>18885</v>
      </c>
      <c r="CF101">
        <v>0</v>
      </c>
      <c r="CG101">
        <v>0</v>
      </c>
      <c r="CH101">
        <v>959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34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2</v>
      </c>
      <c r="MJ101" t="s">
        <v>82</v>
      </c>
      <c r="MK101">
        <v>30560</v>
      </c>
      <c r="ML101" s="1">
        <f t="shared" si="6"/>
        <v>30596</v>
      </c>
      <c r="MM101">
        <v>18885</v>
      </c>
      <c r="MN101" s="1">
        <f t="shared" si="7"/>
        <v>18885</v>
      </c>
      <c r="MO101">
        <v>617964659685864</v>
      </c>
      <c r="MP101" s="3">
        <f>(PRreflib_haplotype_data[[#This Row],[tophap2]]/PRreflib_haplotype_data[[#This Row],[totseq2]])*100</f>
        <v>61.723754739181594</v>
      </c>
      <c r="MQ101">
        <v>3494</v>
      </c>
      <c r="MR101">
        <v>114332460732984</v>
      </c>
      <c r="MS101" s="3">
        <f>(PRreflib_haplotype_data[[#This Row],[secondhap]]/PRreflib_haplotype_data[[#This Row],[totseq2]])*100</f>
        <v>11.419793437050595</v>
      </c>
    </row>
    <row r="102" spans="1:357" x14ac:dyDescent="0.25">
      <c r="A102" t="s">
        <v>453</v>
      </c>
      <c r="B102">
        <v>0</v>
      </c>
      <c r="C102">
        <v>0</v>
      </c>
      <c r="D102">
        <v>0</v>
      </c>
      <c r="E102">
        <v>443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10706</v>
      </c>
      <c r="N102">
        <v>5150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5315</v>
      </c>
      <c r="U102">
        <v>0</v>
      </c>
      <c r="V102">
        <v>0</v>
      </c>
      <c r="W102">
        <v>0</v>
      </c>
      <c r="X102">
        <v>0</v>
      </c>
      <c r="Y102">
        <v>3174</v>
      </c>
      <c r="Z102">
        <v>0</v>
      </c>
      <c r="AA102">
        <v>73355</v>
      </c>
      <c r="AB102">
        <v>0</v>
      </c>
      <c r="AC102">
        <v>51</v>
      </c>
      <c r="AD102">
        <v>0</v>
      </c>
      <c r="AE102">
        <v>444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1670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1665</v>
      </c>
      <c r="DG102">
        <v>0</v>
      </c>
      <c r="DH102">
        <v>0</v>
      </c>
      <c r="DI102">
        <v>0</v>
      </c>
      <c r="DJ102">
        <v>110</v>
      </c>
      <c r="DK102">
        <v>100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185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35</v>
      </c>
      <c r="EA102">
        <v>0</v>
      </c>
      <c r="EB102">
        <v>0</v>
      </c>
      <c r="EC102">
        <v>0</v>
      </c>
      <c r="ED102">
        <v>0</v>
      </c>
      <c r="EE102">
        <v>159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37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11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 t="s">
        <v>26</v>
      </c>
      <c r="MK102">
        <v>102368</v>
      </c>
      <c r="ML102" s="1">
        <f t="shared" si="6"/>
        <v>102610</v>
      </c>
      <c r="MM102">
        <v>73355</v>
      </c>
      <c r="MN102" s="1">
        <f t="shared" si="7"/>
        <v>73355</v>
      </c>
      <c r="MO102">
        <v>716581353547984</v>
      </c>
      <c r="MP102" s="3">
        <f>(PRreflib_haplotype_data[[#This Row],[tophap2]]/PRreflib_haplotype_data[[#This Row],[totseq2]])*100</f>
        <v>71.489133612708315</v>
      </c>
      <c r="MQ102">
        <v>10706</v>
      </c>
      <c r="MR102">
        <v>104583463582369</v>
      </c>
      <c r="MS102" s="3">
        <f>(PRreflib_haplotype_data[[#This Row],[secondhap]]/PRreflib_haplotype_data[[#This Row],[totseq2]])*100</f>
        <v>10.433680927784817</v>
      </c>
    </row>
    <row r="103" spans="1:357" x14ac:dyDescent="0.25">
      <c r="A103" t="s">
        <v>454</v>
      </c>
      <c r="B103">
        <v>0</v>
      </c>
      <c r="C103">
        <v>0</v>
      </c>
      <c r="D103">
        <v>0</v>
      </c>
      <c r="E103">
        <v>0</v>
      </c>
      <c r="F103">
        <v>3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13148</v>
      </c>
      <c r="N103">
        <v>1722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13167</v>
      </c>
      <c r="U103">
        <v>0</v>
      </c>
      <c r="V103">
        <v>0</v>
      </c>
      <c r="W103">
        <v>0</v>
      </c>
      <c r="X103">
        <v>0</v>
      </c>
      <c r="Y103">
        <v>68434</v>
      </c>
      <c r="Z103">
        <v>0</v>
      </c>
      <c r="AA103">
        <v>2743</v>
      </c>
      <c r="AB103">
        <v>0</v>
      </c>
      <c r="AC103">
        <v>73</v>
      </c>
      <c r="AD103">
        <v>0</v>
      </c>
      <c r="AE103">
        <v>4235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12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564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52</v>
      </c>
      <c r="DG103">
        <v>0</v>
      </c>
      <c r="DH103">
        <v>0</v>
      </c>
      <c r="DI103">
        <v>0</v>
      </c>
      <c r="DJ103">
        <v>269</v>
      </c>
      <c r="DK103">
        <v>34</v>
      </c>
      <c r="DL103">
        <v>0</v>
      </c>
      <c r="DM103">
        <v>0</v>
      </c>
      <c r="DN103">
        <v>75</v>
      </c>
      <c r="DO103">
        <v>0</v>
      </c>
      <c r="DP103">
        <v>0</v>
      </c>
      <c r="DQ103">
        <v>255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740</v>
      </c>
      <c r="EA103">
        <v>0</v>
      </c>
      <c r="EB103">
        <v>0</v>
      </c>
      <c r="EC103">
        <v>0</v>
      </c>
      <c r="ED103">
        <v>0</v>
      </c>
      <c r="EE103">
        <v>193</v>
      </c>
      <c r="EF103">
        <v>0</v>
      </c>
      <c r="EG103">
        <v>210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37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 t="s">
        <v>24</v>
      </c>
      <c r="MK103">
        <v>104786</v>
      </c>
      <c r="ML103" s="1">
        <f t="shared" si="6"/>
        <v>105966</v>
      </c>
      <c r="MM103">
        <v>68434</v>
      </c>
      <c r="MN103" s="1">
        <f t="shared" si="7"/>
        <v>68434</v>
      </c>
      <c r="MO103">
        <v>653083427175386</v>
      </c>
      <c r="MP103" s="3">
        <f>(PRreflib_haplotype_data[[#This Row],[tophap2]]/PRreflib_haplotype_data[[#This Row],[totseq2]])*100</f>
        <v>64.58109204839289</v>
      </c>
      <c r="MQ103">
        <v>13167</v>
      </c>
      <c r="MR103">
        <v>125656099097208</v>
      </c>
      <c r="MS103" s="3">
        <f>(PRreflib_haplotype_data[[#This Row],[secondhap]]/PRreflib_haplotype_data[[#This Row],[totseq2]])*100</f>
        <v>12.425683709869203</v>
      </c>
    </row>
    <row r="104" spans="1:357" x14ac:dyDescent="0.25">
      <c r="A104" t="s">
        <v>455</v>
      </c>
      <c r="B104">
        <v>243856</v>
      </c>
      <c r="C104">
        <v>0</v>
      </c>
      <c r="D104">
        <v>0</v>
      </c>
      <c r="E104">
        <v>102</v>
      </c>
      <c r="F104">
        <v>7</v>
      </c>
      <c r="G104">
        <v>12</v>
      </c>
      <c r="H104">
        <v>0</v>
      </c>
      <c r="I104">
        <v>0</v>
      </c>
      <c r="J104">
        <v>0</v>
      </c>
      <c r="K104">
        <v>8</v>
      </c>
      <c r="L104">
        <v>0</v>
      </c>
      <c r="M104">
        <v>3396</v>
      </c>
      <c r="N104">
        <v>582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2700</v>
      </c>
      <c r="U104">
        <v>0</v>
      </c>
      <c r="V104">
        <v>0</v>
      </c>
      <c r="W104">
        <v>0</v>
      </c>
      <c r="X104">
        <v>0</v>
      </c>
      <c r="Y104">
        <v>1155</v>
      </c>
      <c r="Z104">
        <v>5</v>
      </c>
      <c r="AA104">
        <v>1384</v>
      </c>
      <c r="AB104">
        <v>0</v>
      </c>
      <c r="AC104">
        <v>1445</v>
      </c>
      <c r="AD104">
        <v>0</v>
      </c>
      <c r="AE104">
        <v>148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116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215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448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5609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46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64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57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606</v>
      </c>
      <c r="EL104">
        <v>0</v>
      </c>
      <c r="EM104">
        <v>0</v>
      </c>
      <c r="EN104">
        <v>531</v>
      </c>
      <c r="EO104">
        <v>0</v>
      </c>
      <c r="EP104">
        <v>463</v>
      </c>
      <c r="EQ104">
        <v>461</v>
      </c>
      <c r="ER104">
        <v>0</v>
      </c>
      <c r="ES104">
        <v>0</v>
      </c>
      <c r="ET104">
        <v>0</v>
      </c>
      <c r="EU104">
        <v>454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6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 t="s">
        <v>1</v>
      </c>
      <c r="MK104">
        <v>261298</v>
      </c>
      <c r="ML104" s="1">
        <f t="shared" si="6"/>
        <v>263876</v>
      </c>
      <c r="MM104">
        <v>243856</v>
      </c>
      <c r="MN104" s="1">
        <f t="shared" si="7"/>
        <v>243856</v>
      </c>
      <c r="MO104">
        <v>933248628003276</v>
      </c>
      <c r="MP104" s="3">
        <f>(PRreflib_haplotype_data[[#This Row],[tophap2]]/PRreflib_haplotype_data[[#This Row],[totseq2]])*100</f>
        <v>92.413103124194691</v>
      </c>
      <c r="MQ104">
        <v>5609</v>
      </c>
      <c r="MR104">
        <v>214659124830653</v>
      </c>
      <c r="MS104" s="3">
        <f>(PRreflib_haplotype_data[[#This Row],[secondhap]]/PRreflib_haplotype_data[[#This Row],[totseq2]])*100</f>
        <v>2.125619609210387</v>
      </c>
    </row>
    <row r="105" spans="1:357" x14ac:dyDescent="0.25">
      <c r="A105" t="s">
        <v>456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69</v>
      </c>
      <c r="W105">
        <v>0</v>
      </c>
      <c r="X105">
        <v>0</v>
      </c>
      <c r="Y105">
        <v>33</v>
      </c>
      <c r="Z105">
        <v>0</v>
      </c>
      <c r="AA105">
        <v>0</v>
      </c>
      <c r="AB105">
        <v>0</v>
      </c>
      <c r="AC105">
        <v>0</v>
      </c>
      <c r="AD105">
        <v>2737</v>
      </c>
      <c r="AE105">
        <v>0</v>
      </c>
      <c r="AF105">
        <v>1916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137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5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6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457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9</v>
      </c>
      <c r="CC105">
        <v>2</v>
      </c>
      <c r="CD105">
        <v>0</v>
      </c>
      <c r="CE105">
        <v>0</v>
      </c>
      <c r="CF105">
        <v>10024</v>
      </c>
      <c r="CG105">
        <v>0</v>
      </c>
      <c r="CH105">
        <v>19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602</v>
      </c>
      <c r="CO105">
        <v>563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38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5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7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7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 t="s">
        <v>83</v>
      </c>
      <c r="MK105">
        <v>16579</v>
      </c>
      <c r="ML105" s="1">
        <f t="shared" si="6"/>
        <v>16636</v>
      </c>
      <c r="MM105">
        <v>10024</v>
      </c>
      <c r="MN105" s="1">
        <f t="shared" si="7"/>
        <v>10024</v>
      </c>
      <c r="MO105">
        <v>60462030279269</v>
      </c>
      <c r="MP105" s="3">
        <f>(PRreflib_haplotype_data[[#This Row],[tophap2]]/PRreflib_haplotype_data[[#This Row],[totseq2]])*100</f>
        <v>60.254868958884344</v>
      </c>
      <c r="MQ105">
        <v>2737</v>
      </c>
      <c r="MR105">
        <v>165088364798842</v>
      </c>
      <c r="MS105" s="3">
        <f>(PRreflib_haplotype_data[[#This Row],[secondhap]]/PRreflib_haplotype_data[[#This Row],[totseq2]])*100</f>
        <v>16.452272180812695</v>
      </c>
    </row>
    <row r="106" spans="1:357" x14ac:dyDescent="0.25">
      <c r="A106" t="s">
        <v>457</v>
      </c>
      <c r="B106">
        <v>0</v>
      </c>
      <c r="C106">
        <v>958</v>
      </c>
      <c r="D106">
        <v>259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5</v>
      </c>
      <c r="Z106">
        <v>0</v>
      </c>
      <c r="AA106">
        <v>0</v>
      </c>
      <c r="AB106">
        <v>25017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492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82</v>
      </c>
      <c r="CD106">
        <v>263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765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 t="s">
        <v>27</v>
      </c>
      <c r="MK106">
        <v>27845</v>
      </c>
      <c r="ML106" s="1">
        <f t="shared" si="6"/>
        <v>27845</v>
      </c>
      <c r="MM106">
        <v>25017</v>
      </c>
      <c r="MN106" s="1">
        <f t="shared" si="7"/>
        <v>25017</v>
      </c>
      <c r="MO106">
        <v>898437780571018</v>
      </c>
      <c r="MP106" s="3">
        <f>(PRreflib_haplotype_data[[#This Row],[tophap2]]/PRreflib_haplotype_data[[#This Row],[totseq2]])*100</f>
        <v>89.843778057101815</v>
      </c>
      <c r="MQ106">
        <v>958</v>
      </c>
      <c r="MR106">
        <v>344047405279224</v>
      </c>
      <c r="MS106" s="3">
        <f>(PRreflib_haplotype_data[[#This Row],[secondhap]]/PRreflib_haplotype_data[[#This Row],[totseq2]])*100</f>
        <v>3.4404740527922431</v>
      </c>
    </row>
    <row r="107" spans="1:357" x14ac:dyDescent="0.25">
      <c r="A107" t="s">
        <v>458</v>
      </c>
      <c r="B107">
        <v>0</v>
      </c>
      <c r="C107">
        <v>143</v>
      </c>
      <c r="D107">
        <v>208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1144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8</v>
      </c>
      <c r="AR107">
        <v>100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5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44424</v>
      </c>
      <c r="BK107">
        <v>0</v>
      </c>
      <c r="BL107">
        <v>0</v>
      </c>
      <c r="BM107">
        <v>0</v>
      </c>
      <c r="BN107">
        <v>34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42</v>
      </c>
      <c r="CD107">
        <v>147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227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770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 t="s">
        <v>61</v>
      </c>
      <c r="MK107">
        <v>46482</v>
      </c>
      <c r="ML107" s="1">
        <f t="shared" si="6"/>
        <v>47252</v>
      </c>
      <c r="MM107">
        <v>44424</v>
      </c>
      <c r="MN107" s="1">
        <f t="shared" si="7"/>
        <v>44424</v>
      </c>
      <c r="MO107">
        <v>955724796695495</v>
      </c>
      <c r="MP107" s="3">
        <f>(PRreflib_haplotype_data[[#This Row],[tophap2]]/PRreflib_haplotype_data[[#This Row],[totseq2]])*100</f>
        <v>94.015068145263697</v>
      </c>
      <c r="MQ107">
        <v>1144</v>
      </c>
      <c r="MR107">
        <v>246116776386558</v>
      </c>
      <c r="MS107" s="3">
        <f>(PRreflib_haplotype_data[[#This Row],[secondhap]]/PRreflib_haplotype_data[[#This Row],[totseq2]])*100</f>
        <v>2.4210615423685766</v>
      </c>
    </row>
    <row r="108" spans="1:357" x14ac:dyDescent="0.25">
      <c r="A108" t="s">
        <v>459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24614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496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961</v>
      </c>
      <c r="BT108">
        <v>0</v>
      </c>
      <c r="BU108">
        <v>0</v>
      </c>
      <c r="BV108">
        <v>2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63</v>
      </c>
      <c r="CH108">
        <v>0</v>
      </c>
      <c r="CI108">
        <v>0</v>
      </c>
      <c r="CJ108">
        <v>0</v>
      </c>
      <c r="CK108">
        <v>278</v>
      </c>
      <c r="CL108">
        <v>251</v>
      </c>
      <c r="CM108">
        <v>0</v>
      </c>
      <c r="CN108">
        <v>0</v>
      </c>
      <c r="CO108">
        <v>0</v>
      </c>
      <c r="CP108">
        <v>0</v>
      </c>
      <c r="CQ108">
        <v>942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11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37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 t="s">
        <v>19</v>
      </c>
      <c r="MK108">
        <v>27607</v>
      </c>
      <c r="ML108" s="1">
        <f t="shared" si="6"/>
        <v>27655</v>
      </c>
      <c r="MM108">
        <v>24614</v>
      </c>
      <c r="MN108" s="1">
        <f t="shared" si="7"/>
        <v>24614</v>
      </c>
      <c r="MO108">
        <v>891585467453907</v>
      </c>
      <c r="MP108" s="3">
        <f>(PRreflib_haplotype_data[[#This Row],[tophap2]]/PRreflib_haplotype_data[[#This Row],[totseq2]])*100</f>
        <v>89.003796781775449</v>
      </c>
      <c r="MQ108">
        <v>961</v>
      </c>
      <c r="MR108">
        <v>348100119534901</v>
      </c>
      <c r="MS108" s="3">
        <f>(PRreflib_haplotype_data[[#This Row],[secondhap]]/PRreflib_haplotype_data[[#This Row],[totseq2]])*100</f>
        <v>3.4749593201952629</v>
      </c>
    </row>
    <row r="109" spans="1:357" x14ac:dyDescent="0.25">
      <c r="A109" t="s">
        <v>460</v>
      </c>
      <c r="B109">
        <v>2261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64603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130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891</v>
      </c>
      <c r="BV109">
        <v>0</v>
      </c>
      <c r="BW109">
        <v>727</v>
      </c>
      <c r="BX109">
        <v>0</v>
      </c>
      <c r="BY109">
        <v>0</v>
      </c>
      <c r="BZ109">
        <v>26</v>
      </c>
      <c r="CA109">
        <v>1341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3277</v>
      </c>
      <c r="CJ109">
        <v>0</v>
      </c>
      <c r="CK109">
        <v>0</v>
      </c>
      <c r="CL109">
        <v>0</v>
      </c>
      <c r="CM109">
        <v>1965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10599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60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9</v>
      </c>
      <c r="GL109">
        <v>0</v>
      </c>
      <c r="GM109">
        <v>0</v>
      </c>
      <c r="GN109">
        <v>189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 t="s">
        <v>45</v>
      </c>
      <c r="MK109">
        <v>85820</v>
      </c>
      <c r="ML109" s="1">
        <f t="shared" si="6"/>
        <v>86078</v>
      </c>
      <c r="MM109">
        <v>64603</v>
      </c>
      <c r="MN109" s="1">
        <f t="shared" si="7"/>
        <v>64603</v>
      </c>
      <c r="MO109">
        <v>752773246329527</v>
      </c>
      <c r="MP109" s="3">
        <f>(PRreflib_haplotype_data[[#This Row],[tophap2]]/PRreflib_haplotype_data[[#This Row],[totseq2]])*100</f>
        <v>75.051697297799663</v>
      </c>
      <c r="MQ109">
        <v>10599</v>
      </c>
      <c r="MR109">
        <v>123502680027966</v>
      </c>
      <c r="MS109" s="3">
        <f>(PRreflib_haplotype_data[[#This Row],[secondhap]]/PRreflib_haplotype_data[[#This Row],[totseq2]])*100</f>
        <v>12.313250772555124</v>
      </c>
    </row>
    <row r="110" spans="1:357" x14ac:dyDescent="0.25">
      <c r="A110" t="s">
        <v>461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77629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53</v>
      </c>
      <c r="S110">
        <v>238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1104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23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5</v>
      </c>
      <c r="BH110">
        <v>0</v>
      </c>
      <c r="BI110">
        <v>0</v>
      </c>
      <c r="BJ110">
        <v>0</v>
      </c>
      <c r="BK110">
        <v>56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534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801</v>
      </c>
      <c r="CC110">
        <v>0</v>
      </c>
      <c r="CD110">
        <v>0</v>
      </c>
      <c r="CE110">
        <v>367</v>
      </c>
      <c r="CF110">
        <v>0</v>
      </c>
      <c r="CG110">
        <v>0</v>
      </c>
      <c r="CH110">
        <v>331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 t="s">
        <v>8</v>
      </c>
      <c r="MK110">
        <v>81141</v>
      </c>
      <c r="ML110" s="1">
        <f t="shared" si="6"/>
        <v>81141</v>
      </c>
      <c r="MM110">
        <v>77629</v>
      </c>
      <c r="MN110" s="1">
        <f t="shared" si="7"/>
        <v>77629</v>
      </c>
      <c r="MO110">
        <v>956717319234419</v>
      </c>
      <c r="MP110" s="3">
        <f>(PRreflib_haplotype_data[[#This Row],[tophap2]]/PRreflib_haplotype_data[[#This Row],[totseq2]])*100</f>
        <v>95.671731923441911</v>
      </c>
      <c r="MQ110">
        <v>1104</v>
      </c>
      <c r="MR110">
        <v>136059452064924</v>
      </c>
      <c r="MS110" s="3">
        <f>(PRreflib_haplotype_data[[#This Row],[secondhap]]/PRreflib_haplotype_data[[#This Row],[totseq2]])*100</f>
        <v>1.3605945206492402</v>
      </c>
    </row>
    <row r="111" spans="1:357" x14ac:dyDescent="0.25">
      <c r="A111" t="s">
        <v>462</v>
      </c>
      <c r="B111">
        <v>149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8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50098</v>
      </c>
      <c r="BB111">
        <v>0</v>
      </c>
      <c r="BC111">
        <v>0</v>
      </c>
      <c r="BD111">
        <v>0</v>
      </c>
      <c r="BE111">
        <v>18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160</v>
      </c>
      <c r="BV111">
        <v>0</v>
      </c>
      <c r="BW111">
        <v>1298</v>
      </c>
      <c r="BX111">
        <v>0</v>
      </c>
      <c r="BY111">
        <v>0</v>
      </c>
      <c r="BZ111">
        <v>106</v>
      </c>
      <c r="CA111">
        <v>30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207</v>
      </c>
      <c r="CJ111">
        <v>0</v>
      </c>
      <c r="CK111">
        <v>0</v>
      </c>
      <c r="CL111">
        <v>0</v>
      </c>
      <c r="CM111">
        <v>322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 t="s">
        <v>52</v>
      </c>
      <c r="MK111">
        <v>52396</v>
      </c>
      <c r="ML111" s="1">
        <f t="shared" si="6"/>
        <v>52396</v>
      </c>
      <c r="MM111">
        <v>50098</v>
      </c>
      <c r="MN111" s="1">
        <f t="shared" si="7"/>
        <v>50098</v>
      </c>
      <c r="MO111">
        <v>956141690205359</v>
      </c>
      <c r="MP111" s="3">
        <f>(PRreflib_haplotype_data[[#This Row],[tophap2]]/PRreflib_haplotype_data[[#This Row],[totseq2]])*100</f>
        <v>95.614169020535925</v>
      </c>
      <c r="MQ111">
        <v>1298</v>
      </c>
      <c r="MR111">
        <v>247728834262157</v>
      </c>
      <c r="MS111" s="3">
        <f>(PRreflib_haplotype_data[[#This Row],[secondhap]]/PRreflib_haplotype_data[[#This Row],[totseq2]])*100</f>
        <v>2.4772883426215744</v>
      </c>
    </row>
    <row r="112" spans="1:357" x14ac:dyDescent="0.25">
      <c r="A112" t="s">
        <v>463</v>
      </c>
      <c r="B112">
        <v>0</v>
      </c>
      <c r="C112">
        <v>779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76161</v>
      </c>
      <c r="M112">
        <v>0</v>
      </c>
      <c r="N112">
        <v>0</v>
      </c>
      <c r="O112">
        <v>44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106</v>
      </c>
      <c r="AL112">
        <v>4926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598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7222</v>
      </c>
      <c r="AY112">
        <v>0</v>
      </c>
      <c r="AZ112">
        <v>382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77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1511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33</v>
      </c>
      <c r="FO112">
        <v>0</v>
      </c>
      <c r="FP112">
        <v>0</v>
      </c>
      <c r="FQ112">
        <v>11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15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11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8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 t="s">
        <v>11</v>
      </c>
      <c r="MK112">
        <v>91806</v>
      </c>
      <c r="ML112" s="1">
        <f t="shared" si="6"/>
        <v>91884</v>
      </c>
      <c r="MM112">
        <v>76161</v>
      </c>
      <c r="MN112" s="1">
        <f t="shared" si="7"/>
        <v>76161</v>
      </c>
      <c r="MO112">
        <v>829586301548918</v>
      </c>
      <c r="MP112" s="3">
        <f>(PRreflib_haplotype_data[[#This Row],[tophap2]]/PRreflib_haplotype_data[[#This Row],[totseq2]])*100</f>
        <v>82.888206869531146</v>
      </c>
      <c r="MQ112">
        <v>7222</v>
      </c>
      <c r="MR112">
        <v>786658824042002</v>
      </c>
      <c r="MS112" s="3">
        <f>(PRreflib_haplotype_data[[#This Row],[secondhap]]/PRreflib_haplotype_data[[#This Row],[totseq2]])*100</f>
        <v>7.8599103217099824</v>
      </c>
    </row>
    <row r="113" spans="1:357" x14ac:dyDescent="0.25">
      <c r="A113" t="s">
        <v>464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1401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398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705</v>
      </c>
      <c r="AV113">
        <v>701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38431</v>
      </c>
      <c r="BD113">
        <v>100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929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93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44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 t="s">
        <v>54</v>
      </c>
      <c r="MK113">
        <v>42665</v>
      </c>
      <c r="ML113" s="1">
        <f t="shared" si="6"/>
        <v>42802</v>
      </c>
      <c r="MM113">
        <v>38431</v>
      </c>
      <c r="MN113" s="1">
        <f t="shared" si="7"/>
        <v>38431</v>
      </c>
      <c r="MO113">
        <v>900761748505801</v>
      </c>
      <c r="MP113" s="3">
        <f>(PRreflib_haplotype_data[[#This Row],[tophap2]]/PRreflib_haplotype_data[[#This Row],[totseq2]])*100</f>
        <v>89.787860380356051</v>
      </c>
      <c r="MQ113">
        <v>1401</v>
      </c>
      <c r="MR113">
        <v>328372202039142</v>
      </c>
      <c r="MS113" s="3">
        <f>(PRreflib_haplotype_data[[#This Row],[secondhap]]/PRreflib_haplotype_data[[#This Row],[totseq2]])*100</f>
        <v>3.2732115321713939</v>
      </c>
    </row>
    <row r="114" spans="1:357" x14ac:dyDescent="0.25">
      <c r="A114" t="s">
        <v>465</v>
      </c>
      <c r="B114">
        <v>0</v>
      </c>
      <c r="C114">
        <v>0</v>
      </c>
      <c r="D114">
        <v>0</v>
      </c>
      <c r="E114">
        <v>354</v>
      </c>
      <c r="F114">
        <v>0</v>
      </c>
      <c r="G114">
        <v>0</v>
      </c>
      <c r="H114">
        <v>197142</v>
      </c>
      <c r="I114">
        <v>0</v>
      </c>
      <c r="J114">
        <v>0</v>
      </c>
      <c r="K114">
        <v>0</v>
      </c>
      <c r="L114">
        <v>0</v>
      </c>
      <c r="M114">
        <v>820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1765</v>
      </c>
      <c r="U114">
        <v>0</v>
      </c>
      <c r="V114">
        <v>0</v>
      </c>
      <c r="W114">
        <v>0</v>
      </c>
      <c r="X114">
        <v>0</v>
      </c>
      <c r="Y114">
        <v>687</v>
      </c>
      <c r="Z114">
        <v>0</v>
      </c>
      <c r="AA114">
        <v>1488</v>
      </c>
      <c r="AB114">
        <v>0</v>
      </c>
      <c r="AC114">
        <v>971</v>
      </c>
      <c r="AD114">
        <v>0</v>
      </c>
      <c r="AE114">
        <v>79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3360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58210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4629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34</v>
      </c>
      <c r="DG114">
        <v>2056</v>
      </c>
      <c r="DH114">
        <v>0</v>
      </c>
      <c r="DI114">
        <v>0</v>
      </c>
      <c r="DJ114">
        <v>32</v>
      </c>
      <c r="DK114">
        <v>0</v>
      </c>
      <c r="DL114">
        <v>1459</v>
      </c>
      <c r="DM114">
        <v>1402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455</v>
      </c>
      <c r="EU114">
        <v>0</v>
      </c>
      <c r="EV114">
        <v>0</v>
      </c>
      <c r="EW114">
        <v>0</v>
      </c>
      <c r="EX114">
        <v>0</v>
      </c>
      <c r="EY114">
        <v>410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36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 t="s">
        <v>7</v>
      </c>
      <c r="MK114">
        <v>274488</v>
      </c>
      <c r="ML114" s="1">
        <f t="shared" si="6"/>
        <v>275389</v>
      </c>
      <c r="MM114">
        <v>197142</v>
      </c>
      <c r="MN114" s="1">
        <f t="shared" si="7"/>
        <v>197142</v>
      </c>
      <c r="MO114">
        <v>718217189822506</v>
      </c>
      <c r="MP114" s="3">
        <f>(PRreflib_haplotype_data[[#This Row],[tophap2]]/PRreflib_haplotype_data[[#This Row],[totseq2]])*100</f>
        <v>71.586737306137863</v>
      </c>
      <c r="MQ114">
        <v>58210</v>
      </c>
      <c r="MR114">
        <v>212067558508933</v>
      </c>
      <c r="MS114" s="3">
        <f>(PRreflib_haplotype_data[[#This Row],[secondhap]]/PRreflib_haplotype_data[[#This Row],[totseq2]])*100</f>
        <v>21.137372952441819</v>
      </c>
    </row>
    <row r="115" spans="1:357" x14ac:dyDescent="0.25">
      <c r="A115" t="s">
        <v>466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2940</v>
      </c>
      <c r="N115">
        <v>65709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976</v>
      </c>
      <c r="U115">
        <v>0</v>
      </c>
      <c r="V115">
        <v>0</v>
      </c>
      <c r="W115">
        <v>0</v>
      </c>
      <c r="X115">
        <v>0</v>
      </c>
      <c r="Y115">
        <v>760</v>
      </c>
      <c r="Z115">
        <v>0</v>
      </c>
      <c r="AA115">
        <v>2872</v>
      </c>
      <c r="AB115">
        <v>0</v>
      </c>
      <c r="AC115">
        <v>11</v>
      </c>
      <c r="AD115">
        <v>0</v>
      </c>
      <c r="AE115">
        <v>228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1020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22585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49</v>
      </c>
      <c r="DG115">
        <v>0</v>
      </c>
      <c r="DH115">
        <v>0</v>
      </c>
      <c r="DI115">
        <v>0</v>
      </c>
      <c r="DJ115">
        <v>0</v>
      </c>
      <c r="DK115">
        <v>1369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55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451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 t="s">
        <v>13</v>
      </c>
      <c r="MK115">
        <v>98574</v>
      </c>
      <c r="ML115" s="1">
        <f t="shared" si="6"/>
        <v>99025</v>
      </c>
      <c r="MM115">
        <v>65709</v>
      </c>
      <c r="MN115" s="1">
        <f t="shared" si="7"/>
        <v>65709</v>
      </c>
      <c r="MO115">
        <v>666595654026417</v>
      </c>
      <c r="MP115" s="3">
        <f>(PRreflib_haplotype_data[[#This Row],[tophap2]]/PRreflib_haplotype_data[[#This Row],[totseq2]])*100</f>
        <v>66.355970714466039</v>
      </c>
      <c r="MQ115">
        <v>22585</v>
      </c>
      <c r="MR115">
        <v>229117211435064</v>
      </c>
      <c r="MS115" s="3">
        <f>(PRreflib_haplotype_data[[#This Row],[secondhap]]/PRreflib_haplotype_data[[#This Row],[totseq2]])*100</f>
        <v>22.807371875788942</v>
      </c>
    </row>
    <row r="116" spans="1:357" x14ac:dyDescent="0.25">
      <c r="A116" t="s">
        <v>467</v>
      </c>
      <c r="B116">
        <v>0</v>
      </c>
      <c r="C116">
        <v>494</v>
      </c>
      <c r="D116">
        <v>578</v>
      </c>
      <c r="E116">
        <v>0</v>
      </c>
      <c r="F116">
        <v>0</v>
      </c>
      <c r="G116">
        <v>0</v>
      </c>
      <c r="H116">
        <v>0</v>
      </c>
      <c r="I116">
        <v>77283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83</v>
      </c>
      <c r="AR116">
        <v>255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1874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25</v>
      </c>
      <c r="CD116">
        <v>228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222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354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6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 t="s">
        <v>8</v>
      </c>
      <c r="MK116">
        <v>81042</v>
      </c>
      <c r="ML116" s="1">
        <f t="shared" si="6"/>
        <v>81402</v>
      </c>
      <c r="MM116">
        <v>77283</v>
      </c>
      <c r="MN116" s="1">
        <f t="shared" si="7"/>
        <v>77283</v>
      </c>
      <c r="MO116">
        <v>953616643222033</v>
      </c>
      <c r="MP116" s="3">
        <f>(PRreflib_haplotype_data[[#This Row],[tophap2]]/PRreflib_haplotype_data[[#This Row],[totseq2]])*100</f>
        <v>94.939927765902553</v>
      </c>
      <c r="MQ116">
        <v>1874</v>
      </c>
      <c r="MR116">
        <v>231238123442166</v>
      </c>
      <c r="MS116" s="3">
        <f>(PRreflib_haplotype_data[[#This Row],[secondhap]]/PRreflib_haplotype_data[[#This Row],[totseq2]])*100</f>
        <v>2.3021547382128205</v>
      </c>
    </row>
    <row r="117" spans="1:357" x14ac:dyDescent="0.25">
      <c r="A117" t="s">
        <v>468</v>
      </c>
      <c r="B117">
        <v>497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41220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2945</v>
      </c>
      <c r="BV117">
        <v>0</v>
      </c>
      <c r="BW117">
        <v>5</v>
      </c>
      <c r="BX117">
        <v>0</v>
      </c>
      <c r="BY117">
        <v>0</v>
      </c>
      <c r="BZ117">
        <v>7</v>
      </c>
      <c r="CA117">
        <v>48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800</v>
      </c>
      <c r="CJ117">
        <v>0</v>
      </c>
      <c r="CK117">
        <v>0</v>
      </c>
      <c r="CL117">
        <v>0</v>
      </c>
      <c r="CM117">
        <v>959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12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16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144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 t="s">
        <v>56</v>
      </c>
      <c r="MK117">
        <v>46481</v>
      </c>
      <c r="ML117" s="1">
        <f t="shared" si="6"/>
        <v>46653</v>
      </c>
      <c r="MM117">
        <v>41220</v>
      </c>
      <c r="MN117" s="1">
        <f t="shared" si="7"/>
        <v>41220</v>
      </c>
      <c r="MO117">
        <v>886813966997268</v>
      </c>
      <c r="MP117" s="3">
        <f>(PRreflib_haplotype_data[[#This Row],[tophap2]]/PRreflib_haplotype_data[[#This Row],[totseq2]])*100</f>
        <v>88.354446659378823</v>
      </c>
      <c r="MQ117">
        <v>2945</v>
      </c>
      <c r="MR117">
        <v>633592220477184</v>
      </c>
      <c r="MS117" s="3">
        <f>(PRreflib_haplotype_data[[#This Row],[secondhap]]/PRreflib_haplotype_data[[#This Row],[totseq2]])*100</f>
        <v>6.3125629648682828</v>
      </c>
    </row>
    <row r="118" spans="1:357" x14ac:dyDescent="0.25">
      <c r="A118" t="s">
        <v>469</v>
      </c>
      <c r="B118">
        <v>0</v>
      </c>
      <c r="C118">
        <v>823</v>
      </c>
      <c r="D118">
        <v>3290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3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725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78022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15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108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1328</v>
      </c>
      <c r="CD118">
        <v>1856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1219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89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383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180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 t="s">
        <v>34</v>
      </c>
      <c r="MK118">
        <v>87389</v>
      </c>
      <c r="ML118" s="1">
        <f t="shared" si="6"/>
        <v>88041</v>
      </c>
      <c r="MM118">
        <v>78022</v>
      </c>
      <c r="MN118" s="1">
        <f t="shared" si="7"/>
        <v>78022</v>
      </c>
      <c r="MO118">
        <v>892812596551053</v>
      </c>
      <c r="MP118" s="3">
        <f>(PRreflib_haplotype_data[[#This Row],[tophap2]]/PRreflib_haplotype_data[[#This Row],[totseq2]])*100</f>
        <v>88.620074737906208</v>
      </c>
      <c r="MQ118">
        <v>3290</v>
      </c>
      <c r="MR118">
        <v>376477588712538</v>
      </c>
      <c r="MS118" s="3">
        <f>(PRreflib_haplotype_data[[#This Row],[secondhap]]/PRreflib_haplotype_data[[#This Row],[totseq2]])*100</f>
        <v>3.7368953101395945</v>
      </c>
    </row>
    <row r="119" spans="1:357" x14ac:dyDescent="0.25">
      <c r="A119" t="s">
        <v>470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30007</v>
      </c>
      <c r="S119">
        <v>189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587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1696</v>
      </c>
      <c r="CC119">
        <v>0</v>
      </c>
      <c r="CD119">
        <v>0</v>
      </c>
      <c r="CE119">
        <v>367</v>
      </c>
      <c r="CF119">
        <v>0</v>
      </c>
      <c r="CG119">
        <v>0</v>
      </c>
      <c r="CH119">
        <v>928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 t="s">
        <v>17</v>
      </c>
      <c r="MK119">
        <v>33774</v>
      </c>
      <c r="ML119" s="1">
        <f t="shared" si="6"/>
        <v>33774</v>
      </c>
      <c r="MM119">
        <v>30007</v>
      </c>
      <c r="MN119" s="1">
        <f t="shared" si="7"/>
        <v>30007</v>
      </c>
      <c r="MO119">
        <v>888464499319003</v>
      </c>
      <c r="MP119" s="3">
        <f>(PRreflib_haplotype_data[[#This Row],[tophap2]]/PRreflib_haplotype_data[[#This Row],[totseq2]])*100</f>
        <v>88.846449931900267</v>
      </c>
      <c r="MQ119">
        <v>1696</v>
      </c>
      <c r="MR119">
        <v>502161425948955</v>
      </c>
      <c r="MS119" s="3">
        <f>(PRreflib_haplotype_data[[#This Row],[secondhap]]/PRreflib_haplotype_data[[#This Row],[totseq2]])*100</f>
        <v>5.0216142594895476</v>
      </c>
    </row>
    <row r="120" spans="1:357" x14ac:dyDescent="0.25">
      <c r="A120" t="s">
        <v>471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94448</v>
      </c>
      <c r="S120">
        <v>744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1706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119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25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3717</v>
      </c>
      <c r="CC120">
        <v>0</v>
      </c>
      <c r="CD120">
        <v>0</v>
      </c>
      <c r="CE120">
        <v>780</v>
      </c>
      <c r="CF120">
        <v>0</v>
      </c>
      <c r="CG120">
        <v>0</v>
      </c>
      <c r="CH120">
        <v>1679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 t="s">
        <v>17</v>
      </c>
      <c r="MK120">
        <v>103218</v>
      </c>
      <c r="ML120" s="1">
        <f t="shared" si="6"/>
        <v>103218</v>
      </c>
      <c r="MM120">
        <v>94448</v>
      </c>
      <c r="MN120" s="1">
        <f t="shared" si="7"/>
        <v>94448</v>
      </c>
      <c r="MO120">
        <v>915034199461334</v>
      </c>
      <c r="MP120" s="3">
        <f>(PRreflib_haplotype_data[[#This Row],[tophap2]]/PRreflib_haplotype_data[[#This Row],[totseq2]])*100</f>
        <v>91.50341994613342</v>
      </c>
      <c r="MQ120">
        <v>3717</v>
      </c>
      <c r="MR120">
        <v>360111608440388</v>
      </c>
      <c r="MS120" s="3">
        <f>(PRreflib_haplotype_data[[#This Row],[secondhap]]/PRreflib_haplotype_data[[#This Row],[totseq2]])*100</f>
        <v>3.6011160844038832</v>
      </c>
    </row>
    <row r="121" spans="1:357" x14ac:dyDescent="0.25">
      <c r="A121" t="s">
        <v>472</v>
      </c>
      <c r="B121">
        <v>0</v>
      </c>
      <c r="C121">
        <v>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3</v>
      </c>
      <c r="S121">
        <v>0</v>
      </c>
      <c r="T121">
        <v>0</v>
      </c>
      <c r="U121">
        <v>0</v>
      </c>
      <c r="V121">
        <v>63</v>
      </c>
      <c r="W121">
        <v>0</v>
      </c>
      <c r="X121">
        <v>0</v>
      </c>
      <c r="Y121">
        <v>29</v>
      </c>
      <c r="Z121">
        <v>0</v>
      </c>
      <c r="AA121">
        <v>0</v>
      </c>
      <c r="AB121">
        <v>8</v>
      </c>
      <c r="AC121">
        <v>0</v>
      </c>
      <c r="AD121">
        <v>3432</v>
      </c>
      <c r="AE121">
        <v>5</v>
      </c>
      <c r="AF121">
        <v>12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219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2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9</v>
      </c>
      <c r="BE121">
        <v>11</v>
      </c>
      <c r="BF121">
        <v>3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430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1539</v>
      </c>
      <c r="CG121">
        <v>0</v>
      </c>
      <c r="CH121">
        <v>30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20625</v>
      </c>
      <c r="CO121">
        <v>585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43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5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 t="s">
        <v>91</v>
      </c>
      <c r="MK121">
        <v>27008</v>
      </c>
      <c r="ML121" s="1">
        <f t="shared" si="6"/>
        <v>27056</v>
      </c>
      <c r="MM121">
        <v>20625</v>
      </c>
      <c r="MN121" s="1">
        <f t="shared" si="7"/>
        <v>20625</v>
      </c>
      <c r="MO121">
        <v>763662618483412</v>
      </c>
      <c r="MP121" s="3">
        <f>(PRreflib_haplotype_data[[#This Row],[tophap2]]/PRreflib_haplotype_data[[#This Row],[totseq2]])*100</f>
        <v>76.230780603193381</v>
      </c>
      <c r="MQ121">
        <v>3432</v>
      </c>
      <c r="MR121">
        <v>12707345971564</v>
      </c>
      <c r="MS121" s="3">
        <f>(PRreflib_haplotype_data[[#This Row],[secondhap]]/PRreflib_haplotype_data[[#This Row],[totseq2]])*100</f>
        <v>12.684801892371379</v>
      </c>
    </row>
    <row r="122" spans="1:357" x14ac:dyDescent="0.25">
      <c r="A122" t="s">
        <v>473</v>
      </c>
      <c r="B122">
        <v>0</v>
      </c>
      <c r="C122">
        <v>1515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707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789</v>
      </c>
      <c r="AL122">
        <v>1409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3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417</v>
      </c>
      <c r="AY122">
        <v>0</v>
      </c>
      <c r="AZ122">
        <v>40662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110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489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5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0</v>
      </c>
      <c r="HP122">
        <v>0</v>
      </c>
      <c r="HQ122">
        <v>0</v>
      </c>
      <c r="HR122">
        <v>0</v>
      </c>
      <c r="HS122">
        <v>0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15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 t="s">
        <v>51</v>
      </c>
      <c r="MK122">
        <v>46101</v>
      </c>
      <c r="ML122" s="1">
        <f t="shared" si="6"/>
        <v>46121</v>
      </c>
      <c r="MM122">
        <v>40662</v>
      </c>
      <c r="MN122" s="1">
        <f t="shared" si="7"/>
        <v>40662</v>
      </c>
      <c r="MO122">
        <v>882019912800156</v>
      </c>
      <c r="MP122" s="3">
        <f>(PRreflib_haplotype_data[[#This Row],[tophap2]]/PRreflib_haplotype_data[[#This Row],[totseq2]])*100</f>
        <v>88.163743197242042</v>
      </c>
      <c r="MQ122">
        <v>1515</v>
      </c>
      <c r="MR122">
        <v>328626277087265</v>
      </c>
      <c r="MS122" s="3">
        <f>(PRreflib_haplotype_data[[#This Row],[secondhap]]/PRreflib_haplotype_data[[#This Row],[totseq2]])*100</f>
        <v>3.2848377095032633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sqref="A1:I1048576"/>
    </sheetView>
  </sheetViews>
  <sheetFormatPr defaultColWidth="9.140625" defaultRowHeight="15" x14ac:dyDescent="0.25"/>
  <cols>
    <col min="5" max="9" width="9.14062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Q A A B Q S w M E F A A C A A g A O W M o W O j L b R u k A A A A 9 w A A A B I A H A B D b 2 5 m a W c v U G F j a 2 F n Z S 5 4 b W w g o h g A K K A U A A A A A A A A A A A A A A A A A A A A A A A A A A A A h Y + 9 D o I w G E V f h X S n f y y G f J T B u E l i Q m J c m 1 K h E Y q h x f J u D j 6 S r y B G U T f H e + 4 Z 7 r 1 f b 5 B P X R t d 9 O B M b z P E M E W R t q q v j K 0 z N P p j v E K 5 g J 1 U J 1 n r a J a t S y d X Z a j x / p w S E k L A I c H 9 U B N O K S O H Y l u q R n c S f W T z X 4 6 N d V 5 a p Z G A / W u M 4 J j x B D P K O a Z A F g q F s V + D z 4 O f 7 Q + E 9 d j 6 c d B C u 3 h T A l k i k P c J 8 Q B Q S w M E F A A C A A g A O W M o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j K F g l X 9 N K B A 0 A A F p e A A A T A B w A R m 9 y b X V s Y X M v U 2 V j d G l v b j E u b S C i G A A o o B Q A A A A A A A A A A A A A A A A A A A A A A A A A A A C t X E u P G 8 c R v g v Q f y C Y i w Q Q C 9 i O c 4 i x h 0 b J 7 u T g 2 P G W T 9 7 A o H b H W i J c c k O O h D i C / 3 u m 3 9 U 9 / a g e k p B 2 u S S 7 p r o e X 7 1 6 e B 4 e x t 3 x s L o z v 7 / 4 5 v W r 1 6 / O T 9 v T 8 L j 6 8 a f T 8 N t + 9 / 7 X p + 3 L / j j + / j L 8 + r g d t 6 v b 1 X 4 Y X 7 9 a T Y 8 f T r s P w 2 F 6 B c 6 f b t 4 d H z 4 + D 4 f x z X e 7 / X A D x 8 M 4 / X F + s 4 a / 3 v 9 8 H k 5 n / f P + 3 X D + 9 3 h 8 u f 9 e 3 O G 3 P 9 3 j d 9 / f 3 4 3 b c X c e d w / n + 8 I 1 b x 7 O n 9 Z v N 7 + 8 G / a 7 5 9 0 4 n G 7 X m / V m B c f 9 x + f D + f a r r 7 / a r L 4 9 P B w f d 4 c P t 1 9 8 + f W X m 9 U / P x 7 H 4 W 7 8 f T / c h q c 3 / z g e h n + 9 3 R j u / 7 S e 1 m z f D / / b P h 7 P q 5 f T 8 f n 4 a T c 9 X U 8 b w u 3 7 6 e M / q t f G 4 W / D 9 n H a w B u z 3 c 3 q F / u 6 2 O / v H r b 7 7 e l 8 O 5 4 + U s K 4 e z m u H r b P 7 3 c T 7 U A P T 9 v D + b f j 6 d l w j t P + z m + K b G w + f 1 5 P u 1 R S W I 3 D f 8 c / N q v P a 4 E A K F E 9 Q I r p A f a / l O o V V M + m v 6 e 3 0 P z U b 5 q P C D m R + / t h / M u f b 9 S l E 3 r C 0 g P 1 Y T n 9 m + g J T W 9 6 g 1 D S T 6 u U 9 I X 1 J a X m S v 9 p q Y A h 0 u Q F 6 d 7 C B g X Z o B D m r z w h a V h B f U 1 A T Z d w p 9 h B Q 6 D F D A R B S 8 + H o 6 F X N + U q / V 6 C R M C + 0 V 4 v s u v J 5 e v s o 4 x F q N d i a 6 1 I e K c c S L u D 6 Z l V R I 9 t G T L o 9 x L Z m C U m W z Z m K S K b Y o m Y 5 J s + M k x f U w I r b B E J u y h r a d b K 4 D a a L d A e P m l C O z N Y 3 + M b a 6 J x u x V g q I t A C w Y / E 4 6 6 B P u i s y G e V M y H q R N 7 q P L v V q l I x w o 4 d q g f t D Q 9 f V 7 b d L D s Q M 1 5 F V C 7 a R C E j M I T 7 y q u F Y y 1 p X 1 A o i E l C K M F L w R Z g h S 3 e 2 J q x g E M 3 C L H Y 4 T C 0 R Q T i T J s h F D 4 B l 2 2 q o W S E F l s 7 9 K h 4 x J 0 L v u q D r F K A A o M Q H 9 U o 4 K S q b 6 k E q 3 6 X R I / 2 I 8 S 8 W e E 3 4 5 p M r A s 6 J a Z M U 3 k R E + T B + e R H O s n k k N i w U W 8 c 2 4 I h A W z D S 0 X j L e h w K U e p J A Z p B h b k c 6 i l U R E B J w N t 0 g 9 O m A U e i e B w G e b k t 8 O e r s W k Y I 0 R 1 h J g b L p i 5 h F B P 7 G 6 M P t D / 3 + 9 I v B c F o E Y e a z j k o j u a R 6 F j K 1 3 J L h g a Y A X r T W L N A J u O l x m R S M 6 X E G s I O 5 B 7 Q M x l B b b / z F r 1 B q 6 0 t B n Q k Y W K X L g x D Y m i v m s x I a j u b y 0 S S l N 7 x J V 1 5 U N S E K m k j z e V n k w k I w F L P q g F 5 5 E H c 5 U q z A 7 n S E a 8 x F g 8 6 b V i R R l j 6 t z 3 p 8 y I v E p Y 4 N B d N s 2 t I R B t h p a g V l I u o q h i l l 9 6 o M l F b Y K u B K Q 6 Q U X L 2 r S h f U Z v n Y B c n c N a r n e g k h k n o P Y 2 f V l 0 A d 2 0 r m k G R 3 o p T d N a A m T g 7 S 9 M q b d t J k K M k W m r K t B / g U + g T 1 s + x a I L 6 h B e I t 1 7 p m h B z h P W 4 h P S + t a L 2 g U x Z l y t V d 0 b g c i l k m + F 7 U p L E P o G m k j e V s A E N I 8 d h S k n P g q H c Z Q m U W 1 W T S k a 1 V Z m W Y n 1 W y 0 u v s s i Y Z o z H F q l v I V v P R Q z b 8 1 O a + / r e T H 3 q i P d V s r t e U b X X 1 F Z b G 1 i 0 A s Y X T 2 S 4 q s k R + Y E h + Z c B C t C 8 o U N G F G M Y 4 2 a w 7 E i 4 j X b I k n k u v H R W Z T 6 1 J p t z O X E v t I C Q u V t Q p g b 1 i R K 2 A d 9 T W a v l D q U o B h q o V D Z L 4 p I b r c h c H K w y 3 S t z z I g y C G I M a L T C G p L y R h K 2 i C H V m 6 R 1 d X Y f r Q N W T p Q 0 S R g Y G T t T L I Z 8 g V / J N S m O U l f R O y 7 i o K i 1 2 Z j M w c J D F Y F s 1 M w V J Y 4 O n g 8 C x O 6 J g b n l 1 Y a H I 9 g E i W d e r z S + H K w + V o C 9 e i i K Q w R U G O Y B p 8 p T K h z u J K Q + C K m k s M J Z 3 F f F c G C n x c o 3 + b a k t A j 0 6 u d a E y W T T 6 C m 4 f h k 2 h Z v V j R N u d y u 6 b V 4 L z L O W P N e s C r k b b + a h d c Z p w X 9 R 7 c v s L d V 3 s 6 w 3 B Z d 3 5 i l 6 d k 7 / f I 1 L 1 I j E f l n Y c q 1 x q P G l a k d I W K Z c w K 9 l V G I W V a y N 2 t j b R D 5 x h S A S j 2 2 w f 2 y T V Z H h A F s q E u a 6 T a k 6 O h y p J o 0 7 h 4 + X E E z 6 L J j t s 5 h R D C o P F 3 b 6 x U D Y U m m Y c a 5 i J d e q 5 V 3 6 y c h N N D 3 2 L N h x V 6 v H 9 S T D 5 G 7 z 5 M m b e X t M 0 O r + G R 4 r 3 T 8 m E i A D C Z z I i c 6 i 0 C C F a M 2 4 C 4 M j F 2 Y W z 4 1 6 c u 1 l h W 1 P N s b M + b n H L S L D l o u T 7 i v E 4 7 T z K n i d 1 / a u F N B 2 u W t t C M f 3 L s + T z P L U I 2 n h R 4 n X P o P n k z n S r j J L m V 0 Q o n 1 / w e B r / L a U y b y X l 0 p p c 3 m x Y A y u V n p Q U O E F C C x 3 T H V m Z U F 4 X I h e R n p y g V i z V T A g x W R 2 h L m 4 h T 0 7 w I G z A E G Y K Y K M a 8 8 W d V u 1 s z R c h s R C m J G j u z w / Y + d O / D g D e c a Q E j u 3 D H Z u J B a w 3 J 4 M N u y X P V q E i w b e t b Z d 7 Z y k S 9 U Y 5 y Q b y R + U W 7 1 V c y C m Z H Y Z X M p B I c E J Z k m f a N m g s p N i D T E Z b f v L x q Y u + 9 f v 1 D H L 7 z / K I 1 m H Z 7 j n 7 R q T 1 p n R g a H I b f R 6 i T T a A + X p W F s j u W k x T y F R p 6 q m E G B g X v t o v 5 y V m W E o z a D g l V F t Y 9 Z S e J 5 U x E w q L M a w x F h P R t + E O e 0 I C 4 9 L F E / 3 W q k s W k p l 0 B l b j J v j J e k 5 w 8 0 l p z 9 D A z I k A Z k 5 c T Z F U 7 5 i s o 7 e M z x 0 K a o l G e I K B J H I s m w v O m 7 s E 4 Y l O Y 7 1 r 5 A i e t w W z s + r E Z G e U S j K o 3 + k O q s F U X e 6 Q 0 y J J F u 3 d X I C F Z x Y q g s b B 5 c l 0 G 1 U 7 o o A M r L o 0 0 v s K N B r E L g 8 g w R y N K x 3 a Q r 8 H W f F O S V c g 2 d I F 8 c X b q s o z c J Y P M v 0 s p I t 5 d l S 4 C s o 0 S 0 2 F V Q P p n a f l h D j q F x W X 8 j a e / P 0 K E Z Q 3 F e b 6 S W N U F C R o G j x f t W O M v F U m m 8 y f c b O O X K z D r 3 W Q E S r B P G G r 1 u c L m X u O B t B L U E B v + c f m / c e O o z H h V A z g w v B c Y K 0 9 p I F r 6 8 I H V q R u i 7 1 p I S M G 0 0 y t G v a D j C D e I w k w J B e Y n Q t p X k I E W J B L 0 d v 3 U G Q k 0 N Q A j m a 6 n Z f Y s Q R y N d a o s 6 I H w w I / 2 l u X V Q M q V B e m v Y z p O t n 6 H V x P 0 M u Z q D G v Y W K x X P R W Z I o A / Q G a X O A x m D 9 s n n O 4 n N 2 Z S x Y f q Z E e C f U i G 9 a v s V a u T j V 1 9 K w g j U o U K / 5 P O J l j g 5 w Y 8 w 8 Y 8 D y 8 j D W D m i B F m u V Y W v j N Q Q K 3 i a K 9 8 z 1 g l 6 h f B R c M 4 7 M h 1 o i p J b I M c O 5 O + i z I C 5 v a X p i J n 4 I u w X M b 6 E G e m R O W 7 + L q D o X Q O 0 + S V 7 I K v 7 C f c m 8 4 q 9 W / f l j q X S f j Z h G j F z 2 2 j j O g U A x O 8 P X 3 F H a 5 O h i 1 B n h H p M z / I s 4 H w t Q Z L Y N V I C 1 2 0 F 9 B W f V I A l C N q K 7 w H Q n N j n i n u O R y a U 7 s t n 6 0 R 3 R S K x A Q I w x s 4 N Z V X n R r o 5 Y Y s i F T i x n n G I 0 3 I h Q O C v Z 4 j Y 9 5 + 6 m Z J 8 V h 8 U e h 2 0 m 1 f U z i h 2 s o V W B 6 G g k l Y + 6 o Q 2 i y w 5 l k c L J a T U q n N w O i o R s V m g L R I I a 6 Y S x I D S 3 H h a u n w 9 N H O J Y X x f I R R z j 9 I X 8 U I R H r S x A 4 x c t y 8 x 5 Y M U w r 3 E w U c 3 9 F 3 L G s k 3 0 + U i u i q 1 0 + A o e g 8 7 y l o m M f 0 M l h v c y 8 G d I u Z F a 1 H Z 1 d p m j 1 J 2 E A i s J x R k S 0 9 O J E p 0 P V c w U y M g H v T U 5 D 3 I H q a P C o w r q G D z P o y X S g M X + v q i g F 2 M A C + 9 y 4 P l E O 1 B j O Y M t z C Z R V 7 6 8 O 7 B R i s C 9 s / T c b X T S 2 X m Z J I r K U Q P e V z I l H h M + m x q 6 E a 1 / s 8 f O X Y f C 2 b n s U W 5 H S a t N E 2 a J s M g F l c x y 8 F W q W R 0 j W v s g q U Y z b T 5 x H o Y B a 2 F p H p Y 0 T 5 L A 3 2 I r a l d H K E h y L 6 x s D 1 q j z 3 Z + G y Q 7 C x V t u X q l C N N w S E f e M o p Z l 0 Q G a + Y c Z e c h k G W m u R Y + e H 1 W 8 z e 6 F J O r 8 k z h o j y l P r E L h Z f N 6 C y g F G K a b Q l Y m W t u f G f G 6 b q x F 3 I t O u P s + H K m p J l c 6 E t W C 8 5 5 f s a z A 3 T K x J x b u A h R E F 7 6 / T B o M D b m H V v f D x O H U e Y N P Z R 1 m W V d V l j X 5 x b S f g P p F b D u + S b 2 R j p J k e 3 U B k / o t h n s J t f 3 r F q u T g W c l P s T y K 4 M M j O x R J G q q g B 8 / u B f B f j m Z 7 M a P h t L P m 3 k F i u l 0 O X w w Z 3 k + u a J 5 g u q w n C 1 J 2 0 F 2 m 9 y M I D G O o d O C 0 h B O L E t K 9 + J b x e Q q U H H 2 h X S 3 4 i k j a U 9 y o f I I 5 D b I R d E H C o a g z 1 t 0 p 4 J 5 p y J p V K R N s d z 4 S h z R x a a j q A u n M H Y l R q D a 2 T R 5 2 T B H j b X Q w a b O u r j V b J 4 a 5 E o t i S M f S q Y N i z W h o P W r E y u O v + c J D d 6 g b Y 2 S 9 K b r N F y v f a p 3 4 I L 7 Z m z 1 z R Q k T d t x F g n O v t 2 1 5 f 2 7 A N 3 B K g t O i 0 0 r C A q Z M B Y t L l r z y Q e d g a F 7 i i A K Y M a J 2 W 5 d 2 P L 8 o Z s 1 E e a 3 x j b Q c G 5 u U A d f w H 9 V R D q i Q 4 c y h e k u Z v J f M u B 2 S B o s X E R U Q g B M S L W d O q O o o C z J p X 9 + P I j 3 E 3 c G j u 4 w D t r 2 y d N N J n n 5 W n 3 4 W k 4 j z / g z + v 0 i 8 D H 4 3 g e / j N f M h 5 f n r Y v p d d f T s f M e + f h 4 X h 4 z C 7 z b 8 1 X / v H 2 9 a v d I f + V 5 9 / 8 H 1 B L A Q I t A B Q A A g A I A D l j K F j o y 2 0 b p A A A A P c A A A A S A A A A A A A A A A A A A A A A A A A A A A B D b 2 5 m a W c v U G F j a 2 F n Z S 5 4 b W x Q S w E C L Q A U A A I A C A A 5 Y y h Y D 8 r p q 6 Q A A A D p A A A A E w A A A A A A A A A A A A A A A A D w A A A A W 0 N v b n R l b n R f V H l w Z X N d L n h t b F B L A Q I t A B Q A A g A I A D l j K F g l X 9 N K B A 0 A A F p e A A A T A A A A A A A A A A A A A A A A A O E B A A B G b 3 J t d W x h c y 9 T Z W N 0 a W 9 u M S 5 t U E s F B g A A A A A D A A M A w g A A A D I P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t A Q A A A A A A 6 q w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n J l Z m x p Y l 9 o Y X B s b 3 R 5 c G V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S c m V m b G l i X 2 h h c G x v d H l w Z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w O F Q x M T o y N T o 1 M S 4 0 M z Q 4 N D M x W i I g L z 4 8 R W 5 0 c n k g V H l w Z T 0 i R m l s b E N v b H V t b l R 5 c G V z I i B W Y W x 1 Z T 0 i c 0 J n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H Q X d N R E F 3 T T 0 i I C 8 + P E V u d H J 5 I F R 5 c G U 9 I k Z p b G x D b 2 x 1 b W 5 O Y W 1 l c y I g V m F s d W U 9 I n N b J n F 1 b 3 Q 7 Q 2 9 s d W 1 u M S Z x d W 9 0 O y w m c X V v d D t B V E N D V E d U V F R U V E N H Q U F B Q U N B Q U F D Q U F B R 0 d U V E N H V E F B Q U d B Q 0 F H Q U F U Q 0 F H Q U F U Q U N B Q U F B Q U N B Q U F B R y Z x d W 9 0 O y w m c X V v d D t B V E N D V E d U V F R U Q U N H Q U F B Q U N D Q U F D Q U d D Q U d U V E N B V E F B Q U d D R 0 F H Q U F U Q U N B Q U F B Q U d B Q V R B R y Z x d W 9 0 O y w m c X V v d D t B V E N D V E d U V F R U Q 0 F H Q U F B Q U N B Q U d H R 1 R U Q 0 F H Q U F B R 0 N H Q U d B Q U N D Q U F B Q U F B Q U c m c X V v d D s s J n F 1 b 3 Q 7 Q V R D Q 1 R H V F R U V E F D V E F B Q U F D Q U F B Q 0 F B Q U F D Q U F B R 0 d U V E N B V E F B Q U d B Q 0 F H Q U F B Q U F U Q U F B R y Z x d W 9 0 O y w m c X V v d D t B V E N D R 0 d U V F R U Q 1 R H Q U F D Q 0 N U V E d U V F R H V F R U V E N B R 0 F B Q U d D R 0 F U Q U F U Q U F B Q U F B R y Z x d W 9 0 O y w m c X V v d D t B V E N D V E d U V F R U Q 0 N H Q U F B Q U N B Q U F H Q U F B R 0 d U V E N B R 0 F B Q U d D R 0 F B Q U F B R 0 c m c X V v d D s s J n F 1 b 3 Q 7 Q V R D Q 1 R H V F R U V E F D R 0 F H Q U F D Q U F B Q 0 F B R 0 d H V F R D Q U d B Q U N B Q 0 d B R 0 F B Q U F H R y Z x d W 9 0 O y w m c X V v d D t B V E N D V E d U V F R U Q U N B Q U d B Q U N B Q U F D Q U F H R 0 d U V E N B R 0 F B Q U d D R 0 F B Q U F B R 0 d H J n F 1 b 3 Q 7 L C Z x d W 9 0 O 0 F U Q 0 N U R 1 R U V F R D V E d B Q U F B Q 0 F B Q U d H V F R D Q U d B Q U F H V E d B Q U F B Q U d H R y Z x d W 9 0 O y w m c X V v d D t B V E N D V E F U V F R U Q U N H Q U d B Q U N B Q U F B Q U N B Q U F D Q U F H R 0 d H V E N B R 0 F B Q 0 d H R 0 F H Q U F B Q U F B Q U c m c X V v d D s s J n F 1 b 3 Q 7 Q V R D Q 1 R H V F R U V E F D R 0 F B Q U F D Q 0 F B Q 0 F B Q U F D Q U F U Q U F H R 0 d U V E N B V E F B Q U d D R 0 F H Q U F U Q U F B Q U F B Q U d H Q V R B R y Z x d W 9 0 O y w m c X V v d D t B V E N D V E d U V F R U Q U N H Q U F B Q V R D Q U F D Q U F B Q U N B Q V R B Q U d H R 1 R U Q 0 F U Q U F B R 0 N H Q U d B Q V R B Q U F B Q U F B R y Z x d W 9 0 O y w m c X V v d D t B V E N D V E d H V F R U Q U N H Q U F B Q U N D Q U F D Q U d D Q U d U V E N B V E F B Q U d D R 0 F H Q U F U Q U N B Q U F B V E d B Q V R B R y Z x d W 9 0 O y w m c X V v d D t B V E N D V E d U V F R U Q 0 N H Q U F B Q 0 N B Q U F H R 1 R B Q 0 F H Q U F B R 1 R H Q U F B Q U d H R y Z x d W 9 0 O y w m c X V v d D t B V E N D R 1 R H V F R U V E d B R 0 F B Q U F D Q U F H V E d H V F R D V E N H Q U F D V E F H Q U F U Q 0 N B Q U F B R 0 F B Q U F H J n F 1 b 3 Q 7 L C Z x d W 9 0 O 0 F U Q 0 N U R 1 R U V F R D Q 0 d B Q U F B Q 0 F B Q U N B Q U F H R 1 R U Q 0 F H Q U F B R 0 N H Q U d B Q V R D Q U F B Q U F B R y Z x d W 9 0 O y w m c X V v d D t B V E N D V E d U V F R U V E N H Q U F B Q U N B Q U F U Q U F B Q U F U Q U F B R 0 F U V E N D R 0 F B Q U d D Q U F B Q U F U Q U d B Q U F B Q U d H Q V R B R y Z x d W 9 0 O y w m c X V v d D t B V E N D V E d U V F R U Q 0 N H Q U F B Q U F B Q U F H V F R D Q V R B Q U F H Q U N B Q U d B Q 0 F H Q U F U Q U F B Q U F B Q U F H J n F 1 b 3 Q 7 L C Z x d W 9 0 O 0 F U Q 0 N U R 1 R U V F R D R 0 F B Q U F U Q U F B Q 0 F B Q U d B V F R D Q U d B Q U F H Q 0 d B Q U F B V E F B Q U F B Q U F H J n F 1 b 3 Q 7 L C Z x d W 9 0 O 0 F U Q 0 N U Q V R U Q V R U V F R U Q V R U V F R B Q 0 d B Q U F B V E F B Q U N B Q U d H R 1 R U Q 0 F H Q 0 F B R 0 N H Q U d B Q V R B Q V R B Q U F B Q U F B R y Z x d W 9 0 O y w m c X V v d D t B V E N D Q 0 d U V F R U Q 0 N H Q U F B Q 0 N B Q U F H R 1 R U Q 0 F H Q U F B R 1 R H Q U F B Q U F B Q U c m c X V v d D s s J n F 1 b 3 Q 7 Q V R D Q 0 F H V F R U V E N D R 0 F B Q U N D Q U F B R 0 d U V E N B R 0 F B Q U d U R 0 F B Q U F B Q U c m c X V v d D s s J n F 1 b 3 Q 7 Q V R D Q 1 R D V F R U V F R D R 0 F B Q U F D Q U F B R 0 F U V E F B Q U d H Q U F B Q V R B Q U F B Q U d B R 0 c m c X V v d D s s J n F 1 b 3 Q 7 Q V R D V F R U Q V R U V F R H Q U d B Q U F B Q 0 F B R 0 d H V F R U Q V R B Q U F B Q 1 R B R 0 F B V E F B Q U F B Q U F H J n F 1 b 3 Q 7 L C Z x d W 9 0 O 0 F U Q 0 N U Q V R U R 1 R D Q 0 d B Q U F B Q 0 F B Q U d B Q U F H Q V R U Q 0 F H Q U F B R 0 N B Q U d B Q V R B Q U N B Q 0 N B R y Z x d W 9 0 O y w m c X V v d D t B V E N D V E d U V F R U Q 0 N H Q U F B Q U N B Q U F D Q U F B Q U d U V F R B R 0 F B Q U d D Q U F H Q U F U Q U F B Q U F B R y Z x d W 9 0 O y w m c X V v d D t B V E N D V E d U V F R U Q 0 N H Q U F B Q U N B Q U F D Q U F B R 0 d U V E N B R 0 F B R 0 d D R 0 F B Q U F B Q U d H J n F 1 b 3 Q 7 L C Z x d W 9 0 O 0 F U Q 0 N U R 1 R U V F R B Q 0 d B R 0 F B Q 0 F B Q U N B Q U d H R 1 R U Q 0 F B Q U d H R y Z x d W 9 0 O y w m c X V v d D t B V E N U Q 0 d U Q V R U R 1 R B V E d B Q 1 R D Q U F B V E d B Q V R U V F R H R 0 d D R 0 F U R 0 F H R 0 N H Q S Z x d W 9 0 O y w m c X V v d D t B V E N U V F R D V F R U V E d H R 0 F B Q U F D Q U F H R 0 d U Q V R B Q U F B Q 1 R B R 0 F B V E F B Q U F B Q U c m c X V v d D s s J n F 1 b 3 Q 7 Q V R D Q 0 d H V F R U V E N U R 0 F B R 0 F D Q U F B Q 0 F B R 0 d B V F R D Q U d B Q U d H Q 0 d B V E F B V E F B Q U F B Q U c m c X V v d D s s J n F 1 b 3 Q 7 Q V R D Q 1 R H V F R U V E F D R 0 F B Q U F D Q U F B Q 0 F B Q U F H V F R U Q V R B Q U F H Q U N B R 0 F B V E F B Q U F B Q U F B Q U c m c X V v d D s s J n F 1 b 3 Q 7 Q V R D Q 0 N H V F R U V E N D R 0 F B Q U F D Q U F H R 0 d U V E N B V E F B Q U d U R 0 F B Q U F B R 0 d H J n F 1 b 3 Q 7 L C Z x d W 9 0 O 0 F U Q 0 N B V F R U V F R B V E N B Q U F B Q 0 F B Q U N B Q U d H Q V R U Q 0 d H Q U F B V E N H Q V R B Q V R B Q U F B Q U F H Q V R B R 0 c m c X V v d D s s J n F 1 b 3 Q 7 Q V R D Q 1 R B V F R U V E F U R 0 F H Q U F D Q U F B Q U F D Q U F B Q 0 F B R 0 d H R 1 R D Q U d B Q U N H R 0 d B R 0 F B Q U F B R y Z x d W 9 0 O y w m c X V v d D t B V E N D Q 0 d U V F R U Q 0 N H Q U F B R 0 N B Q U F H Q U F B Q U d U V E F B R 0 F B Q U d D R 0 F H Q U F U Q U F B Q U F B Q U c m c X V v d D s s J n F 1 b 3 Q 7 Q V R D Q 1 R H V F R U V E N D R 0 F B Q U N D Q U F B Q 0 F B Q U d B V F R D Q V R B Q U F H Q U F B R 0 F D Q U d B Q U N B Q U F B Q U F B Q U c m c X V v d D s s J n F 1 b 3 Q 7 Q V R D Q 1 R H V F R U V E N D Q U F B Q U F D Q U F B V E F B Q U d H V F R D Q U F B Q U F H Q U N B R 0 F B V E F B V E F B Q U F U V E F B Q U c m c X V v d D s s J n F 1 b 3 Q 7 Q V R D Q 1 R H V F R U V E N D R 0 F B Q U F D Q U F B R 0 F B Q U F H V F R D Q U d B Q U F H Q 0 d B R 0 F B V E F B Q U F B Q U F H J n F 1 b 3 Q 7 L C Z x d W 9 0 O 0 F U Q 0 N U R 1 R U V F R D Q 0 d B Q U F B Q U F B Q U F B Q U F B Q U F D Q U F B R 0 F U V F R B V E F B Q U d B Q U F B Q U F D Q V R B Q U F B Q U F B Q U F B R y Z x d W 9 0 O y w m c X V v d D t B V E N D V E d U V F R U Q 0 N D Q 0 F B Q U N B Q U F H R 1 R U Q 0 F H Q U F B R 0 F B Q U F B Q U c m c X V v d D s s J n F 1 b 3 Q 7 Q V R D Q 1 R H V F R U V E N B Q U F B Q U F D Q U F B Q 0 F B Q U d H V F R U Q V R B Q U F H Q U N B R 0 F B Q U F B R 0 d H J n F 1 b 3 Q 7 L C Z x d W 9 0 O 0 N U Q 0 N U R 0 N U V F R D Q 0 F B Q U F H R 0 d B R 0 F B V E F B Q V R B Q U F H J n F 1 b 3 Q 7 L C Z x d W 9 0 O 0 F U Q 0 N H R 1 R U V F R D V E d B Q U F B Q 0 F B Q U N B Q U d H R 1 R U Q 0 F H Q U F H R 0 N H Q V R B Q V R B Q U F B Q U F H J n F 1 b 3 Q 7 L C Z x d W 9 0 O 0 F U Q 0 N U V F R U V F R D V E N B Q U F B Q 0 F B Q U d B V F R D Q U d B Q U F B Q 0 F B Q U F B Q U F B Q U F B Q U c m c X V v d D s s J n F 1 b 3 Q 7 Q V R D Q 1 R B V F R U V F R D Q U d B Q U F B Q 0 F D R 0 F H V F R D Q U d B Q U F H Q 0 d B Q U F B Q U d H J n F 1 b 3 Q 7 L C Z x d W 9 0 O 0 F U Q 0 N U R 1 R U V F R D Q 0 d B Q U F B Q 0 N B Q U d B Q U d B R 1 R U Q 0 F H Q U F B R 0 d H Q U d B Q V R B Q U F B V E F B Q U F B Q U F B Q U F H J n F 1 b 3 Q 7 L C Z x d W 9 0 O 0 F U Q 0 N U R 1 R U V F R B Q 0 d B R 0 F B Q 0 F B Q U N B Q U d H R 1 R U Q 0 F H Q U F D R 0 N H Q U d B Q U F B Q U c m c X V v d D s s J n F 1 b 3 Q 7 Q V R D Q 1 R H V F R U V E N U Q 0 F B Q U F D Q U F B R 0 d U V E N B R 0 F B Q U F D R 0 F D Q U F B Q U F H R y Z x d W 9 0 O y w m c X V v d D t B V E N D R 0 d U V F R U Q V R H Q U F B Q U N B Q U F D Q U F H R 0 d U V E N B R 0 F B Q U d D R 0 F U Q U F U Q U F B Q U F B R 0 d B Q U F H J n F 1 b 3 Q 7 L C Z x d W 9 0 O 0 F U Q 1 R U Q 1 R U V F R D Q 0 F B R 0 F B Q 0 F B Q U N B Q U d H R 1 R U Q 0 F H Q U F B R 1 R H Q U F B Q U F H R 0 d B J n F 1 b 3 Q 7 L C Z x d W 9 0 O 0 F U Q 0 N U R 1 R U V F R U Q U d B Q U F B Q 0 F B Q U F B Q U F H Q V R U Q 0 F H Q U F B R 0 N H Q U F B Q V R B Q U F B Q U F B R y Z x d W 9 0 O y w m c X V v d D t B V E N D V E d U V F R U Q 0 F B Q U F B Q U N B Q U F D Q U F B R 0 d U V F R B V E F B Q U d B Q 0 F H Q U F B Q U F B Q U F B R 0 d H J n F 1 b 3 Q 7 L C Z x d W 9 0 O 0 F U Q 0 N U V F R U V F R D V E N B Q U F B Q 0 F B Q U d H V F R D Q U d B Q U F B Q 0 d B Q U F B Q U F B Q U F H J n F 1 b 3 Q 7 L C Z x d W 9 0 O 0 F U Q 0 N U R 1 R U V F R D Q V R B Q U F B Q 0 F B Q U d B Q U F B Q 0 F B Q U N B Q U d H R 1 R U Q 0 F H Q U F B R 1 R H Q U d B Q V R D Q U F B R 0 F B Q U F B R y Z x d W 9 0 O y w m c X V v d D t B V E N D V E d H V F R U Q U N H Q U F B Q U N B Q U F D Q U F H Q U F U V E N H R 0 N B Q U d D R 0 F H Q U F U Q U N B Q U F B Q U c m c X V v d D s s J n F 1 b 3 Q 7 Q V R B V E N B V F R U Q 0 F U Q 1 R B V E N U Q U F H V F R U V E F H Q V R H Q U N H Q U F H Q 0 d B J n F 1 b 3 Q 7 L C Z x d W 9 0 O 0 F U Q 1 R U V F R U V E N U R 0 F B Q U d D Q U F B Q U d U V E N B R 0 F B Q U d U R 0 F B Q U F B Q U F H R y Z x d W 9 0 O y w m c X V v d D t B V E N D Q 0 d U V F R U Q 0 N H Q U F B Q 0 N B Q U F H R 1 R U Q 0 F H Q U F B R 1 R H Q U F B Q U F B R y Z x d W 9 0 O y w m c X V v d D t B V E N D V E d U V F R U Q U N H Q U F B Q U N D Q U F D Q U d D Q U d U V E N B V E F B Q U d D R 0 F H Q U F U Q U N B Q U F B V E d B Q V R B R y Z x d W 9 0 O y w m c X V v d D t B V E N D V E F U V F R U Q U N B Q U d B Q U N B Q U F U Q U F H Q U d U V E N B R 0 F B Q U d D R 0 F B Q V R B R 0 d H R y Z x d W 9 0 O y w m c X V v d D t B V E N D V F R B V F R U V E d B R 0 F B Q U F D Q U F B R 0 d U V F R B V E F B Q U F D V E F H Q U F U Q U F B Q U F B R y Z x d W 9 0 O y w m c X V v d D t B V E N D V E F U V F R U V E N H Q U F B Q U N B Q U F D Q U F B Q U F B Q 0 F B Q U N B Q U F H R 1 R U Q 0 F U Q U F B Q U F B Q U d B Q V R D Q U d B Q V R B Q 0 F B Q U F H J n F 1 b 3 Q 7 L C Z x d W 9 0 O 0 F U Q 0 N D Q 1 R U V F R D Q 0 d B Q U F D Q 0 F B Q U d H V F R D Q U d B Q U F H V E d B Q U F B Q U d H J n F 1 b 3 Q 7 L C Z x d W 9 0 O 0 F U Q 0 N U Q V R U V F R U Q 0 F H Q U F B Q U N B Q 0 d B R 1 R U Q U F H Q U F B R 0 N H Q U F B Q U F H R y Z x d W 9 0 O y w m c X V v d D t D V E N D V F R U V F R U Q 1 R U V F R H Q U F B Q U d B Q U F B Q U F B Q U F U Q U F H R 0 d U V E N B R 0 F B Q U d D Q U F H Q U F B Q U F B Q U c m c X V v d D s s J n F 1 b 3 Q 7 Q V R D Q 1 R H V F R U V E N U R 0 F B Q U F D Q U F B Q 0 F B Q U d H V F R D Q U d B Q U F H Q 0 d B V E F B V E F B Q U F B Q U F H R 0 F U Q U d B V E F U R y Z x d W 9 0 O y w m c X V v d D t B V E N D V E F U V F R U Q 0 N H Q U F B Q U N B Q U F H Q 0 d B Q U F B V E N B Q U F B R y Z x d W 9 0 O y w m c X V v d D t B V E N D V E d U V F R U Q U N H Q U d B Q U N D Q U F D Q U d D Q U d U V E N B V E F B Q U d D R 0 F H Q U F U Q U N B Q U F B Q U d B Q V R B R y Z x d W 9 0 O y w m c X V v d D t B V E N D V F R U V F R U V F R D R 0 F B R 0 F D Q U F B Q 0 F B Q U d B V F R U Q U d B Q U F H Q 0 d B Q U F B V E F B Q U F B Q U F H J n F 1 b 3 Q 7 L C Z x d W 9 0 O 0 F U Q 1 R D R 1 R U V F R B V E d B Q U F B Q 0 F B Q U F D Q U F B Q 0 F H R 0 d H V F R D Q U d B Q U F H V E d B R 0 F B Q U d H R y Z x d W 9 0 O y w m c X V v d D t B V E N D V E F U V E N U Q V R U Q V R U V F R B Q 0 d B Q U F B V E F B Q U N B R 0 F B Q U N B Q U F B R 1 R U Q 0 F H Q 0 F B R 0 N H Q U d B Q V R B Q V R B Q U F B Q U F B R 0 d B Q U F H J n F 1 b 3 Q 7 L C Z x d W 9 0 O 0 F U Q 0 N U R 1 R U V F R U Q 0 d B Q U F B Q 0 F B R 0 N B Q U F H R 1 R U Q 0 d U Q U F B R 0 F D Q U d B Q V R D Q U d B Q V R B Q 0 F B Q U F B Q 0 F B Q U F H J n F 1 b 3 Q 7 L C Z x d W 9 0 O 0 F U Q 0 N U R 1 R U V F R B Q 1 R B Q U F B Q 0 F B Q U N B Q U F B Q 0 F B Q U d H V F R D Q V R B Q U F H Q U N B R 0 F B V E F B Q U F B Q U c m c X V v d D s s J n F 1 b 3 Q 7 Q V R D Q 1 R H V F R U V E N H Q U F B Q V R B Q U F D Q U F B R 0 F U V E N B R 0 F B Q U d D R 0 F B Q U F U Q U F H Q U F B Q U c m c X V v d D s s J n F 1 b 3 Q 7 Q V R D Q 1 R B V F R B V F R U V E F U V E F U V F R U Q V R U V F R B Q 0 d B Q U F U V E F B Q U N B Q U F H Q 0 F B R 0 N H Q U d B Q V R B Q V R B Q U F B Q U F B R y Z x d W 9 0 O y w m c X V v d D t B V E N D V E d U V F R U Q U N B Q U d B Q U N B Q U F D Q U F B R 0 d U V E N B R 0 F B Q U d D R 0 F B Q U F B R 0 d H J n F 1 b 3 Q 7 L C Z x d W 9 0 O 0 F U Q 1 R U V E F U V F R U R 0 F H Q U F B Q U N B Q U d H R 1 R U V E N U Q V R U V E F U Q U F B Q U N D Q U d B Q V R B Q U F B Q U F H J n F 1 b 3 Q 7 L C Z x d W 9 0 O 0 F U Q 0 N U R 1 R U V F R B Q 0 d B Q U F B Q 0 N B Q U N B Q U F B Q 0 F B V E F B R 0 d H V F R D Q V R B Q U F H Q 0 d B R 0 F B V E F B Q U F B Q U c m c X V v d D s s J n F 1 b 3 Q 7 Q V R D V F R U V E N U V F R U Q 1 R U V F R U Q U d B Q U F B R 1 R U Q 0 d B Q U N U Q U d B Q V R B V E F H V F R D R 0 F H V F R B R 1 R B V E F U Q U F D V E F H Q U F U Q U F B Q U F H J n F 1 b 3 Q 7 L C Z x d W 9 0 O 0 F U Q 0 N U Q V R U V F R B V E d B Q U F B Q 0 N B Q U N B Q U F B Q 0 F B Q 0 F B Q U d B V F R D Q U d B Q V R B Q U F B Q U F B R y Z x d W 9 0 O y w m c X V v d D t B V E N D V E d U V F R U V E d U V F R U Q 0 N H Q U F B Q U F B Q U F B Q U F D Q U F B R 0 F U V E d B V E F B Q U d B Q U F B Q U F D Q V R B Q U F B Q U F B R 0 F B Q U d B Q U F B Q U F U Q U F B R y Z x d W 9 0 O y w m c X V v d D t B V E N D R 0 d U V F R U Q 0 N H Q U F B Q U N B Q U F D Q U F B R 0 d U V E N B R 0 F B Q V R B Q 0 F H Q U F B Q 0 F B Q U d H J n F 1 b 3 Q 7 L C Z x d W 9 0 O 0 F U Q 1 R U R 1 R U V F R D V E d B Q U F H Q 0 F B Q U F H V F R D Q U d B Q U F H V E d B Q U F B Q U F B Q U F H R y Z x d W 9 0 O y w m c X V v d D t B V E N D V F R H V F R U V E d B R 0 F B Q U F B Q U c m c X V v d D s s J n F 1 b 3 Q 7 Q V R D Q 1 R H V F R U V E N D R 0 F B Q U F D Q U F B R 0 F B Q U F H V F R D Q U d B Q U F D Q 0 d B R 0 F B V E F B Q U F B Q U c m c X V v d D s s J n F 1 b 3 Q 7 Q V R D Q 1 R H V E d U V E N B R 0 F B Q U F D Q U F H R 1 R U Q 0 F H Q U F B R 0 N H Q U d B Q V R D Q U F B Q U F D Q U d B Q U F B Q U c m c X V v d D s s J n F 1 b 3 Q 7 Q V R D Q 1 R B V F R B V F R U V E F D R 0 F B Q U F U Q U F B Q 0 F B Q U d H V F R D Q U d D Q U F H Q 0 d B R 0 F B V E F B V E F B Q U F B Q U F H R 0 F B Q U c m c X V v d D s s J n F 1 b 3 Q 7 Q V R D Q 1 R H V F R U V E N D R 0 F B Q U F D Q U F H Q 0 F B Q U F H V F R D Q V R B Q U F H Q U N B Q U d B Q 0 F H Q U F U Q U F B Q U F B Q U F B Q U F B R y Z x d W 9 0 O y w m c X V v d D t B V E N D V E d U V F R U Q 0 N B Q U F B Q U N B Q U F B Q 0 F B R 0 d U V E N B V E F D Q V R B Q U F H Q U F B Q 0 F B Q U F D Q U F H R 1 R U Q 0 F U Q U N B V E F B Q U d B Q 0 d H Q U F U Q U F B Q U F B Q U F B Q 0 c m c X V v d D s s J n F 1 b 3 Q 7 Q V R D V F R U Q V R U V E d U V F R U V F R U Q V R B Q U F D Q 0 F B Q U d D V F R U R 0 d U V F R B V E F B Q U F B Q U F D Q U F B Q U N B Q U F D V E F H Q U F U Q 0 F B Q U F B V E N B Q U F B Q U c m c X V v d D s s J n F 1 b 3 Q 7 Q V R D Q 1 R B V E d U V E N B R 0 F B Q U F D Q U F H R 1 R U Q 0 F H Q U F B R 0 N B Q 0 d B Q V R B Q U F B Q U F B Q U c m c X V v d D s s J n F 1 b 3 Q 7 Q V R D Q 1 R H V F R U V E N B Q U F B Q U F D Q U F B Q 0 F B Q U d H V F R D Q V R B Q U F H Q U N B R 0 F B Q V R B Q U F H R y Z x d W 9 0 O y w m c X V v d D t B V E N D V E d U V F R U Q 0 N B Q U F B Q U N B Q U F D Q U F B R 0 d U V E N H V E F U Q 0 F U Q U F B R 0 F U Q 0 d B Q V R B Q U F B Q U F H J n F 1 b 3 Q 7 L C Z x d W 9 0 O 0 F U Q 0 N U R 1 R U V F R D Q 0 d B Q U F B Q 0 N B Q U d B Q U d B R 1 R U Q 0 F H Q U F B R 0 d H Q U d B Q V R B Q U F B V E F B Q U F B Q U F B Q U F B R y Z x d W 9 0 O y w m c X V v d D t B V E N D V F R U V F R U Q 1 R D Q U F B Q U N B Q U F H Q V R U Q 0 F H Q U F B Q U N B Q U F B Q U F B Q U F B R y Z x d W 9 0 O y w m c X V v d D t B V E N D V E d U R 1 R U Q 0 F H Q U F B Q U N B Q U d H R 1 R U Q 0 F H Q U F B R 0 N U Q U d B Q U F B Q U F B Q U c m c X V v d D s s J n F 1 b 3 Q 7 Q 1 R D Q 1 R H V F R U V F R D R 0 F B Q U F D Q U F B Q 0 F B Q U d H V F R D R 1 R B Q U F H Q U N B R 0 F B V E N B R 0 F B V E F D Q U F B Q U F D Q U F B Q U c m c X V v d D s s J n F 1 b 3 Q 7 Q 1 R D Q 1 R H V F R U V E F D V E F B Q U F D Q U F B Q 0 F B Q U F D Q U F B R 0 d U V E N B V E F B Q U d B Q 0 F H Q U F B Q U F U Q U F B R y Z x d W 9 0 O y w m c X V v d D t D V E N D R 0 d U V F R U Q 1 R H Q U F D Q 0 N U V E d U V F R H V F R U V E N B R 0 F B Q U d D R 0 F U Q U F U Q U F B Q U F B R y Z x d W 9 0 O y w m c X V v d D t D V E N D V E d U V F R U Q U N H Q U d B Q U N B Q U F D Q U F H R 0 d U V E N B R 0 F B Q 0 F D R 0 F H Q U F B Q U d H J n F 1 b 3 Q 7 L C Z x d W 9 0 O 0 F U Q 0 N U R 1 R U V F R D Q 0 d B Q U F B Q 0 F B Q U d B Q U F H R 1 R U Q 0 F H Q U F B R 1 R H Q U F B Q U F H R y Z x d W 9 0 O y w m c X V v d D t D V E N D V E d U V F R U Q 0 N H Q U F B Q U N B Q U F H Q U F B R 0 d U V E N B R 0 F B Q U d D R 0 F B Q U F B R 0 c m c X V v d D s s J n F 1 b 3 Q 7 Q V R D Q 1 R H V F R U V E N D R 0 F B Q U F D Q U F H Q 0 F B Q U F H V F R D Q V R B Q U F H Q U N B Q U d B Q 0 F H Q U F U Q U F B Q U F B Q U F B Q U c m c X V v d D s s J n F 1 b 3 Q 7 Q 1 R D Q 1 R B V F R H V E N D R 0 F B Q U F D Q U F B R 0 F B Q U d B V F R D Q U d B Q U F H Q 0 F B R 0 F B V E F B Q 0 F D Q 0 F H J n F 1 b 3 Q 7 L C Z x d W 9 0 O 0 F U Q 0 N H R 1 R U V F R D V E d B Q U F B Q 0 F B Q U N B Q U d H R 1 R D Q 0 F H Q U F B R 0 N H Q V R B Q V R B Q U F B Q U F H J n F 1 b 3 Q 7 L C Z x d W 9 0 O 0 N U Q 0 N U Q V R U V F R B Q 0 d B R 0 F B Q 0 F B Q U F B Q 0 F B Q U N B Q U d H R 0 d U Q 0 F H Q U F D R 0 d H Q U d B Q U F B Q U F B R y Z x d W 9 0 O y w m c X V v d D t B V E N D V E F U V F R U Q 1 R B Q U F B Q U N B Q U F U Q U F B R 0 d U V F R B R 0 F B Q U d D R 0 F B Q U F B R 0 c m c X V v d D s s J n F 1 b 3 Q 7 Q 1 R D Q 1 R H V F R U V E N D R 0 F B Q U F D Q U F B Q 0 F B Q U F H V F R U Q U d B Q U F H Q 0 F B R 0 F B V E F B Q U F B Q U c m c X V v d D s s J n F 1 b 3 Q 7 Q V R D Q 1 R H V F R U V E F D R 0 F H Q U F D Q U F B Q 0 F B R 0 d H V F R D Q U d B Q U N B Q 0 d B R 0 F B Q U F B R y Z x d W 9 0 O y w m c X V v d D t D V E N D V E d U V F R U Q U N H Q U d B Q U N B Q U F D Q U F H R 0 d U V E N B Q U F H R 0 c m c X V v d D s s J n F 1 b 3 Q 7 Q V R D Q 1 R H V F R U V E N D R 0 F B Q U F D Q U F B R 0 F B Q U d H V F R D Q U d B V E F H Q 0 d B Q U F B Q U d H J n F 1 b 3 Q 7 L C Z x d W 9 0 O 0 N U Q 0 N U R 1 R U V F R D R 0 F B Q U F U Q U F B Q 0 F B Q U d B V F R D Q U d B Q U F H Q 0 d B Q U F B V E F B Q U F B Q U F H J n F 1 b 3 Q 7 L C Z x d W 9 0 O 0 N U Q 0 N U R 0 d U V F R B Q 0 d B Q U F B Q 0 N B Q U N B R 0 N B R 1 R U Q 0 F U Q U F B R 0 N H Q U d B Q V R B Q 0 F B Q U F U R 0 F B V E F H J n F 1 b 3 Q 7 L C Z x d W 9 0 O 0 F U Q 0 N U R 1 R U V F R B Q 0 d B R 0 F B Q 0 F B Q U N B Q U d H R 1 R U Q 0 F H Q U F D R 0 N H Q U d B Q U F B R 0 c m c X V v d D s s J n F 1 b 3 Q 7 Q 1 R D Q 1 R H V F R U V E F D R 0 F H Q U F D Q U F B Q 0 F B R 0 d H V F R D Q U d B Q U N H Q 0 d B R 0 F B Q U F B R y Z x d W 9 0 O y w m c X V v d D t D V E N U V F R D V F R U V E d H R 0 F B Q U F D Q U F H R 0 d U Q V R B Q U F B Q 1 R B R 0 F B V E F B Q U F B Q U c m c X V v d D s s J n F 1 b 3 Q 7 Q V R D Q 1 R H V F R U V F R D R 0 F B Q U N D Q U F B R 0 d U Q U N B R 0 F B Q U d U R 0 F B Q U F H R 0 c m c X V v d D s s J n F 1 b 3 Q 7 Q V R D Q 1 R B V F R U V F R D Q U F B Q U F D Q U F B R 0 F B V E d H V F R U Q U d B Q U F H V E d B Q U F B Q U d H J n F 1 b 3 Q 7 L C Z x d W 9 0 O 0 N U Q 0 N U R 1 R U V F R B Q 0 d B Q U F B V E N B Q U N B Q U F B Q 0 F B V E F B R 0 d H V F R D Q V R B Q U F H Q 0 d B R 0 F B V E F B Q U F B Q U F H J n F 1 b 3 Q 7 L C Z x d W 9 0 O 0 F U Q 0 N U Q V R U V F R D Q V R B Q U F B Q 0 F B Q U d B Q U F B Q 0 F B Q U N B Q U d H R 1 R U Q 0 F B Q U F B R 1 R H Q U d B Q V R D Q U F B R 0 F B Q U F B R y Z x d W 9 0 O y w m c X V v d D t B V E N B V E d U V F R U V E N H Q U F B Q U N B Q U F H Q U F B R 0 d U Q 0 N B Q U F B Q U d D R 0 F B Q U F B R 0 c m c X V v d D s s J n F 1 b 3 Q 7 Q V R D Q 1 R B V F R U V E F D V E F B Q U F D Q U F B Q 0 F B Q U F D Q U F B R 0 d U V E N B V E F B Q U d B Q 0 F H Q U F B Q U F U Q U F B R y Z x d W 9 0 O y w m c X V v d D t B V E N U Q 0 d U Q V R U R 1 R B V F R B Q 1 R D Q U F B V E d B Q V R U V F R H R 0 d D R 0 F U R 0 F H R 0 N H Q S Z x d W 9 0 O y w m c X V v d D t B V E N D V E F U V F R U V E N B Q U F B Q U N B Q U F H Q U F B R 0 d U V E N U R 0 F B Q U d U R 0 F B Q U F B R 0 c m c X V v d D s s J n F 1 b 3 Q 7 Q V R B V F R H V F R U V E N B V E F B Q U F D Q U F B R 0 F B Q U F D Q U F B Q 0 F B R 0 d H V F R D Q U d B Q U F H V E d B R 0 F B V E N B Q U F H Q U F B Q U F H J n F 1 b 3 Q 7 L C Z x d W 9 0 O 0 F U Q 0 N U R 1 R U V F R D Q V R B Q U F B Q 0 d B Q U F B Q U F B Q 0 F B Q U N B Q U d H R 1 R U Q 0 F H Q U F B R 1 R H Q U d B Q V R D Q U F B R 0 F B Q U F B R y Z x d W 9 0 O y w m c X V v d D t B V E N D V E F U V F R U V E N B R 0 F B Q U F D Q V R H Q U d U V E F B R 0 F B Q U d D R 0 F B Q U F B R 0 d H Q V R B R 0 d U R 0 N B R 0 F H Q U N U Q 0 F B R 0 F B Q U d D R 0 F B Q U F B R 0 c m c X V v d D s s J n F 1 b 3 Q 7 Q 1 R D V F R U Q V R U V F R H Q U d B Q U F B Q 0 F B R 0 d H V F R U Q V R B Q U F B Q 1 R B R 0 F B V E F B Q U F B Q U F H J n F 1 b 3 Q 7 L C Z x d W 9 0 O 0 F U Q 1 R U R 1 R U V F R U Q 0 d B Q U F B Q 0 F B R 0 N B Q U F H R 1 R U Q 0 d U Q U F B R 0 F U Q U d B Q V R D Q U d B Q V R B Q 0 F B Q U F B Q 0 F B Q U F H J n F 1 b 3 Q 7 L C Z x d W 9 0 O 0 F U Q 1 R U Q V R U Q V R U V F R U Q V R U V F R B Q 0 d B Q U F B V E F B Q U N B Q U d H R 1 R U Q 0 F H Q 0 F B R 0 N U Q U d B Q V R B Q V R B Q U d B Q U F B R y Z x d W 9 0 O y w m c X V v d D t B Q 0 N D Q U F U V F R U V F R H Q U F B Q U N B Q U F D Q U F B R 0 d U V E N B Q U F B Q U d D R 0 F U Q U F U Q U F B Q U F B R y Z x d W 9 0 O y w m c X V v d D t B V E N D V E F U V F R U Q U N B Q U d B Q U N B Q U F U Q U F H Q U d U V E N B R 0 F B Q U d D Q U F B Q V R B R 0 d H R y Z x d W 9 0 O y w m c X V v d D t B V E N D V E d U V F R U Q U N H Q U F B Q V R D Q U F D Q U F B Q U N B Q V R B Q U d H R 1 R U Q 0 F U Q U F B R 1 R H Q U d B Q V R B Q U F B Q U F B R y Z x d W 9 0 O y w m c X V v d D t B V E N U V E d U V F R U V E F H Q U F B Q U N B Q U d H Q V R U Q 0 F H Q U F B R 0 N H Q U d B Q V R H Q U F B Q U F B Q U c m c X V v d D s s J n F 1 b 3 Q 7 Q V R D Q 1 R H V F R U V E N D R 0 F B Q U F B Q U F B Q U F B Q U F B Q 0 F B Q U d B V F R U Q V R B Q U F H Q U F B Q U F B Q 0 F U Q U F B Q U F B Q U F B Q U c m c X V v d D s s J n F 1 b 3 Q 7 Q V R D Q 1 R H V F R U V E N D R 0 F B Q U F D Q 0 F B R 0 F B R 0 F H V F R D Q U d B Q U F H R 0 d B R 0 F B V E F B Q U F U Q U F B Q U F B Q U F H J n F 1 b 3 Q 7 L C Z x d W 9 0 O 0 F U Q 1 R U R 1 R U V F R D V E d B Q U F H Q 0 F B Q U F H V F R D Q U d B Q U F H V E d B R 0 F B Q U F B R 0 c m c X V v d D s s J n F 1 b 3 Q 7 Q V R D Q 1 R H V F R U V E N D R 0 F B Q U F D Q 0 F B R 0 F B R 0 F H V F R D Q U d B Q U F H R 0 d B R 0 F B V E F B Q U F U Q U F B Q U F B Q U F B R y Z x d W 9 0 O y w m c X V v d D t B V E N D V E d U V F R U V E N H Q U F B Q U N B Q U F D Q U F B R 0 d U V E N H V E F B R 0 d B Q 0 F H Q U F U Q 0 F H Q U F U Q U N B Q U F B Q U N B Q U F B R y Z x d W 9 0 O y w m c X V v d D t D V E N D V E d U V F R U Q U N H Q U F B Q U N D Q U F D Q U d D Q U d U V E N B V E F B Q U d D R 0 F H Q U F U Q U N B Q U F B V E d B Q V R B R y Z x d W 9 0 O y w m c X V v d D t B V E N D V E F U V F R U V E N B R 0 F B Q U F D Q U N B Q U d U V E F B R 0 F B Q U d D R 0 F B Q U F B R 0 c m c X V v d D s s J n F 1 b 3 Q 7 Q V R D Q 1 R H V F R U V F R D R 0 F B Q U F D Q U F B Q 0 F B Q U d H V F R D R 1 R B Q U F H R 0 N B R 0 F B V E N B R 0 F B V E F D Q U F B Q U F D Q U F B Q U c m c X V v d D s s J n F 1 b 3 Q 7 Q V R D Q 0 d H V F R U V E N U R 0 F B Q U F D Q U F B Q 0 F B R 0 d H V F R D Q U F B Q U F H Q 0 d B V E F B V E F B Q U F B Q U c m c X V v d D s s J n F 1 b 3 Q 7 Q V R D Q 1 R H V F R U V F R D R 0 F H Q U F D Q U F B Q 0 F B Q U d H V F R D R 1 R B Q U F H Q U N B R 0 F B V E N B R 0 F B V E F D Q U F B Q U F D Q U F B Q U c m c X V v d D s s J n F 1 b 3 Q 7 Q V R D Q 1 R H Q 1 R U V F R D R 0 F B Q U F D Q U F B Q 0 F B Q U d H V F R D R 1 R B Q U F H Q U N B R 0 F B V E N B R 0 F B V E F D Q U F B Q U F D Q U F B Q U c m c X V v d D s s J n F 1 b 3 Q 7 Q V R D Q 1 R H V F R U V E N D R 0 F B Q U F D Q V R B R 0 F B Q U F H V F R D Q U F B Q U F D Q 0 d B R 0 F B V E F B Q U F B Q U c m c X V v d D s s J n F 1 b 3 Q 7 Q V R D Q 1 R H V F R U V E F D R 0 F B Q U F D Q U F B Q 0 F B Q U F H V F R U Q V R B Q U F H Q U N B R 0 F B V E F B Q U F B Q U F H J n F 1 b 3 Q 7 L C Z x d W 9 0 O 0 F U Q 0 N U R 1 R U V F R B Q 0 d H R 0 F B Q 0 F B Q U N B Q U d H R 1 R U Q 0 F H Q U F D Q U N H Q U d B Q U F B R 0 c m c X V v d D s s J n F 1 b 3 Q 7 Q V R D Q 1 R H V F R U V F R D R 0 F B R 0 F D Q U F B Q 0 F B Q U d H V F R D R 1 R B Q U F H Q U N B R 0 F B V E N B R 0 F B V E F D Q U F B Q U F D Q U F B Q U c m c X V v d D s s J n F 1 b 3 Q 7 Q V R D V F R U V F R U Q 1 R H Q U F B R 0 N B Q U F B R 1 R U Q 0 F H Q U F B R 1 R H Q U F B Q 0 F B Q U d H J n F 1 b 3 Q 7 L C Z x d W 9 0 O 0 F U Q 0 N D Q V R U V F R U V E d B Q U F D Q 0 F B Q U d H V F R D Q U d B Q U F H V E d B Q U F B Q U F H J n F 1 b 3 Q 7 L C Z x d W 9 0 O 0 N U Q 0 N U R 1 R U V F R D Q 0 d B Q U F B Q U F B Q U F B Q U F B Q U N B Q U F H Q V R U V E F U Q U F B R 0 F B Q U F B Q U N B V E F B Q U F B Q U F B Q U F H J n F 1 b 3 Q 7 L C Z x d W 9 0 O 0 F U Q 0 N U R 1 R U V F R B Q 0 d B R 0 F H Q 0 F B Q U N B Q U d H R 1 R U Q 0 F H Q U F D Q U N H Q U d B Q U F B R 0 c m c X V v d D s s J n F 1 b 3 Q 7 Q V R D Q 0 d H V F R U V E N U R 0 F B Q 0 N D V F R H V F R U R 0 N U V F R D Q U d B Q U F H Q 0 d B V E F B V E F B Q U F B Q U c m c X V v d D s s J n F 1 b 3 Q 7 Q V R D Q 1 R B V F R U V E F D V E F B Q U F D Q U F B Q 0 F B Q U F D Q U F B R 0 d U V E N B V E F B Q U d B Q 0 F H Q U F U Q U F B Q U F B R y Z x d W 9 0 O y w m c X V v d D t B V E N D Q V R U V F R U Q V R D Q U F B Q U N B Q U F U Q U F H R 0 F U V E N B R 0 F B Q U d D R 0 F U Q U F U Q U F B Q U F B R 0 F U Q U c m c X V v d D s s J n F 1 b 3 Q 7 Q V R D V E N U V F R U Q 1 R H Q U F B R 0 N B Q U F B R 1 R U Q 0 F H Q U F B R 1 R H Q U F B Q U F B Q U d H J n F 1 b 3 Q 7 L C Z x d W 9 0 O 0 F U Q 0 N U Q V R U V F R B Q 0 F B R 0 F B Q 0 F B Q U N B Q U d H R 1 R U V E F B Q U F U V E N H Q U F B Q U F B R 0 E m c X V v d D s s J n F 1 b 3 Q 7 Q V R D Q 1 R H V F R U V F R D R 0 F B Q U N D Q U F B R 0 d U V E N B R 0 F B Q U d U R 0 F B Q U F B Q U c m c X V v d D s s J n F 1 b 3 Q 7 Q V R D Q 1 R B V F R U V F R D Q U d B Q U F B Q 0 F D R 0 F H V F R D Q U d B Q U F H Q 0 d B Q U F B Q U d B J n F 1 b 3 Q 7 L C Z x d W 9 0 O 0 F U Q 1 R U V F R U V E N U R 0 F B Q U d U Q U F B Q U d U V E N B R 0 F B Q U d U R 0 F B Q U F B Q U F H R y Z x d W 9 0 O y w m c X V v d D t B V E N D Q 0 F U V F R U Q 0 N B Q U F B Q 0 N B Q U F H R 1 R U Q 0 F H Q U F B R 1 R H Q U F B Q U F B R y Z x d W 9 0 O y w m c X V v d D t B V E N D V F R B V F R U V E d B R 0 F B Q U F D Q U F B R 0 d U V F R B V E F B Q U F D V E F H Q U F B Q U F B Q U F B R y Z x d W 9 0 O y w m c X V v d D t B V E N D V F R B V F R U V E d B R 0 F B Q U F D Q U F B R 0 d U V F R B V E F B Q U F D V E F H Q U F U Q U F B Q U F B Q y Z x d W 9 0 O y w m c X V v d D t B V E N D V E d U V F R U Q 0 F B Q U F B Q U N B Q U F D Q U F B R 0 d U V F R B V E F B Q U d B Q 0 F H Q U F B V E F B Q U d H J n F 1 b 3 Q 7 L C Z x d W 9 0 O 0 F U Q 0 N H V E d U V F R U R 0 F H Q U F B Q U N B Q U d U R 0 d U V E N U Q 0 d B R 0 N U Q U d B Q V R D Q 0 F B Q U F H Q U F B Q U c m c X V v d D s s J n F 1 b 3 Q 7 Q V R D Q 1 R B V F R B V F R U V F R B V F R U V E F D R 0 F B Q U F U Q U F B Q 0 F B R 0 d H Q 1 R D Q U d D Q U F H Q 0 d B R 0 F B V E F B V E F B Q U F B Q U F H J n F 1 b 3 Q 7 L C Z x d W 9 0 O 0 F U Q 0 N U Q V R U V F R U V E N H Q U F B Q 0 N B Q U F D Q U F B Q U F U V E N B V E F B Q U d B Q U F H Q U N B Q U F B V E F B Q U F B Q U F B Q S Z x d W 9 0 O y w m c X V v d D t B V E N D V E d U V F R U Q 0 N H Q U F B Q U N B Q U F D Q U F B R 0 d U V E N B R 0 F B Q U d D R 0 d H Q U F U Q 0 F B Q U F B Q U c m c X V v d D s s J n F 1 b 3 Q 7 Q V R D V F R U V F R U V E N U R 0 F B Q U d D Q U F B Q U d U V E N B R 0 F B Q U d U R 0 F B Q U F B Q U F B Q U c m c X V v d D s s J n F 1 b 3 Q 7 Q 1 R D Q 1 R U V F R U V E N U V F R U R 0 F B Q U F H Q U F B Q U F B Q U F B V E F B R 0 d H V F R D Q U d B Q U F U Q 0 F B R 0 F B Q U F B Q U F U J n F 1 b 3 Q 7 L C Z x d W 9 0 O 0 F U Q 0 N H R 1 R U V F R D V E F B Q U d B Q 0 F B Q U N B Q U d H Q V R U Q 0 F H Q U F H R 0 N H Q V R B Q V R B Q U F B Q U F H J n F 1 b 3 Q 7 L C Z x d W 9 0 O 0 F U Q 1 R D R 1 R B V F R H V E F U R 0 F D V E N B Q U F U R 0 F B V F R U V E d H R 0 N H Q V R H Q U d H Q 0 d H J n F 1 b 3 Q 7 L C Z x d W 9 0 O 0 F U Q 0 N U Q V R U V F R D Q 0 F B Q U F B Q 0 F B Q U N B Q U F H R 1 R U Q 0 d U Q V R H Q V R B Q U F H Q V R D R 0 F B V E F B Q U F B Q U c m c X V v d D s s J n F 1 b 3 Q 7 Q V R D V F R U Q 1 R U V F R H R 0 d B Q U F B Q 0 F B R 0 d H V E F U Q U F B Q U N U Q U d B Q V R B Q U F B Q U d H J n F 1 b 3 Q 7 L C Z x d W 9 0 O 0 F U Q 1 R U V F R U V E N U R 0 F B Q U d D Q U F B Q U d U V E N B R 0 F B Q U d U R 0 F B Q U F B Q U F U R y Z x d W 9 0 O y w m c X V v d D t D V E N D V F R U V F R U Q 1 R U V F R H Q U F B Q U d B Q U F B Q U F B Q U F U Q U F H R 0 d U V F R B R 0 F B Q U d D Q U F H Q U F B Q U F B Q V Q m c X V v d D s s J n F 1 b 3 Q 7 Q V R D Q 0 N H V F R U V F R D R 0 F B Q U N D Q U F B R 0 d U V E N B R 0 F B Q U d U R 0 F B Q U F B Q U F H J n F 1 b 3 Q 7 L C Z x d W 9 0 O 0 F U Q 0 N U R 1 R U V F R D Q U d B R 0 F B Q 0 F B R 0 d H V F R D Q U d B Q U F H Q 0 d B R 0 F B Q 0 N B Q U F B Q U F B R y Z x d W 9 0 O y w m c X V v d D t B V E N D V E d U V F R U Q 0 N B Q U F B Q U N B Q U d D Q U F B Q U d U V E N B V E F B Q U d B Q 0 F B R 0 F D Q U d B Q V R B V E F B Q U F B Q U F B R y Z x d W 9 0 O y w m c X V v d D t D V E N D V F R U V F R U Q 1 R U V F R H Q U F B Q U d B Q U F B Q U F B Q U F U Q U F H R 0 d U V E F B R 0 F B Q U d D Q U F H Q U F B Q U F B Q U F H J n F 1 b 3 Q 7 L C Z x d W 9 0 O 0 F U Q 0 N U R 1 R U V F R D Q 0 F B Q U F B V E F B R 0 N B Q U F B R 1 R U Q 0 F U Q U F B R 0 F D Q U F H Q V R B Q U F B V E F B Q U F B Q U F B Q U c m c X V v d D s s J n F 1 b 3 Q 7 Q V R D Q 1 R H V F R U V E N B Q U F B Q U F D Q U F B Q 0 F B Q U d H V F R U Q V R B Q U F H Q U N B R 0 F B Q U F B R 0 d B J n F 1 b 3 Q 7 L C Z x d W 9 0 O 0 F U Q 0 N D Q 1 R U V F R D Q 0 d B Q U F D Q 0 F B Q U d H V F R D Q U d B Q U F H V E d B Q U F H Q U d H J n F 1 b 3 Q 7 L C Z x d W 9 0 O 0 F U Q 0 N D V F R U V F R D Q 0 d B Q U F D Q 0 F B Q U d H V F R D Q U d B Q U F H V E d B Q U F H Q U d H J n F 1 b 3 Q 7 L C Z x d W 9 0 O 0 F U Q 0 N U R 1 R U V F R D Q 0 F B Q U F D Q 0 F B Q U d H V F R D Q U d B Q U F H V E d B Q U F B Q U F H J n F 1 b 3 Q 7 L C Z x d W 9 0 O 0 F U Q 0 N H R 1 R U V F R U V E d B Q U F B Q 0 F B Q U N B Q U d H R 1 R U Q 0 F B Q U F B R 0 N H Q V R B Q V R B Q U F B Q U F H J n F 1 b 3 Q 7 L C Z x d W 9 0 O 0 F U Q 1 R D R 1 R B V F R H V E F U R 0 F D V E N B Q U F U R 0 F B V F R U V E d H R 0 N H Q V R H R 0 d H Q 0 d B J n F 1 b 3 Q 7 L C Z x d W 9 0 O 0 F U Q 0 N U Q V R U V F R U Q 0 F H Q U F B Q U N B Q 0 d B R 1 R D Q 0 F H Q U F B R 0 N H Q U F B Q U F H R y Z x d W 9 0 O y w m c X V v d D t B V E N D V E d U V F R U Q U N H Q U F B Q U N D Q U N B Q U N B R 1 R U Q 0 F U Q U F B R 0 N H Q U d B Q V R B Q 0 F B Q U F B R 0 F B V E F B J n F 1 b 3 Q 7 L C Z x d W 9 0 O 0 F U Q 0 N U Q V R U Q V R U V F R B Q 0 d B Q U F B V E F B Q U N B R 0 F B Q U N B Q U F B R 1 R U Q 0 F U Q 0 F B R 0 N H Q U d B Q U N B Q V R B Q U F B Q U F H R 0 F B Q U c m c X V v d D s s J n F 1 b 3 Q 7 Q V R D Q 0 N H V E F U V E d U Q V R H Q U N U Q 0 F B Q V R H Q U F U V F R U R 0 d H Q 0 d B V E d B R 0 d D R 0 E m c X V v d D s s J n F 1 b 3 Q 7 Q V R D Q 0 N B V F R U V E N D R 0 F B Q U N D Q U F B R 0 d U V E N B R 0 F B Q U d U R 0 F B Q U F B Q U c m c X V v d D s s J n F 1 b 3 Q 7 Q V R D Q 1 R U V F R U V E N U Q 0 F B Q U F D Q U F B R 0 F U V E N B R 0 F B R 0 F D Q U F B Q U F B Q U F B R y Z x d W 9 0 O y w m c X V v d D t B V E N D V E F U V E N U Q V R U Q V R U V F R B V E d B Q U F B V E F B Q U N B R 0 F B Q U N B Q U F B R 1 R U Q 0 F H Q 0 F B R 0 N H Q U d B Q V R B Q V R B Q U F B Q U F B R 0 d B Q U F H J n F 1 b 3 Q 7 L C Z x d W 9 0 O 0 F U Q 0 N H R 1 R U V F R D V E d B Q U F B Q 0 F B Q V R U Q U d D R 1 R U Q 0 F H Q U F H R 0 N B Q U N B Q V R B Q U F B Q U F H J n F 1 b 3 Q 7 L C Z x d W 9 0 O 0 F U Q 0 N U R 1 R U V F R D Q 0 N D Q U F B Q 0 F B Q U d H Q 1 R D Q U d B Q U F H Q U F B Q U F B R y Z x d W 9 0 O y w m c X V v d D t B V E N D Q V R U V F R U Q V R D Q U F B Q U N B Q U F D Q U F H R 0 F U V E N H R 0 F B Q U d D Q U F U Q U F U Q U F B Q U F B R 0 F U Q U c m c X V v d D s s J n F 1 b 3 Q 7 Q V R D Q 0 N B V F R U V E N U Q U F B Q U N D Q U F B R 0 d U V E N B R 0 F B Q U d U R 0 F B Q U F B Q U c m c X V v d D s s J n F 1 b 3 Q 7 Q V R D V E N H V E F U V E d U Q V R H Q U N D Q 0 F B Q V R H Q U F U V F R U R 0 d H Q 0 d B V E d B R 0 d D R 0 E m c X V v d D s s J n F 1 b 3 Q 7 Q V R D Q 1 R B V F R U V E N D Q U F B Q U N D Q U F B R 0 d U V E N B R 0 F B Q U d U R 0 F B Q U F B Q U c m c X V v d D s s J n F 1 b 3 Q 7 Q V R D Q 0 N B V F R U V F R D R 0 F B Q U N D Q U F B R 0 d U V E N B R 0 F B Q U d U R 0 F B Q U F B Q U c m c X V v d D s s J n F 1 b 3 Q 7 Q V R D Q 0 N H V F R U V E N D Q U F B Q U F D Q U F H R 0 d U V E N B V E F B Q U d U R 0 F B Q U F B R 0 d H J n F 1 b 3 Q 7 L C Z x d W 9 0 O 0 F U Q 0 N D Q V R U V F R U V E d B Q U F D Q 0 F B Q U d H V F R D Q U d B Q U F H V E d B Q U F B Q U F B Q U c m c X V v d D s s J n F 1 b 3 Q 7 Q V R D Q 0 N B V F R U V E N U R 0 F B Q U N D Q U F B R 0 d U V E N B V E F B Q U d U R 0 F B Q U F B R 0 c m c X V v d D s s J n F 1 b 3 Q 7 Q V R D Q 0 N B V F R U V E N U Q U F B Q U F D Q U F B R 0 d U V E N B R 0 F B Q U d U R 0 F B Q U F B R 0 d H J n F 1 b 3 Q 7 L C Z x d W 9 0 O 0 F U Q 0 N D Q V R U V E d D V E d B Q U F D Q 0 F B Q U d H V F R D R 0 d B Q U F H V E d B Q U F B Q U F H J n F 1 b 3 Q 7 L C Z x d W 9 0 O 0 F U Q 0 N D Q V R U V E d D V E d B Q U F D Q 0 F B Q U d H V F R D Q 0 d B Q U F H V E d B Q U F B Q U F H J n F 1 b 3 Q 7 L C Z x d W 9 0 O 0 F U Q 0 N D Q V R U V F R D Q 0 F B Q U F D Q 0 F B Q U d H V F R U Q U d B Q U F H V E d B Q U F B Q U F H J n F 1 b 3 Q 7 L C Z x d W 9 0 O 0 N U Q 0 N U V F R U V F R D V F R U V E d B Q U F B R 0 F B Q U F B Q U F B Q U F B Q U F H R 0 d U V F R B R 0 F B R 0 N B Q U d B Q U F B Q U F B R y Z x d W 9 0 O y w m c X V v d D t B V E N D Q 0 F U V F R U V F R H Q U F B Q 0 N B Q U F H R 1 R U V E d H Q U F B R 1 R H Q U F B Q U F B R y Z x d W 9 0 O y w m c X V v d D t B V E N D V E d H V F R U Q U N H Q U F B Q U N B Q U F D Q U F H Q U F U V E N H R 0 N B Q U d D V E F H Q U F U Q U N B Q U F B Q U c m c X V v d D s s J n F 1 b 3 Q 7 Q V R D Q 1 R B V F R U V F R D Q U d B Q U F B Q 0 F D R 0 F H V F R D Q U F B Q U F H Q 0 d B Q U F B Q U d H J n F 1 b 3 Q 7 L C Z x d W 9 0 O 0 F U Q 0 N D Q V R U V F R D Q 0 F B Q U F D Q 0 F B Q U d H V F R U Q U d B Q U F B V E d B Q U F B Q U F H J n F 1 b 3 Q 7 L C Z x d W 9 0 O 0 F U Q 0 N U Q V R U Q V R U V F R U Q V R U V F R B Q 0 d B Q U F B V E F B Q U N B Q U d H R 1 R U Q 0 F H Q 0 F B R 0 N U Q U d B Q V R B Q V R B Q U d B Q U F B R y Z x d W 9 0 O y w m c X V v d D t B V E N D V E F U V F R U Q 0 N H Q U F B Q U N B Q U d H R 1 R U Q 0 F U Q U F B R 1 R H Q U F B Q U F H R 0 c m c X V v d D s s J n F 1 b 3 Q 7 Q V R D V F R H V E F U V F R B V F R B Q 1 R D Q U F B V E d B Q V R U V F R H Q U d U R 0 F U R 0 F H R 0 N B Q S Z x d W 9 0 O y w m c X V v d D t B V E N D V E d U V F R U Q 0 N B Q U F B Q U N B Q U F D Q 0 F B R 0 d U V E N H V E F U Q 0 F U Q U F B R 0 F U Q 0 d B Q V R B Q U F B Q U F H J n F 1 b 3 Q 7 L C Z x d W 9 0 O 0 F U Q 0 N D Q V R U V F R U V E d B Q U F B Q 0 F H R 1 R U Q 0 F U Q U F B V F R H Q U F B Q U F H R 0 c m c X V v d D s s J n F 1 b 3 Q 7 Q V R D Q 1 R H V F R U V E N U R 1 R B Q U N D Q U F B R 0 d U V E N B R 0 F B Q U d U R 0 F B Q U F B Q U c m c X V v d D s s J n F 1 b 3 Q 7 Q V R D Q 0 N H V F R U V F R U R 0 F B Q U N D Q U F B R 0 d U V E N B Q U F B Q U d U R 0 F B Q U F B Q U c m c X V v d D s s J n F 1 b 3 Q 7 Q 1 R D Q 1 R H V F R U V E N D R 0 F B Q U F D Q U F B R 0 F B Q U d H V F R D Q U d B Q U F H V E d B Q U F B Q U d H J n F 1 b 3 Q 7 L C Z x d W 9 0 O 0 F U Q 1 R U R 1 R B V E N H V E F U R 0 F D V E N B Q U F U R 0 F B V F R U V E d H R 0 N H Q V R H Q U d H Q 0 F B J n F 1 b 3 Q 7 L C Z x d W 9 0 O 0 F U Q 0 N U R 1 R U V F R U Q 0 d B Q U F D Q 0 F B Q U N B Q U F H Q V R U V E F U Q U F B R 0 F B Q U d B Q 0 F B Q U F D Q U F B Q U F B Q U F H J n F 1 b 3 Q 7 L C Z x d W 9 0 O 0 F U Q 0 N U Q V R U V F R D Q 0 F B Q U F D Q 0 F B Q U d H V F R D Q V R B Q U F H V E d B Q U F B Q U F H R y Z x d W 9 0 O y w m c X V v d D t B V E N D Q 0 d U V F R U V F R H Q U F B Q U N B Q U d H R 1 R U Q 0 F U Q U F B V F R H Q U F B Q U F H R 0 c m c X V v d D s s J n F 1 b 3 Q 7 Q V R D V F R U V F R U Q 1 R U Q U F B R 0 N B Q U F B R 1 R U Q 0 F H Q U F B R 1 R H Q U F B Q U F B Q U d H J n F 1 b 3 Q 7 L C Z x d W 9 0 O 0 F U Q 0 N U V F R U Q 0 d U V F R D V F R U V F R U V E N H Q U F B Q U N B Q U F H Q U F B R 0 F U V F R B R 0 F B Q U d D Q U F B Q U F B Q U F B R 0 d H J n F 1 b 3 Q 7 L C Z x d W 9 0 O 0 F U V F R U V F R U V E N U R 0 F B Q U d D Q U F B Q U d U V E N B R 0 F B Q U d U Q U F B Q U F B Q U F H R y Z x d W 9 0 O y w m c X V v d D t B V E N U V E d U V F R U Q 1 R B Q U F B R 1 R B Q U F B R 1 R H Q U F B Q U F B Q U c m c X V v d D s s J n F 1 b 3 Q 7 Q V R D Q 1 R H V F R U V E N D Q U F B Q U N D Q U F B R 0 d U V E N B R 0 F B Q U d U R 0 F B Q 0 F B Q U c m c X V v d D s s J n F 1 b 3 Q 7 Q V R D Q 0 d U R 1 R U V F R H Q U d B Q U F B Q 0 F H R 1 R H R 1 R U Q 1 R U R 0 F B Q 1 R B R 0 F B V E N D Q U F B Q U d B R 0 F B R y Z x d W 9 0 O y w m c X V v d D t B V E N D V E d U V F R U Q 0 N B Q U F B Q 0 N B Q U F H R 1 R U Q 0 F H Q U F B R 1 R H Q U F B Q U F B Q U F H J n F 1 b 3 Q 7 L C Z x d W 9 0 O 0 F U Q 1 R U R 1 R B V F R H V E F U V E F D V E N B Q U F U R 0 F B V F R U V E d H R 0 N H Q V R H Q U d H Q 0 d B J n F 1 b 3 Q 7 L C Z x d W 9 0 O 0 F U Q 0 N U V F R U V F R D V E N B Q U F B Q 0 F B Q U d H V F R D Q U d B Q U F B Q 0 d U Q U F B Q U F B Q U E m c X V v d D s s J n F 1 b 3 Q 7 Q V R D Q 1 R H V F R U V E N D Q U F B Q U F D Q 0 F B R 0 F B R 0 F H V F R D Q U d B Q U F H R 0 d B R 0 F B V E F B Q U F U Q U F B Q U F B Q U F H J n F 1 b 3 Q 7 L C Z x d W 9 0 O 0 F U Q 0 N U R 1 R U V F R D Q 0 d B Q U F B Q 0 F B R 0 N B Q U F B R 1 R U Q 0 F U Q U F B R 0 F D Q U F H Q U N B R 0 F B V E F B Q U F B Q U F B Q U F B Q U F B R y Z x d W 9 0 O y w m c X V v d D t D V E N D V E F U V F R U Q 1 R B Q U F B Q U N B Q U F U Q U F B R 0 d U V F R B R 0 F B Q U d D R 0 F B Q U F B R 0 c m c X V v d D s s J n F 1 b 3 Q 7 Q U F U Q 0 N U Q V R U V E N B R 0 N B V E F D R 0 F H R 0 d U V E N B R 0 F B Q U d D R 0 F H Q U F D Q 0 F B Q U F B Q U d H J n F 1 b 3 Q 7 L C Z x d W 9 0 O 0 N U Q 0 N U Q U d B Q U d U Q 0 F B Q U F D V F R U Q V R B R y Z x d W 9 0 O y w m c X V v d D t B V E N D Q 1 R U V F R U Q 1 R H Q U F B Q 0 N B Q V R H R 1 R U V E F H Q U F B R 1 R H Q U F B Q U F B R y Z x d W 9 0 O y w m c X V v d D t B V E N D V E F U V F R U Q 0 N H Q U F B Q U N B Q U F H R 1 R U V E F H Q U F B R 1 R H Q U F B Q V R B Q U F B Q U c m c X V v d D s s J n F 1 b 3 Q 7 Q V R B V F R H V F R U V E N B R 0 F B Q U F D Q U F H R 1 R U V E N B Q U F B R 1 R H V E d B Q V R D Q V R B Q U F B R 0 c m c X V v d D s s J n F 1 b 3 Q 7 Q V R D Q V R H V F R U V E N D R 0 F B Q U N D Q U F B Q 0 F B Q U d B V F R U Q V R B Q U F H Q U F B R 0 F D Q U F B Q U N B Q U F B Q U F B Q U c m c X V v d D s s J n F 1 b 3 Q 7 Q V R D V E N H V E F U V E d U Q V R H Q U N U Q 0 F B Q V R H Q U F B V F R U R 0 d H Q 0 d B V E d B R 0 d D R 0 E m c X V v d D s s J n F 1 b 3 Q 7 Q V R D Q 1 R H V F R U V E N D R 0 F B Q U F D Q 0 F B R 0 F B R 0 F H V F R D Q 0 d B Q U F H R 0 d B R 0 F B V E F B Q U F B Q U F B Q U F H J n F 1 b 3 Q 7 L C Z x d W 9 0 O 0 F U Q 0 N U R 1 R U V F R D V E N B Q U F B Q 0 F B Q U d H V F R D Q U d B R 1 R B Q 0 F B Q 0 F B Q U F B R 0 c m c X V v d D s s J n F 1 b 3 Q 7 Q V R D V F R H V E F U V E d U Q V R H Q U N U Q 0 F B Q V R H Q U F U V F R U R 0 d H Q U d B V E d B R 0 d U R 0 E m c X V v d D s s J n F 1 b 3 Q 7 Q V R U V F R U V F R U Q 1 R H Q U F B R 0 N B Q U F B R 1 R U Q 0 F H Q U F B Q V R H Q U F B Q U F B Q U d H R y Z x d W 9 0 O y w m c X V v d D t B V E N D V F R U V F R U Q U N U Q U F B Q U N B Q U F D Q U F B Q U N B Q U F H R 1 R U Q 0 F U Q U F U R 0 F D Q U d H Q U F B Q U F B Q U F B Q U F B Q U c m c X V v d D s s J n F 1 b 3 Q 7 Q V R D Q 1 R B V F R D V E F U V E F U V F R U Q U d H Q U F B Q V R B Q U F D Q U d B Q U F D Q U F B Q U d U V E N B R 0 N B Q U d D R 0 F H Q U F U Q U F U Q U F B Q U F B Q U F H R 0 F B Q U c m c X V v d D s s J n F 1 b 3 Q 7 Q V R D V F R H V F R U V F R U R 0 F B Q U d D Q U F B Q U d U R 0 F B Q U F B Q U d H J n F 1 b 3 Q 7 L C Z x d W 9 0 O 0 F U Q 0 N U Q V R U V F R D Q 0 d B Q U d D Q U F B R 0 d U V F R B R 0 F B Q U d U R 0 F B Q U F U Q U F B Q U F H J n F 1 b 3 Q 7 L C Z x d W 9 0 O 0 F U V E N U Q V R U V F R D V E F B Q U F B Q 0 F B Q U d B Q V R H V F R D Q U d B Q U F H V E d B Q U F B Q U N H J n F 1 b 3 Q 7 L C Z x d W 9 0 O 0 N U Q 0 N H R 1 R U V F R D V E d B Q U F B Q 0 F B Q U N B Q U d H R 1 R D Q 0 F H Q U F B R 0 N H Q V R B Q V R B Q U F B Q U F H J n F 1 b 3 Q 7 L C Z x d W 9 0 O 0 F U Q 0 N U Q U F U V F R D Q 0 F B Q U F B Q 0 F B Q V R B Q U F H R 1 R U V E F B Q U F B R 0 d D Q U d B Q V R B Q V R B Q U F B V F R B Q U F H J n F 1 b 3 Q 7 L C Z x d W 9 0 O 0 F U Q 0 N D Q V R U V F R U Q 0 d H Q U F B Q 0 F B R 0 F H V F R D Q V R B Q U F H V E d B Q U F B Q U d H R y Z x d W 9 0 O y w m c X V v d D t B V E N B V E d U V F R U Q 1 R H Q U F B Q U N B Q U F H Q U F B R 0 d U Q 0 N B Q U F B Q U d D R 0 F B Q U F B R 0 c m c X V v d D s s J n F 1 b 3 Q 7 Q V R D Q 1 R H V F R U V F R D R 0 d B Q U F D Q U F H R 0 d U V E N B V E F B Q U d U R 0 F B Q U F B R 0 d H J n F 1 b 3 Q 7 L C Z x d W 9 0 O 0 F U Q 1 R D R 1 R B V F R H V E F U V E F D V E N B Q U F U R 0 F B V F R U V E d H R 0 N B Q V R H Q U d H Q 0 F B J n F 1 b 3 Q 7 L C Z x d W 9 0 O 0 F U Q 0 N D Q U N U V F R D Q 0 d B Q U F D Q 0 F B Q U d H V E F D Q U d B Q U F H V E d B Q U F B Q U F H J n F 1 b 3 Q 7 L C Z x d W 9 0 O 0 F U Q 0 N D Q V R U Q 1 R B V F R B V F R U V E F D Q U F B Q U F U Q U F B Q 0 F H Q U F B Q 0 F B Q U F H V F R D Q U d D Q U F H Q 0 d B R 0 F B V E F B V E F B Q U F B Q U F B R 0 d B Q U F U J n F 1 b 3 Q 7 L C Z x d W 9 0 O 0 F U Q 0 N U V E F U V F R U R 0 F H Q U F B Q U N B Q U F H R 1 R U V E F U Q U F B Q U N U Q U d B Q V R U V E F B Q U F H J n F 1 b 3 Q 7 L C Z x d W 9 0 O 0 N U Q 0 N U Q V R U V F R D V F R U V E d B Q U F B R 0 F B Q U F B Q U F B Q V R B Q U d H R 1 R U Q 0 F H Q U F B R 0 N B Q U d B Q U F B Q U F B R y Z x d W 9 0 O y w m c X V v d D t B V E N D V E F U V E N U Q V R U Q V R U V F R B Q 0 d B Q U F B V E F B Q U N B R 0 F B Q U N B Q U F B R 1 R U Q 0 F H Q 1 R B R 0 N H Q U d B Q V R B Q V R B Q U F B Q U F B Q U d H Q U F B R y Z x d W 9 0 O y w m c X V v d D t D V E N D V E d U V F R U Q 0 N H Q U F B Q U N B Q U F H Q U F B R 0 d U V E N B R 0 F U Q U d D R 0 F B Q U F B R 0 c m c X V v d D s s J n F 1 b 3 Q 7 Q V R D Q 1 R B V F R D V E F U V E F U V F R U Q U N H Q U F B Q V R B Q U F D Q U d B Q U F D Q U F B Q U d U V F R B R 0 N B Q U d D Q U F H Q U F U Q U F U Q U F B Q U F B Q U d H Q U F B R y Z x d W 9 0 O y w m c X V v d D t B V E N D V E F U V F R U Q 0 F U Q U F B Q U N B Q U F H Q U F B Q U N B Q U F U Q U F U R 0 d U V E N B R 0 F B Q U d U R 0 F H Q U F U Q 0 F B Q U d B Q U F B Q U c m c X V v d D s s J n F 1 b 3 Q 7 Q V R D Q 1 R H V F R U V E N D Q U F B Q U F D Q U F B Q 0 F B Q U d H V F R U R 1 R B V E N B V E F B Q U d B V E F B Q U F U Q U F B Q U F B R y Z x d W 9 0 O y w m c X V v d D t B V E N H V E d U V F R U Q V R B Q U d B Q U N B Q U F D Q U F H R 0 d U V E N B R 0 F B Q U d D R 0 F B Q U F B R 0 d H J n F 1 b 3 Q 7 L C Z x d W 9 0 O 0 F U Q 0 d U R 1 R U V F R B Q 0 F B R 0 F B Q 0 F B Q U N B Q U d H R 1 R U Q 0 F H Q U F B R 0 N H Q U F B Q U F H R 0 c m c X V v d D s s J n F 1 b 3 Q 7 Q V R D Q 1 R B V F R U V E N D Q U F B Q U F D Q U F B V E F B Q U d H V F R D Q U F B Q U F H Q V R B R 0 F B V E F B V E F B Q U F U V E F B Q U c m c X V v d D s s J n F 1 b 3 Q 7 Q V R D Q 1 R U V F R U Q 0 N U Q 0 F B Q U F D Q U F B R 0 d U V E N B R 0 F B Q U F D Q U F B Q U F B Q U F B Q U F H J n F 1 b 3 Q 7 L C Z x d W 9 0 O 0 F U Q 0 N U V F R U Q 1 R H V F R U Q V R U V F R B Q 0 d B Q U F B V E F B Q U N B R 0 F B Q U N B Q U F B R 1 R U Q 0 F H Q 0 F B R 0 N H Q U d B Q V R B Q V R B Q U F B Q U F B R 0 d B Q U F H J n F 1 b 3 Q 7 L C Z x d W 9 0 O 0 N U Q 0 F U R 1 R U V F R U Q 0 d B Q U F B Q 0 F B Q U d B Q U F H R 1 R D Q 0 F B Q U F B R 0 N H Q U F B Q U F H R y Z x d W 9 0 O y w m c X V v d D t B V E N D V E F U V E F D Q V R U Q V R U V F R B Q 0 d B Q U F B V E F B Q U N B R 0 F B Q U N B Q U F B R 1 R U Q 0 F H Q 0 F B R 0 N H Q U d B Q V R B Q V R B Q U F B Q U F B Q U F B R 0 d B Q U F H J n F 1 b 3 Q 7 L C Z x d W 9 0 O 0 F U Q 0 N U Q V R U V F R U R 0 F B Q U F D Q 0 F B Q U d H V F R D Q U F B Q U F H V E d B Q U F B Q U F B J n F 1 b 3 Q 7 L C Z x d W 9 0 O 0 F U Q 0 N U Q V R U Q 1 R B V F R B V F R U V E F D R 0 F B Q U F U Q U F B Q 0 F U Q U F B V E F B Q U F H V F R D Q U d D Q U F H Q 0 d B R 0 F B V E F B V E F B Q U F B Q U F H R 0 F B Q U c m c X V v d D s s J n F 1 b 3 Q 7 Q 1 R D Q 1 R U V F R U V E N U V F R U R 0 F B Q U F H Q U F B Q U F B Q U F B V E F B R 0 d H V F R D Q U d B Q U F H V E F B R 0 F B Q U F B Q U F U J n F 1 b 3 Q 7 L C Z x d W 9 0 O 0 N U Q 0 N U V E N U V F R D V F R U Q 0 F H Q U F B R 0 F B Q U F B Q U F B Q U F B R 0 d H V F R D Q U d B Q U F H V E F B R 0 F B Q U F B Q U F H J n F 1 b 3 Q 7 L C Z x d W 9 0 O 0 F U Q V R U R 1 R U V F R D Q U d B Q U F B Q 0 F B R 0 d U V F R D Q U F B Q U N U R 1 R H Q U F U Q 0 F U Q U F B Q U d H J n F 1 b 3 Q 7 L C Z x d W 9 0 O 0 F U Q 1 R U V E F U V F R U R 0 F H Q U F B Q U N B Q U d H R 1 R U V E F U Q U F B Q U d U Q U d B Q U N B Q U F B Q U F B R y Z x d W 9 0 O y w m c X V v d D t B V E N D Q 0 d U V F R U Q 0 F B Q U F B V E F B Q U N B Q U F H Q V R U Q 0 N B Q U F B R 0 N H Q U F B Q V R U Q U F B Q U F B Q U F B Q U F B R y Z x d W 9 0 O y w m c X V v d D t D V E N D V E F U V F R U V E N B Q U F B Q U N B Q U F H Q U F B R 0 d U V E N U R 0 F B Q U d U R 0 F B Q U F B R 0 c m c X V v d D s s J n F 1 b 3 Q 7 Q V R D Q 1 R H V F R U V E F D Q U F H Q U F D Q U F B V E F B R 0 d H V F R D Q U F B Q U N B V E d B R 0 F B Q U F H R y Z x d W 9 0 O y w m c X V v d D t B V E N D V E d U V F R U Q 0 N H Q U F B Q U N B Q U F H Q U F B R 0 d U Q 0 N B Q U F B Q U d D R 0 F B Q U F B R 0 c m c X V v d D s s J n F 1 b 3 Q 7 Q V R D V E N H V E F U V E d U Q V R U Q U N U Q 0 F B Q V R H Q U F U V F R U R 0 d H Q 0 F B V F R B R 0 d U R 0 E m c X V v d D s s J n F 1 b 3 Q 7 Q V R D Q 0 N H V F R U V F R D R 0 F B Q U N D Q U F B R 0 d U V F R B R 0 F H Q U d U R 0 F B Q U F B Q U c m c X V v d D s s J n F 1 b 3 Q 7 Q V R D Q 1 R H V F R U V F R H Q V R U V E N D R 0 F B Q U F B Q V R B Q U F B R 0 d B V F R H Q V R B Q U F H Q U F B Q U F B Q 0 F U R 0 F B Q U d H Q U F B Q U F B Q U c m c X V v d D s s J n F 1 b 3 Q 7 Q V R D V E F U R 1 R U V F R H Q U d B Q U F B Q 0 F B R 1 R H R 1 R U Q 1 R D R 0 F B Q 1 R B R 0 F B V E N D Q U F B Q U d B Q U F B R y Z x d W 9 0 O y w m c X V v d D t D V E N D V F R U V F R U Q 1 R U V F R D Q U F B Q U d B Q U F B Q U F B Q U F B Q U F B R 0 d H V F R D Q U F B Q U F H Q 0 F B R 0 F B Q U F B Q U c m c X V v d D s s J n F 1 b 3 Q 7 Q V R B V F R H V F R U V E N B R 0 F B Q U F D Q U F H R 1 R U V F R B Q U F B R 1 R H V E d B Q V R D Q V R H Q U F B R 0 c m c X V v d D s s J n F 1 b 3 Q 7 Q V R D Q 1 R H V F R U V E N D R 0 F B Q U F D Q U F B V E F B Q U d H V F R U Q U d B Q U F H Q 0 d B Q U F B Q U d H J n F 1 b 3 Q 7 L C Z x d W 9 0 O 0 F U Q 0 N U Q U N U V F R D V E F B Q U F B Q 0 F B Q U d B Q U F H R 1 R U Q 0 F H Q U F B R 0 N H Q U F B Q U F H R y Z x d W 9 0 O y w m c X V v d D t B Q 0 N D Q 1 R U V F R U Q 0 F B Q U F B Q 0 N B Q U F H R 1 R U Q 0 F B Q U F B Q V R H Q U F B Q U F B Q U c m c X V v d D s s J n F 1 b 3 Q 7 Q V R D Q 1 R B V F R B V E F U V E F H V F R U Q U N B Q U F B Q V R B Q U F U Q U d B Q U F D Q U F B Q U N U V E N B R 0 N B Q U d D R 0 F H Q U F U Q U F U Q U F B Q U F B Q U F H R 0 F B Q V Q m c X V v d D s s J n F 1 b 3 Q 7 Q V R D Q 1 R H V F R U V E N D Q U F B Q U N D Q U F U R 0 d U V E N B R 0 F B Q U d U R 0 F B Q U F B Q U c m c X V v d D s s J n F 1 b 3 Q 7 Q V R D Q 1 R B V F R U V E F D R 0 F B Q U F D Q U F B V E F B R 0 d H V F R D Q U d B Q U d B Q U F H Q 0 F B R 0 F B V E F B Q U F B Q U F H J n F 1 b 3 Q 7 L C Z x d W 9 0 O 0 F D Q 1 R D R 1 R B V F R H V E F U R 0 F D V E N B Q U F U R 0 F B V F R U V E d H R 0 N B Q V R H Q U d H Q 0 F B J n F 1 b 3 Q 7 L C Z x d W 9 0 O 0 F U Q 0 N D Q V R U V F R U Q 0 F B Q U F D Q 0 F B Q U d H V F R D Q U F B Q U F H V E F B Q U F B Q U F H J n F 1 b 3 Q 7 L C Z x d W 9 0 O 0 F U Q 0 N U Q V R U V F R U Q 0 F B Q U F B Q U F H Q U F H V F R D Q V R B Q U F H Q U N B Q U d B V E F H Q U F U Q U F B Q U F B Q U F B Q U F H J n F 1 b 3 Q 7 L C Z x d W 9 0 O 0 N U Q 0 N U V F R U V F R D V F R U V E d B Q U F B R 0 F B Q U F B Q U F B Q V R B Q U d H R 1 R U Q 0 F B Q U F B R 0 N B V E d B Q U F B Q U F B R y Z x d W 9 0 O y w m c X V v d D t B V E N D V E F U V F R U V E N B Q U F B Q U N B Q U F H Q U F B R 0 d U V E N B R 0 F B Q U d D R 0 F B Q U F B R 0 c m c X V v d D s s J n F 1 b 3 Q 7 Q V R D Q 0 N B V F R U V E N D Q U F B Q U N D Q U F B R 0 d U Q 0 N B R 0 F B Q U d U R 0 d B Q U F B Q U c m c X V v d D s s J n F 1 b 3 Q 7 Q V R D Q 0 N B V F R U V E N D Q U F B Q V R H Q U F B R 0 d U V E N B R 0 F B Q U d U R 0 F B Q U F B Q U c m c X V v d D s s J n F 1 b 3 Q 7 Q V R D Q 1 R B V F R U V E F U V E F U V F R U Q U N H Q U F B Q V R B Q U F D Q U d B Q U F D Q U F B Q U d U V E N B R 0 N B Q U d D R 0 F H Q U F U Q U F U Q U F B Q U F B Q U d H Q U F B Q S Z x d W 9 0 O y w m c X V v d D t B V E N D V E F U V F R U Q 1 R H Q U F B Q U N B Q U F B Q 0 F B Q U N B V E N B Q U F B R y Z x d W 9 0 O y w m c X V v d D t B V E N U V E F U V F R U V F R B Q U F B R 0 N B Q U F B Q V R U Q 0 F B Q U F H V E d B Q U F B R 0 F B R 0 c m c X V v d D s s J n F 1 b 3 Q 7 Q V R D Q 1 R B V F R U V E F U Q 0 F B Q U F D Q U F B Q 0 F B R 0 d B V F R D R 0 d B Q U F U Q 0 d B V E F B V E F B Q U F B Q U d B V E F H R y Z x d W 9 0 O y w m c X V v d D t B V E N D V E d U V F R U V F R H Q U F B Q U N B Q U F H R 1 R U Q 0 F H Q U F B R 1 R H Q U F B Q U F B Q U F H R y Z x d W 9 0 O y w m c X V v d D t B V E N B V E d U V F R U V E N H Q U F B Q U N B Q U F H Q U F B R 0 d U V E N B R 0 F B Q U d D R 0 F B Q U F B R 0 c m c X V v d D s s J n F 1 b 3 Q 7 Q V R D V E N B V F R U V E N D V E F B Q U N D Q U F B R 0 d U V E N B Q U F B Q U d U R 0 F B Q U F B Q V Q m c X V v d D s s J n F 1 b 3 Q 7 Q V R D V F R D V F R U V E N D Q U F H Q U F D Q U F B V E F B R 1 R H V F R D Q U d B Q U F H V E d B Q U F B V E d H R 0 E m c X V v d D s s J n F 1 b 3 Q 7 Q V R D Q 1 R H V F R U V E N D R 0 F B Q U F D Q U F B R 0 F B V E d H V F R U Q U d B Q U F H V E d B Q U F B Q U d H J n F 1 b 3 Q 7 L C Z x d W 9 0 O 0 F U Q 1 R D Q V R U V F R D Q 0 d B Q U F D Q 0 F B Q U d H V F R D Q U F B Q U F H V E d H Q U F B Q U F U J n F 1 b 3 Q 7 L C Z x d W 9 0 O 0 F U Q 0 N B R 1 R U V F R D V E d B Q U F B Q 0 F B Q U N B Q U F H R 1 R U V E F B Q U F B V E F D Q U d B Q U F D Q U F B R 0 c m c X V v d D s s J n F 1 b 3 Q 7 Q V R D V F R B V F R U V E N U R 0 F B Q U d D Q U F B Q U d U V E N B Q U F B Q U d U R 0 F B Q U F H Q U d H R y Z x d W 9 0 O y w m c X V v d D t B V E N U V E d U V F R U V E F H Q U F B Q U N B Q U d H Q V R U Q 0 F H Q U F B R 0 N H Q U d B Q U N D Q U F B Q U F B Q U c m c X V v d D s s J n F 1 b 3 Q 7 Q V R D V F R B V F R U Q 0 d U V F R H Q U F B Q V R H R y Z x d W 9 0 O y w m c X V v d D t D V E N D V F R D V F R U Q 1 R U V E N B R 0 F B Q U d B Q U F B Q U F B Q U F B Q U F H R 0 d U V E N B R 0 F B Q U d U Q U F H Q U F B Q U F B Q U c m c X V v d D s s J n F 1 b 3 Q 7 Q V R D Q 0 N B V F R U V F R U R 0 F B Q U N D Q U F B V E F U V F R B R 0 F B Q U d U R 0 F B Q U F B Q U F H J n F 1 b 3 Q 7 L C Z x d W 9 0 O 0 N U V E F U V F R U V F R D V F R U V E d B Q U F B R 0 F B Q U F B Q U F B Q V R B Q U d H R 1 R U V E F H Q U F B R 0 N B Q U d B Q U F B Q U F B R y Z x d W 9 0 O y w m c X V v d D t B V E N U V E F U V F R U V F R U R 0 F B Q U d D Q U F B Q U d U V F R B R 0 F B Q U d U R 0 F B Q U F B Q U d H J n F 1 b 3 Q 7 L C Z x d W 9 0 O 0 F U Q 0 N U V E N U V F R D Q 0 d B Q U F B Q 0 F B Q V R B Q U F U Q U F B Q U d U V E N B R 0 F B Q U d U V E F B Q U F U Q 0 F B Q U F B Q U c m c X V v d D s s J n F 1 b 3 Q 7 Q V R D Q 1 R H V F R U V E F U V E F B Q U F D Q U F B Q 0 F B R 0 d H V F R U Q 0 F U Q U F B Q 0 N H Q U d B Q V R B Q U F B Q U F H J n F 1 b 3 Q 7 L C Z x d W 9 0 O 0 F U Q 0 N U Q V R U V F R D Q 0 F B Q U F B Q U F B Q V R B Q U F B R 1 R U V E F B Q U F B R 0 F D Q U d B Q V R B Q V R B Q U F B V F R B Q U F H J n F 1 b 3 Q 7 L C Z x d W 9 0 O 0 F U Q 0 N U R 1 R U V F R D V E d B Q U F B Q 0 F B Q U F B Q U d H R 1 R U Q 0 F H Q U F B Q U d H Q U d B Q 1 R D Q U F B Q U F U R y Z x d W 9 0 O y w m c X V v d D t B V E N D Q 0 F U V F R U Q 1 R B Q U F B Q 0 N B Q U F H R 1 R U V E F B Q U F U R 1 R H Q U F B Q U F B R y Z x d W 9 0 O y w m c X V v d D t B V E N D V E F U V F R U Q 0 N B Q U F B Q U N B Q U F D Q U F B R 0 d D Q 0 N B R 0 F B R 0 d U R 0 F B Q U F B R 0 c m c X V v d D s s J n F 1 b 3 Q 7 Q V R D V F R H V F R U V E N U R 0 F B Q U d D Q U F B Q U d U V E N B R 0 F B Q U d U R 0 F B Q U F B Q U d H J n F 1 b 3 Q 7 L C Z x d W 9 0 O 0 F U Q 0 N B R 1 R U V F R D Q 0 d B Q U F D Q 0 F B Q U d H V F R D Q U d B Q U F H V E d B Q U F B Q U F H R 0 F U Q U d H V E d D Q U d B R 0 F D V E N B Q V R H R 0 N B R 0 F U Q 1 R H V E N U Q 1 R U Q V R B Q 0 F D Q V R D V E N D R 0 F H Q 0 N D Q U N H Q U d B Q 0 N U Q U d H V E d B Q V R D V E d H R 0 d H R 0 d H R y Z x d W 9 0 O y w m c X V v d D t B V E N B V E d U V F R U Q V R B Q U d B Q U N B Q U F D Q U F H R 0 d U V F R B R 0 F B Q V R D R 0 F D Q U F B R 0 d H J n F 1 b 3 Q 7 L C Z x d W 9 0 O 0 F U Q 1 R U V F R U V F R B V F R B Q U F H Q U F U Q 0 E m c X V v d D s s J n F 1 b 3 Q 7 R 1 R D V F R H V F R U V F R D Q 0 N B V E F B Q 0 F B Q U d H R 1 R D Q U F B Q U F B R 0 F B Q U F B V C Z x d W 9 0 O y w m c X V v d D t B V E N D V E d U V F R U Q U N H Q U d B Q U N B Q U F D Q U F H R 0 d U V E N B R 0 F B Q 0 F D R 0 F H Q U F D R 0 d H J n F 1 b 3 Q 7 L C Z x d W 9 0 O 0 F U Q 0 N U R 1 R U V F R D V E d B Q U F B Q 0 F B Q U N D Q U F H R 1 R U Q 0 F H Q U F B Q U F B Q U c m c X V v d D s s J n F 1 b 3 Q 7 Q V R D Q 1 R B V F R U V E F D Q U F B Q V R B Q U F B R 0 F D Q U F B Q 0 F B R 0 d H R 1 R U R 0 d B Q U F B R y Z x d W 9 0 O y w m c X V v d D t B V E N D R 1 R H V F R U V E d B R 0 F B Q U F D Q U F H R 0 F H R 1 R U Q 1 R D R 0 F B Q 1 R B R 0 F B V E F D Q U F B R 0 d B Q U F B R y Z x d W 9 0 O y w m c X V v d D t B V E N D Q 0 d U V F R B Q U d B R 1 R U Q V R B Q U F D Q U N U Q V R U V E N U V E F U V F R B V F R U R 0 F U Q U F D R 0 c m c X V v d D s s J n F 1 b 3 Q 7 Q V R D Q 1 R B V F R U V E F D R 0 F H Q U F D Q U F B Q U F D Q U F B Q 0 F B R 0 d H R 1 R D Q U d B Q U N H R 0 d B R 0 F B Q U F H Q U F H J n F 1 b 3 Q 7 L C Z x d W 9 0 O 0 F U Q 0 N H R 1 R U V F R U V F R U Q U F U Q U F B Q U F B Q U d U V F R B V E F U Q U d B Q 0 F H Q U F U Q U F B Q U F B R y Z x d W 9 0 O y w m c X V v d D t B V E N U V E d D Q 0 d D Q U N H V E d D Q 0 F B R 0 N H Q 0 F H V E d D Q 0 F B Q 0 F D V E d U R 1 R B Q U F D Q U N D V E d B R 0 F H J n F 1 b 3 Q 7 L C Z x d W 9 0 O 0 F U Q 0 N U V E N U V F R D Q 0 d B Q U F B Q 0 F B Q U F B Q U N U Q U F B Q U d U V E N B R 0 F B Q U F B Q U F H J n F 1 b 3 Q 7 L C Z x d W 9 0 O 0 F U Q 0 N U R 0 d U V F R B Q 0 d D R 0 F B Q 0 F B Q U N D R 0 d B R 1 R U V E F D Q U F B R 0 N H Q U d B Q U F B Q U F H R y Z x d W 9 0 O y w m c X V v d D t B V E N D V E F U V F R U Q 1 R B Q U F B Q V R B Q U F U Q U F B R 0 d U V F R B Q U F B Q U d B V E F H Q U F U Q U F U Q U F B Q V R H Q U F B R y Z x d W 9 0 O y w m c X V v d D t o a W d o Z X N 0 T 1 R V J n F 1 b 3 Q 7 L C Z x d W 9 0 O 3 R v d H N l c S Z x d W 9 0 O y w m c X V v d D t 0 b 3 B o Y X A m c X V v d D s s J n F 1 b 3 Q 7 d G 9 w a G F w c H J v c C Z x d W 9 0 O y w m c X V v d D t z Z W N v b m R o Y X A m c X V v d D s s J n F 1 b 3 Q 7 c 2 V j b 2 5 k a G F w c H J v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1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y Z W Z s a W J f a G F w b G 9 0 e X B l X 2 R h d G E v Q X V 0 b 1 J l b W 9 2 Z W R D b 2 x 1 b W 5 z M S 5 7 Q 2 9 s d W 1 u M S w w f S Z x d W 9 0 O y w m c X V v d D t T Z W N 0 a W 9 u M S 9 Q U n J l Z m x p Y l 9 o Y X B s b 3 R 5 c G V f Z G F 0 Y S 9 B d X R v U m V t b 3 Z l Z E N v b H V t b n M x L n t B V E N D V E d U V F R U V E N H Q U F B Q U N B Q U F D Q U F B R 0 d U V E N H V E F B Q U d B Q 0 F H Q U F U Q 0 F H Q U F U Q U N B Q U F B Q U N B Q U F B R y w x f S Z x d W 9 0 O y w m c X V v d D t T Z W N 0 a W 9 u M S 9 Q U n J l Z m x p Y l 9 o Y X B s b 3 R 5 c G V f Z G F 0 Y S 9 B d X R v U m V t b 3 Z l Z E N v b H V t b n M x L n t B V E N D V E d U V F R U Q U N H Q U F B Q U N D Q U F D Q U d D Q U d U V E N B V E F B Q U d D R 0 F H Q U F U Q U N B Q U F B Q U d B Q V R B R y w y f S Z x d W 9 0 O y w m c X V v d D t T Z W N 0 a W 9 u M S 9 Q U n J l Z m x p Y l 9 o Y X B s b 3 R 5 c G V f Z G F 0 Y S 9 B d X R v U m V t b 3 Z l Z E N v b H V t b n M x L n t B V E N D V E d U V F R U Q 0 F H Q U F B Q U N B Q U d H R 1 R U Q 0 F H Q U F B R 0 N H Q U d B Q U N D Q U F B Q U F B Q U c s M 3 0 m c X V v d D s s J n F 1 b 3 Q 7 U 2 V j d G l v b j E v U F J y Z W Z s a W J f a G F w b G 9 0 e X B l X 2 R h d G E v Q X V 0 b 1 J l b W 9 2 Z W R D b 2 x 1 b W 5 z M S 5 7 Q V R D Q 1 R H V F R U V E F D V E F B Q U F D Q U F B Q 0 F B Q U F D Q U F B R 0 d U V E N B V E F B Q U d B Q 0 F H Q U F B Q U F U Q U F B R y w 0 f S Z x d W 9 0 O y w m c X V v d D t T Z W N 0 a W 9 u M S 9 Q U n J l Z m x p Y l 9 o Y X B s b 3 R 5 c G V f Z G F 0 Y S 9 B d X R v U m V t b 3 Z l Z E N v b H V t b n M x L n t B V E N D R 0 d U V F R U Q 1 R H Q U F D Q 0 N U V E d U V F R H V F R U V E N B R 0 F B Q U d D R 0 F U Q U F U Q U F B Q U F B R y w 1 f S Z x d W 9 0 O y w m c X V v d D t T Z W N 0 a W 9 u M S 9 Q U n J l Z m x p Y l 9 o Y X B s b 3 R 5 c G V f Z G F 0 Y S 9 B d X R v U m V t b 3 Z l Z E N v b H V t b n M x L n t B V E N D V E d U V F R U Q 0 N H Q U F B Q U N B Q U F H Q U F B R 0 d U V E N B R 0 F B Q U d D R 0 F B Q U F B R 0 c s N n 0 m c X V v d D s s J n F 1 b 3 Q 7 U 2 V j d G l v b j E v U F J y Z W Z s a W J f a G F w b G 9 0 e X B l X 2 R h d G E v Q X V 0 b 1 J l b W 9 2 Z W R D b 2 x 1 b W 5 z M S 5 7 Q V R D Q 1 R H V F R U V E F D R 0 F H Q U F D Q U F B Q 0 F B R 0 d H V F R D Q U d B Q U N B Q 0 d B R 0 F B Q U F H R y w 3 f S Z x d W 9 0 O y w m c X V v d D t T Z W N 0 a W 9 u M S 9 Q U n J l Z m x p Y l 9 o Y X B s b 3 R 5 c G V f Z G F 0 Y S 9 B d X R v U m V t b 3 Z l Z E N v b H V t b n M x L n t B V E N D V E d U V F R U Q U N B Q U d B Q U N B Q U F D Q U F H R 0 d U V E N B R 0 F B Q U d D R 0 F B Q U F B R 0 d H L D h 9 J n F 1 b 3 Q 7 L C Z x d W 9 0 O 1 N l Y 3 R p b 2 4 x L 1 B S c m V m b G l i X 2 h h c G x v d H l w Z V 9 k Y X R h L 0 F 1 d G 9 S Z W 1 v d m V k Q 2 9 s d W 1 u c z E u e 0 F U Q 0 N U R 1 R U V F R D V E d B Q U F B Q 0 F B Q U d H V F R D Q U d B Q U F H V E d B Q U F B Q U d H R y w 5 f S Z x d W 9 0 O y w m c X V v d D t T Z W N 0 a W 9 u M S 9 Q U n J l Z m x p Y l 9 o Y X B s b 3 R 5 c G V f Z G F 0 Y S 9 B d X R v U m V t b 3 Z l Z E N v b H V t b n M x L n t B V E N D V E F U V F R U Q U N H Q U d B Q U N B Q U F B Q U N B Q U F D Q U F H R 0 d H V E N B R 0 F B Q 0 d H R 0 F H Q U F B Q U F B Q U c s M T B 9 J n F 1 b 3 Q 7 L C Z x d W 9 0 O 1 N l Y 3 R p b 2 4 x L 1 B S c m V m b G l i X 2 h h c G x v d H l w Z V 9 k Y X R h L 0 F 1 d G 9 S Z W 1 v d m V k Q 2 9 s d W 1 u c z E u e 0 F U Q 0 N U R 1 R U V F R B Q 0 d B Q U F B Q 0 N B Q U N B Q U F B Q 0 F B V E F B R 0 d H V F R D Q V R B Q U F H Q 0 d B R 0 F B V E F B Q U F B Q U F H R 0 F U Q U c s M T F 9 J n F 1 b 3 Q 7 L C Z x d W 9 0 O 1 N l Y 3 R p b 2 4 x L 1 B S c m V m b G l i X 2 h h c G x v d H l w Z V 9 k Y X R h L 0 F 1 d G 9 S Z W 1 v d m V k Q 2 9 s d W 1 u c z E u e 0 F U Q 0 N U R 1 R U V F R B Q 0 d B Q U F B V E N B Q U N B Q U F B Q 0 F B V E F B R 0 d H V F R D Q V R B Q U F H Q 0 d B R 0 F B V E F B Q U F B Q U F H L D E y f S Z x d W 9 0 O y w m c X V v d D t T Z W N 0 a W 9 u M S 9 Q U n J l Z m x p Y l 9 o Y X B s b 3 R 5 c G V f Z G F 0 Y S 9 B d X R v U m V t b 3 Z l Z E N v b H V t b n M x L n t B V E N D V E d H V F R U Q U N H Q U F B Q U N D Q U F D Q U d D Q U d U V E N B V E F B Q U d D R 0 F H Q U F U Q U N B Q U F B V E d B Q V R B R y w x M 3 0 m c X V v d D s s J n F 1 b 3 Q 7 U 2 V j d G l v b j E v U F J y Z W Z s a W J f a G F w b G 9 0 e X B l X 2 R h d G E v Q X V 0 b 1 J l b W 9 2 Z W R D b 2 x 1 b W 5 z M S 5 7 Q V R D Q 1 R H V F R U V E N D R 0 F B Q U N D Q U F B R 0 d U Q U N B R 0 F B Q U d U R 0 F B Q U F H R 0 c s M T R 9 J n F 1 b 3 Q 7 L C Z x d W 9 0 O 1 N l Y 3 R p b 2 4 x L 1 B S c m V m b G l i X 2 h h c G x v d H l w Z V 9 k Y X R h L 0 F 1 d G 9 S Z W 1 v d m V k Q 2 9 s d W 1 u c z E u e 0 F U Q 0 N H V E d U V F R U R 0 F H Q U F B Q U N B Q U d U R 0 d U V E N U Q 0 d B Q U N U Q U d B Q V R D Q 0 F B Q U F H Q U F B Q U c s M T V 9 J n F 1 b 3 Q 7 L C Z x d W 9 0 O 1 N l Y 3 R p b 2 4 x L 1 B S c m V m b G l i X 2 h h c G x v d H l w Z V 9 k Y X R h L 0 F 1 d G 9 S Z W 1 v d m V k Q 2 9 s d W 1 u c z E u e 0 F U Q 0 N U R 1 R U V F R D Q 0 d B Q U F B Q 0 F B Q U N B Q U F H R 1 R U Q 0 F H Q U F B R 0 N H Q U d B Q V R D Q U F B Q U F B R y w x N n 0 m c X V v d D s s J n F 1 b 3 Q 7 U 2 V j d G l v b j E v U F J y Z W Z s a W J f a G F w b G 9 0 e X B l X 2 R h d G E v Q X V 0 b 1 J l b W 9 2 Z W R D b 2 x 1 b W 5 z M S 5 7 Q V R D Q 1 R H V F R U V F R D R 0 F B Q U F D Q U F B V E F B Q U F B V E F B Q U d B V F R D Q 0 d B Q U F H Q 0 F B Q U F B V E F H Q U F B Q U F H R 0 F U Q U c s M T d 9 J n F 1 b 3 Q 7 L C Z x d W 9 0 O 1 N l Y 3 R p b 2 4 x L 1 B S c m V m b G l i X 2 h h c G x v d H l w Z V 9 k Y X R h L 0 F 1 d G 9 S Z W 1 v d m V k Q 2 9 s d W 1 u c z E u e 0 F U Q 0 N U R 1 R U V F R D Q 0 d B Q U F B Q U F B Q U d U V E N B V E F B Q U d B Q 0 F B R 0 F D Q U d B Q V R B Q U F B Q U F B Q U c s M T h 9 J n F 1 b 3 Q 7 L C Z x d W 9 0 O 1 N l Y 3 R p b 2 4 x L 1 B S c m V m b G l i X 2 h h c G x v d H l w Z V 9 k Y X R h L 0 F 1 d G 9 S Z W 1 v d m V k Q 2 9 s d W 1 u c z E u e 0 F U Q 0 N U R 1 R U V F R D R 0 F B Q U F U Q U F B Q 0 F B Q U d B V F R D Q U d B Q U F H Q 0 d B Q U F B V E F B Q U F B Q U F H L D E 5 f S Z x d W 9 0 O y w m c X V v d D t T Z W N 0 a W 9 u M S 9 Q U n J l Z m x p Y l 9 o Y X B s b 3 R 5 c G V f Z G F 0 Y S 9 B d X R v U m V t b 3 Z l Z E N v b H V t b n M x L n t B V E N D V E F U V E F U V F R U V E F U V F R U Q U N H Q U F B Q V R B Q U F D Q U F H R 0 d U V E N B R 0 N B Q U d D R 0 F H Q U F U Q U F U Q U F B Q U F B Q U c s M j B 9 J n F 1 b 3 Q 7 L C Z x d W 9 0 O 1 N l Y 3 R p b 2 4 x L 1 B S c m V m b G l i X 2 h h c G x v d H l w Z V 9 k Y X R h L 0 F 1 d G 9 S Z W 1 v d m V k Q 2 9 s d W 1 u c z E u e 0 F U Q 0 N D R 1 R U V F R D Q 0 d B Q U F D Q 0 F B Q U d H V F R D Q U d B Q U F H V E d B Q U F B Q U F B R y w y M X 0 m c X V v d D s s J n F 1 b 3 Q 7 U 2 V j d G l v b j E v U F J y Z W Z s a W J f a G F w b G 9 0 e X B l X 2 R h d G E v Q X V 0 b 1 J l b W 9 2 Z W R D b 2 x 1 b W 5 z M S 5 7 Q V R D Q 0 F H V F R U V E N D R 0 F B Q U N D Q U F B R 0 d U V E N B R 0 F B Q U d U R 0 F B Q U F B Q U c s M j J 9 J n F 1 b 3 Q 7 L C Z x d W 9 0 O 1 N l Y 3 R p b 2 4 x L 1 B S c m V m b G l i X 2 h h c G x v d H l w Z V 9 k Y X R h L 0 F 1 d G 9 S Z W 1 v d m V k Q 2 9 s d W 1 u c z E u e 0 F U Q 0 N U Q 1 R U V F R U Q 0 d B Q U F B Q 0 F B Q U d B V F R B Q U F H R 0 F B Q U F U Q U F B Q U F H Q U d H L D I z f S Z x d W 9 0 O y w m c X V v d D t T Z W N 0 a W 9 u M S 9 Q U n J l Z m x p Y l 9 o Y X B s b 3 R 5 c G V f Z G F 0 Y S 9 B d X R v U m V t b 3 Z l Z E N v b H V t b n M x L n t B V E N U V F R B V F R U V E d B R 0 F B Q U F D Q U F H R 0 d U V F R B V E F B Q U F D V E F H Q U F U Q U F B Q U F B Q U c s M j R 9 J n F 1 b 3 Q 7 L C Z x d W 9 0 O 1 N l Y 3 R p b 2 4 x L 1 B S c m V m b G l i X 2 h h c G x v d H l w Z V 9 k Y X R h L 0 F 1 d G 9 S Z W 1 v d m V k Q 2 9 s d W 1 u c z E u e 0 F U Q 0 N U Q V R U R 1 R D Q 0 d B Q U F B Q 0 F B Q U d B Q U F H Q V R U Q 0 F H Q U F B R 0 N B Q U d B Q V R B Q U N B Q 0 N B R y w y N X 0 m c X V v d D s s J n F 1 b 3 Q 7 U 2 V j d G l v b j E v U F J y Z W Z s a W J f a G F w b G 9 0 e X B l X 2 R h d G E v Q X V 0 b 1 J l b W 9 2 Z W R D b 2 x 1 b W 5 z M S 5 7 Q V R D Q 1 R H V F R U V E N D R 0 F B Q U F D Q U F B Q 0 F B Q U F H V F R U Q U d B Q U F H Q 0 F B R 0 F B V E F B Q U F B Q U c s M j Z 9 J n F 1 b 3 Q 7 L C Z x d W 9 0 O 1 N l Y 3 R p b 2 4 x L 1 B S c m V m b G l i X 2 h h c G x v d H l w Z V 9 k Y X R h L 0 F 1 d G 9 S Z W 1 v d m V k Q 2 9 s d W 1 u c z E u e 0 F U Q 0 N U R 1 R U V F R D Q 0 d B Q U F B Q 0 F B Q U N B Q U F H R 1 R U Q 0 F H Q U F H R 0 N H Q U F B Q U F B R 0 c s M j d 9 J n F 1 b 3 Q 7 L C Z x d W 9 0 O 1 N l Y 3 R p b 2 4 x L 1 B S c m V m b G l i X 2 h h c G x v d H l w Z V 9 k Y X R h L 0 F 1 d G 9 S Z W 1 v d m V k Q 2 9 s d W 1 u c z E u e 0 F U Q 0 N U R 1 R U V F R B Q 0 d B R 0 F B Q 0 F B Q U N B Q U d H R 1 R U Q 0 F B Q U d H R y w y O H 0 m c X V v d D s s J n F 1 b 3 Q 7 U 2 V j d G l v b j E v U F J y Z W Z s a W J f a G F w b G 9 0 e X B l X 2 R h d G E v Q X V 0 b 1 J l b W 9 2 Z W R D b 2 x 1 b W 5 z M S 5 7 Q V R D V E N H V E F U V E d U Q V R H Q U N U Q 0 F B Q V R H Q U F U V F R U R 0 d H Q 0 d B V E d B R 0 d D R 0 E s M j l 9 J n F 1 b 3 Q 7 L C Z x d W 9 0 O 1 N l Y 3 R p b 2 4 x L 1 B S c m V m b G l i X 2 h h c G x v d H l w Z V 9 k Y X R h L 0 F 1 d G 9 S Z W 1 v d m V k Q 2 9 s d W 1 u c z E u e 0 F U Q 1 R U V E N U V F R U R 0 d H Q U F B Q U N B Q U d H R 1 R B V E F B Q U F D V E F H Q U F U Q U F B Q U F B R y w z M H 0 m c X V v d D s s J n F 1 b 3 Q 7 U 2 V j d G l v b j E v U F J y Z W Z s a W J f a G F w b G 9 0 e X B l X 2 R h d G E v Q X V 0 b 1 J l b W 9 2 Z W R D b 2 x 1 b W 5 z M S 5 7 Q V R D Q 0 d H V F R U V E N U R 0 F B R 0 F D Q U F B Q 0 F B R 0 d B V F R D Q U d B Q U d H Q 0 d B V E F B V E F B Q U F B Q U c s M z F 9 J n F 1 b 3 Q 7 L C Z x d W 9 0 O 1 N l Y 3 R p b 2 4 x L 1 B S c m V m b G l i X 2 h h c G x v d H l w Z V 9 k Y X R h L 0 F 1 d G 9 S Z W 1 v d m V k Q 2 9 s d W 1 u c z E u e 0 F U Q 0 N U R 1 R U V F R B Q 0 d B Q U F B Q 0 F B Q U N B Q U F B R 1 R U V E F U Q U F B R 0 F D Q U d B Q V R B Q U F B Q U F B Q U F H L D M y f S Z x d W 9 0 O y w m c X V v d D t T Z W N 0 a W 9 u M S 9 Q U n J l Z m x p Y l 9 o Y X B s b 3 R 5 c G V f Z G F 0 Y S 9 B d X R v U m V t b 3 Z l Z E N v b H V t b n M x L n t B V E N D Q 0 d U V F R U Q 0 N H Q U F B Q U N B Q U d H R 1 R U Q 0 F U Q U F B R 1 R H Q U F B Q U F H R 0 c s M z N 9 J n F 1 b 3 Q 7 L C Z x d W 9 0 O 1 N l Y 3 R p b 2 4 x L 1 B S c m V m b G l i X 2 h h c G x v d H l w Z V 9 k Y X R h L 0 F 1 d G 9 S Z W 1 v d m V k Q 2 9 s d W 1 u c z E u e 0 F U Q 0 N B V F R U V F R B V E N B Q U F B Q 0 F B Q U N B Q U d H Q V R U Q 0 d H Q U F B V E N H Q V R B Q V R B Q U F B Q U F H Q V R B R 0 c s M z R 9 J n F 1 b 3 Q 7 L C Z x d W 9 0 O 1 N l Y 3 R p b 2 4 x L 1 B S c m V m b G l i X 2 h h c G x v d H l w Z V 9 k Y X R h L 0 F 1 d G 9 S Z W 1 v d m V k Q 2 9 s d W 1 u c z E u e 0 F U Q 0 N U Q V R U V F R B V E d B R 0 F B Q 0 F B Q U F B Q 0 F B Q U N B Q U d H R 0 d U Q 0 F H Q U F D R 0 d H Q U d B Q U F B Q U c s M z V 9 J n F 1 b 3 Q 7 L C Z x d W 9 0 O 1 N l Y 3 R p b 2 4 x L 1 B S c m V m b G l i X 2 h h c G x v d H l w Z V 9 k Y X R h L 0 F 1 d G 9 S Z W 1 v d m V k Q 2 9 s d W 1 u c z E u e 0 F U Q 0 N D R 1 R U V F R D Q 0 d B Q U F H Q 0 F B Q U d B Q U F B R 1 R U Q U F H Q U F B R 0 N H Q U d B Q V R B Q U F B Q U F B R y w z N n 0 m c X V v d D s s J n F 1 b 3 Q 7 U 2 V j d G l v b j E v U F J y Z W Z s a W J f a G F w b G 9 0 e X B l X 2 R h d G E v Q X V 0 b 1 J l b W 9 2 Z W R D b 2 x 1 b W 5 z M S 5 7 Q V R D Q 1 R H V F R U V E N D R 0 F B Q U N D Q U F B Q 0 F B Q U d B V F R D Q V R B Q U F H Q U F B R 0 F D Q U d B Q U N B Q U F B Q U F B Q U c s M z d 9 J n F 1 b 3 Q 7 L C Z x d W 9 0 O 1 N l Y 3 R p b 2 4 x L 1 B S c m V m b G l i X 2 h h c G x v d H l w Z V 9 k Y X R h L 0 F 1 d G 9 S Z W 1 v d m V k Q 2 9 s d W 1 u c z E u e 0 F U Q 0 N U R 1 R U V F R D Q 0 F B Q U F B Q 0 F B Q V R B Q U F H R 1 R U Q 0 F B Q U F B R 0 F D Q U d B Q V R B Q V R B Q U F B V F R B Q U F H L D M 4 f S Z x d W 9 0 O y w m c X V v d D t T Z W N 0 a W 9 u M S 9 Q U n J l Z m x p Y l 9 o Y X B s b 3 R 5 c G V f Z G F 0 Y S 9 B d X R v U m V t b 3 Z l Z E N v b H V t b n M x L n t B V E N D V E d U V F R U Q 0 N H Q U F B Q U N B Q U F H Q U F B Q U d U V E N B R 0 F B Q U d D R 0 F H Q U F U Q U F B Q U F B Q U c s M z l 9 J n F 1 b 3 Q 7 L C Z x d W 9 0 O 1 N l Y 3 R p b 2 4 x L 1 B S c m V m b G l i X 2 h h c G x v d H l w Z V 9 k Y X R h L 0 F 1 d G 9 S Z W 1 v d m V k Q 2 9 s d W 1 u c z E u e 0 F U Q 0 N U R 1 R U V F R D Q 0 d B Q U F B Q U F B Q U F B Q U F B Q U F D Q U F B R 0 F U V F R B V E F B Q U d B Q U F B Q U F D Q V R B Q U F B Q U F B Q U F B R y w 0 M H 0 m c X V v d D s s J n F 1 b 3 Q 7 U 2 V j d G l v b j E v U F J y Z W Z s a W J f a G F w b G 9 0 e X B l X 2 R h d G E v Q X V 0 b 1 J l b W 9 2 Z W R D b 2 x 1 b W 5 z M S 5 7 Q V R D Q 1 R H V F R U V E N D Q 0 N B Q U F D Q U F B R 0 d U V E N B R 0 F B Q U d B Q U F B Q U F H L D Q x f S Z x d W 9 0 O y w m c X V v d D t T Z W N 0 a W 9 u M S 9 Q U n J l Z m x p Y l 9 o Y X B s b 3 R 5 c G V f Z G F 0 Y S 9 B d X R v U m V t b 3 Z l Z E N v b H V t b n M x L n t B V E N D V E d U V F R U Q 0 F B Q U F B Q U N B Q U F D Q U F B R 0 d U V F R B V E F B Q U d B Q 0 F H Q U F B Q U F H R 0 c s N D J 9 J n F 1 b 3 Q 7 L C Z x d W 9 0 O 1 N l Y 3 R p b 2 4 x L 1 B S c m V m b G l i X 2 h h c G x v d H l w Z V 9 k Y X R h L 0 F 1 d G 9 S Z W 1 v d m V k Q 2 9 s d W 1 u c z E u e 0 N U Q 0 N U R 0 N U V F R D Q 0 F B Q U F H R 0 d B R 0 F B V E F B Q V R B Q U F H L D Q z f S Z x d W 9 0 O y w m c X V v d D t T Z W N 0 a W 9 u M S 9 Q U n J l Z m x p Y l 9 o Y X B s b 3 R 5 c G V f Z G F 0 Y S 9 B d X R v U m V t b 3 Z l Z E N v b H V t b n M x L n t B V E N D R 0 d U V F R U Q 1 R H Q U F B Q U N B Q U F D Q U F H R 0 d U V E N B R 0 F B R 0 d D R 0 F U Q U F U Q U F B Q U F B R y w 0 N H 0 m c X V v d D s s J n F 1 b 3 Q 7 U 2 V j d G l v b j E v U F J y Z W Z s a W J f a G F w b G 9 0 e X B l X 2 R h d G E v Q X V 0 b 1 J l b W 9 2 Z W R D b 2 x 1 b W 5 z M S 5 7 Q V R D Q 1 R U V F R U V E N U Q 0 F B Q U F D Q U F B R 0 F U V E N B R 0 F B Q U F D Q U F B Q U F B Q U F B Q U F B R y w 0 N X 0 m c X V v d D s s J n F 1 b 3 Q 7 U 2 V j d G l v b j E v U F J y Z W Z s a W J f a G F w b G 9 0 e X B l X 2 R h d G E v Q X V 0 b 1 J l b W 9 2 Z W R D b 2 x 1 b W 5 z M S 5 7 Q V R D Q 1 R B V F R U V F R D Q U d B Q U F B Q 0 F D R 0 F H V F R D Q U d B Q U F H Q 0 d B Q U F B Q U d H L D Q 2 f S Z x d W 9 0 O y w m c X V v d D t T Z W N 0 a W 9 u M S 9 Q U n J l Z m x p Y l 9 o Y X B s b 3 R 5 c G V f Z G F 0 Y S 9 B d X R v U m V t b 3 Z l Z E N v b H V t b n M x L n t B V E N D V E d U V F R U Q 0 N H Q U F B Q U N D Q U F H Q U F H Q U d U V E N B R 0 F B Q U d H R 0 F H Q U F U Q U F B Q V R B Q U F B Q U F B Q U F B R y w 0 N 3 0 m c X V v d D s s J n F 1 b 3 Q 7 U 2 V j d G l v b j E v U F J y Z W Z s a W J f a G F w b G 9 0 e X B l X 2 R h d G E v Q X V 0 b 1 J l b W 9 2 Z W R D b 2 x 1 b W 5 z M S 5 7 Q V R D Q 1 R H V F R U V E F D R 0 F H Q U F D Q U F B Q 0 F B R 0 d H V F R D Q U d B Q U N H Q 0 d B R 0 F B Q U F B R y w 0 O H 0 m c X V v d D s s J n F 1 b 3 Q 7 U 2 V j d G l v b j E v U F J y Z W Z s a W J f a G F w b G 9 0 e X B l X 2 R h d G E v Q X V 0 b 1 J l b W 9 2 Z W R D b 2 x 1 b W 5 z M S 5 7 Q V R D Q 1 R H V F R U V E N U Q 0 F B Q U F D Q U F B R 0 d U V E N B R 0 F B Q U F D R 0 F D Q U F B Q U F H R y w 0 O X 0 m c X V v d D s s J n F 1 b 3 Q 7 U 2 V j d G l v b j E v U F J y Z W Z s a W J f a G F w b G 9 0 e X B l X 2 R h d G E v Q X V 0 b 1 J l b W 9 2 Z W R D b 2 x 1 b W 5 z M S 5 7 Q V R D Q 0 d H V F R U V E F U R 0 F B Q U F D Q U F B Q 0 F B R 0 d H V F R D Q U d B Q U F H Q 0 d B V E F B V E F B Q U F B Q U d H Q U F B R y w 1 M H 0 m c X V v d D s s J n F 1 b 3 Q 7 U 2 V j d G l v b j E v U F J y Z W Z s a W J f a G F w b G 9 0 e X B l X 2 R h d G E v Q X V 0 b 1 J l b W 9 2 Z W R D b 2 x 1 b W 5 z M S 5 7 Q V R D V F R D V F R U V E N D Q U F H Q U F D Q U F B Q 0 F B R 0 d H V F R D Q U d B Q U F H V E d B Q U F B Q U d H R 0 E s N T F 9 J n F 1 b 3 Q 7 L C Z x d W 9 0 O 1 N l Y 3 R p b 2 4 x L 1 B S c m V m b G l i X 2 h h c G x v d H l w Z V 9 k Y X R h L 0 F 1 d G 9 S Z W 1 v d m V k Q 2 9 s d W 1 u c z E u e 0 F U Q 0 N U R 1 R U V F R U Q U d B Q U F B Q 0 F B Q U F B Q U F H Q V R U Q 0 F H Q U F B R 0 N H Q U F B Q V R B Q U F B Q U F B R y w 1 M n 0 m c X V v d D s s J n F 1 b 3 Q 7 U 2 V j d G l v b j E v U F J y Z W Z s a W J f a G F w b G 9 0 e X B l X 2 R h d G E v Q X V 0 b 1 J l b W 9 2 Z W R D b 2 x 1 b W 5 z M S 5 7 Q V R D Q 1 R H V F R U V E N B Q U F B Q U F D Q U F B Q 0 F B Q U d H V F R U Q V R B Q U F H Q U N B R 0 F B Q U F B Q U F B Q U d H R y w 1 M 3 0 m c X V v d D s s J n F 1 b 3 Q 7 U 2 V j d G l v b j E v U F J y Z W Z s a W J f a G F w b G 9 0 e X B l X 2 R h d G E v Q X V 0 b 1 J l b W 9 2 Z W R D b 2 x 1 b W 5 z M S 5 7 Q V R D Q 1 R U V F R U V E N U Q 0 F B Q U F D Q U F B R 0 d U V E N B R 0 F B Q U F D R 0 F B Q U F B Q U F B Q U c s N T R 9 J n F 1 b 3 Q 7 L C Z x d W 9 0 O 1 N l Y 3 R p b 2 4 x L 1 B S c m V m b G l i X 2 h h c G x v d H l w Z V 9 k Y X R h L 0 F 1 d G 9 S Z W 1 v d m V k Q 2 9 s d W 1 u c z E u e 0 F U Q 0 N U R 1 R U V F R D Q V R B Q U F B Q 0 F B Q U d B Q U F B Q 0 F B Q U N B Q U d H R 1 R U Q 0 F H Q U F B R 1 R H Q U d B Q V R D Q U F B R 0 F B Q U F B R y w 1 N X 0 m c X V v d D s s J n F 1 b 3 Q 7 U 2 V j d G l v b j E v U F J y Z W Z s a W J f a G F w b G 9 0 e X B l X 2 R h d G E v Q X V 0 b 1 J l b W 9 2 Z W R D b 2 x 1 b W 5 z M S 5 7 Q V R D Q 1 R H R 1 R U V E F D R 0 F B Q U F D Q U F B Q 0 F B R 0 F B V F R D R 0 d D Q U F H Q 0 d B R 0 F B V E F D Q U F B Q U F H L D U 2 f S Z x d W 9 0 O y w m c X V v d D t T Z W N 0 a W 9 u M S 9 Q U n J l Z m x p Y l 9 o Y X B s b 3 R 5 c G V f Z G F 0 Y S 9 B d X R v U m V t b 3 Z l Z E N v b H V t b n M x L n t B V E F U Q 0 F U V F R D Q V R D V E F U Q 1 R B Q U d U V F R U Q U d B V E d B Q 0 d B Q U d D R 0 E s N T d 9 J n F 1 b 3 Q 7 L C Z x d W 9 0 O 1 N l Y 3 R p b 2 4 x L 1 B S c m V m b G l i X 2 h h c G x v d H l w Z V 9 k Y X R h L 0 F 1 d G 9 S Z W 1 v d m V k Q 2 9 s d W 1 u c z E u e 0 F U Q 1 R U V F R U V E N U R 0 F B Q U d D Q U F B Q U d U V E N B R 0 F B Q U d U R 0 F B Q U F B Q U F H R y w 1 O H 0 m c X V v d D s s J n F 1 b 3 Q 7 U 2 V j d G l v b j E v U F J y Z W Z s a W J f a G F w b G 9 0 e X B l X 2 R h d G E v Q X V 0 b 1 J l b W 9 2 Z W R D b 2 x 1 b W 5 z M S 5 7 Q V R D Q 0 N H V F R U V E N D R 0 F B Q U N D Q U F B R 0 d U V E N B R 0 F B Q U d U R 0 F B Q U F B Q U c s N T l 9 J n F 1 b 3 Q 7 L C Z x d W 9 0 O 1 N l Y 3 R p b 2 4 x L 1 B S c m V m b G l i X 2 h h c G x v d H l w Z V 9 k Y X R h L 0 F 1 d G 9 S Z W 1 v d m V k Q 2 9 s d W 1 u c z E u e 0 F U Q 0 N U R 1 R U V F R B Q 0 d B Q U F B Q 0 N B Q U N B R 0 N B R 1 R U Q 0 F U Q U F B R 0 N H Q U d B Q V R B Q 0 F B Q U F U R 0 F B V E F H L D Y w f S Z x d W 9 0 O y w m c X V v d D t T Z W N 0 a W 9 u M S 9 Q U n J l Z m x p Y l 9 o Y X B s b 3 R 5 c G V f Z G F 0 Y S 9 B d X R v U m V t b 3 Z l Z E N v b H V t b n M x L n t B V E N D V E F U V F R U Q U N B Q U d B Q U N B Q U F U Q U F H Q U d U V E N B R 0 F B Q U d D R 0 F B Q V R B R 0 d H R y w 2 M X 0 m c X V v d D s s J n F 1 b 3 Q 7 U 2 V j d G l v b j E v U F J y Z W Z s a W J f a G F w b G 9 0 e X B l X 2 R h d G E v Q X V 0 b 1 J l b W 9 2 Z W R D b 2 x 1 b W 5 z M S 5 7 Q V R D Q 1 R U Q V R U V F R H Q U d B Q U F B Q 0 F B Q U d H V F R U Q V R B Q U F B Q 1 R B R 0 F B V E F B Q U F B Q U c s N j J 9 J n F 1 b 3 Q 7 L C Z x d W 9 0 O 1 N l Y 3 R p b 2 4 x L 1 B S c m V m b G l i X 2 h h c G x v d H l w Z V 9 k Y X R h L 0 F 1 d G 9 S Z W 1 v d m V k Q 2 9 s d W 1 u c z E u e 0 F U Q 0 N U Q V R U V F R U Q 0 d B Q U F B Q 0 F B Q U N B Q U F B Q U F D Q U F B Q 0 F B Q U d H V F R D Q V R B Q U F B Q U F B R 0 F B V E N B R 0 F B V E F D Q U F B Q U c s N j N 9 J n F 1 b 3 Q 7 L C Z x d W 9 0 O 1 N l Y 3 R p b 2 4 x L 1 B S c m V m b G l i X 2 h h c G x v d H l w Z V 9 k Y X R h L 0 F 1 d G 9 S Z W 1 v d m V k Q 2 9 s d W 1 u c z E u e 0 F U Q 0 N D Q 1 R U V F R D Q 0 d B Q U F D Q 0 F B Q U d H V F R D Q U d B Q U F H V E d B Q U F B Q U d H L D Y 0 f S Z x d W 9 0 O y w m c X V v d D t T Z W N 0 a W 9 u M S 9 Q U n J l Z m x p Y l 9 o Y X B s b 3 R 5 c G V f Z G F 0 Y S 9 B d X R v U m V t b 3 Z l Z E N v b H V t b n M x L n t B V E N D V E F U V F R U V E N B R 0 F B Q U F D Q U N H Q U d U V E F B R 0 F B Q U d D R 0 F B Q U F B R 0 c s N j V 9 J n F 1 b 3 Q 7 L C Z x d W 9 0 O 1 N l Y 3 R p b 2 4 x L 1 B S c m V m b G l i X 2 h h c G x v d H l w Z V 9 k Y X R h L 0 F 1 d G 9 S Z W 1 v d m V k Q 2 9 s d W 1 u c z E u e 0 N U Q 0 N U V F R U V F R D V F R U V E d B Q U F B R 0 F B Q U F B Q U F B Q V R B Q U d H R 1 R U Q 0 F H Q U F B R 0 N B Q U d B Q U F B Q U F B R y w 2 N n 0 m c X V v d D s s J n F 1 b 3 Q 7 U 2 V j d G l v b j E v U F J y Z W Z s a W J f a G F w b G 9 0 e X B l X 2 R h d G E v Q X V 0 b 1 J l b W 9 2 Z W R D b 2 x 1 b W 5 z M S 5 7 Q V R D Q 1 R H V F R U V E N U R 0 F B Q U F D Q U F B Q 0 F B Q U d H V F R D Q U d B Q U F H Q 0 d B V E F B V E F B Q U F B Q U F H R 0 F U Q U d B V E F U R y w 2 N 3 0 m c X V v d D s s J n F 1 b 3 Q 7 U 2 V j d G l v b j E v U F J y Z W Z s a W J f a G F w b G 9 0 e X B l X 2 R h d G E v Q X V 0 b 1 J l b W 9 2 Z W R D b 2 x 1 b W 5 z M S 5 7 Q V R D Q 1 R B V F R U V E N D R 0 F B Q U F D Q U F B R 0 N H Q U F B Q V R D Q U F B Q U c s N j h 9 J n F 1 b 3 Q 7 L C Z x d W 9 0 O 1 N l Y 3 R p b 2 4 x L 1 B S c m V m b G l i X 2 h h c G x v d H l w Z V 9 k Y X R h L 0 F 1 d G 9 S Z W 1 v d m V k Q 2 9 s d W 1 u c z E u e 0 F U Q 0 N U R 1 R U V F R B Q 0 d B R 0 F B Q 0 N B Q U N B R 0 N B R 1 R U Q 0 F U Q U F B R 0 N H Q U d B Q V R B Q 0 F B Q U F B R 0 F B V E F H L D Y 5 f S Z x d W 9 0 O y w m c X V v d D t T Z W N 0 a W 9 u M S 9 Q U n J l Z m x p Y l 9 o Y X B s b 3 R 5 c G V f Z G F 0 Y S 9 B d X R v U m V t b 3 Z l Z E N v b H V t b n M x L n t B V E N D V F R U V F R U V F R D R 0 F B R 0 F D Q U F B Q 0 F B Q U d B V F R U Q U d B Q U F H Q 0 d B Q U F B V E F B Q U F B Q U F H L D c w f S Z x d W 9 0 O y w m c X V v d D t T Z W N 0 a W 9 u M S 9 Q U n J l Z m x p Y l 9 o Y X B s b 3 R 5 c G V f Z G F 0 Y S 9 B d X R v U m V t b 3 Z l Z E N v b H V t b n M x L n t B V E N U Q 0 d U V F R U Q V R H Q U F B Q U N B Q U F B Q 0 F B Q U N B R 0 d H R 1 R U Q 0 F H Q U F B R 1 R H Q U d B Q U F H R 0 c s N z F 9 J n F 1 b 3 Q 7 L C Z x d W 9 0 O 1 N l Y 3 R p b 2 4 x L 1 B S c m V m b G l i X 2 h h c G x v d H l w Z V 9 k Y X R h L 0 F 1 d G 9 S Z W 1 v d m V k Q 2 9 s d W 1 u c z E u e 0 F U Q 0 N U Q V R U Q 1 R B V F R B V F R U V E F D R 0 F B Q U F U Q U F B Q 0 F H Q U F B Q 0 F B Q U F H V F R D Q U d D Q U F H Q 0 d B R 0 F B V E F B V E F B Q U F B Q U F H R 0 F B Q U c s N z J 9 J n F 1 b 3 Q 7 L C Z x d W 9 0 O 1 N l Y 3 R p b 2 4 x L 1 B S c m V m b G l i X 2 h h c G x v d H l w Z V 9 k Y X R h L 0 F 1 d G 9 S Z W 1 v d m V k Q 2 9 s d W 1 u c z E u e 0 F U Q 0 N U R 1 R U V F R U Q 0 d B Q U F B Q 0 F B R 0 N B Q U F H R 1 R U Q 0 d U Q U F B R 0 F D Q U d B Q V R D Q U d B Q V R B Q 0 F B Q U F B Q 0 F B Q U F H L D c z f S Z x d W 9 0 O y w m c X V v d D t T Z W N 0 a W 9 u M S 9 Q U n J l Z m x p Y l 9 o Y X B s b 3 R 5 c G V f Z G F 0 Y S 9 B d X R v U m V t b 3 Z l Z E N v b H V t b n M x L n t B V E N D V E d U V F R U Q U N U Q U F B Q U N B Q U F D Q U F B Q U N B Q U F H R 1 R U Q 0 F U Q U F B R 0 F D Q U d B Q V R B Q U F B Q U F H L D c 0 f S Z x d W 9 0 O y w m c X V v d D t T Z W N 0 a W 9 u M S 9 Q U n J l Z m x p Y l 9 o Y X B s b 3 R 5 c G V f Z G F 0 Y S 9 B d X R v U m V t b 3 Z l Z E N v b H V t b n M x L n t B V E N D V E d U V F R U Q 0 d B Q U F B V E F B Q U N B Q U F H Q V R U Q 0 F H Q U F B R 0 N H Q U F B Q V R B Q U d B Q U F B R y w 3 N X 0 m c X V v d D s s J n F 1 b 3 Q 7 U 2 V j d G l v b j E v U F J y Z W Z s a W J f a G F w b G 9 0 e X B l X 2 R h d G E v Q X V 0 b 1 J l b W 9 2 Z W R D b 2 x 1 b W 5 z M S 5 7 Q V R D Q 1 R B V F R B V F R U V E F U V E F U V F R U Q V R U V F R B Q 0 d B Q U F U V E F B Q U N B Q U F H Q 0 F B R 0 N H Q U d B Q V R B Q V R B Q U F B Q U F B R y w 3 N n 0 m c X V v d D s s J n F 1 b 3 Q 7 U 2 V j d G l v b j E v U F J y Z W Z s a W J f a G F w b G 9 0 e X B l X 2 R h d G E v Q X V 0 b 1 J l b W 9 2 Z W R D b 2 x 1 b W 5 z M S 5 7 Q V R D Q 1 R H V F R U V E F D Q U F H Q U F D Q U F B Q 0 F B Q U d H V F R D Q U d B Q U F H Q 0 d B Q U F B Q U d H R y w 3 N 3 0 m c X V v d D s s J n F 1 b 3 Q 7 U 2 V j d G l v b j E v U F J y Z W Z s a W J f a G F w b G 9 0 e X B l X 2 R h d G E v Q X V 0 b 1 J l b W 9 2 Z W R D b 2 x 1 b W 5 z M S 5 7 Q V R D V F R U Q V R U V F R H Q U d B Q U F B Q 0 F B R 0 d H V F R U Q 1 R B V F R U Q V R B Q U F B Q 0 N B R 0 F B V E F B Q U F B Q U c s N z h 9 J n F 1 b 3 Q 7 L C Z x d W 9 0 O 1 N l Y 3 R p b 2 4 x L 1 B S c m V m b G l i X 2 h h c G x v d H l w Z V 9 k Y X R h L 0 F 1 d G 9 S Z W 1 v d m V k Q 2 9 s d W 1 u c z E u e 0 F U Q 0 N U R 1 R U V F R B Q 0 d B Q U F B Q 0 N B Q U N B Q U F B Q 0 F B V E F B R 0 d H V F R D Q V R B Q U F H Q 0 d B R 0 F B V E F B Q U F B Q U c s N z l 9 J n F 1 b 3 Q 7 L C Z x d W 9 0 O 1 N l Y 3 R p b 2 4 x L 1 B S c m V m b G l i X 2 h h c G x v d H l w Z V 9 k Y X R h L 0 F 1 d G 9 S Z W 1 v d m V k Q 2 9 s d W 1 u c z E u e 0 F U Q 1 R U V F R D V F R U V E N U V F R U V E F H Q U F B Q U d U V E N H Q U F D V E F H Q U F U Q V R B R 1 R U Q 0 d B R 1 R U Q U d U Q V R B V E F B Q 1 R B R 0 F B V E F B Q U F B R y w 4 M H 0 m c X V v d D s s J n F 1 b 3 Q 7 U 2 V j d G l v b j E v U F J y Z W Z s a W J f a G F w b G 9 0 e X B l X 2 R h d G E v Q X V 0 b 1 J l b W 9 2 Z W R D b 2 x 1 b W 5 z M S 5 7 Q V R D Q 1 R B V F R U V E F U R 0 F B Q U F D Q 0 F B Q 0 F B Q U F D Q U F D Q U F B R 0 F U V E N B R 0 F B V E F B Q U F B Q U F H L D g x f S Z x d W 9 0 O y w m c X V v d D t T Z W N 0 a W 9 u M S 9 Q U n J l Z m x p Y l 9 o Y X B s b 3 R 5 c G V f Z G F 0 Y S 9 B d X R v U m V t b 3 Z l Z E N v b H V t b n M x L n t B V E N D V E d U V F R U V E d U V F R U Q 0 N H Q U F B Q U F B Q U F B Q U F D Q U F B R 0 F U V E d B V E F B Q U d B Q U F B Q U F D Q V R B Q U F B Q U F B R 0 F B Q U d B Q U F B Q U F U Q U F B R y w 4 M n 0 m c X V v d D s s J n F 1 b 3 Q 7 U 2 V j d G l v b j E v U F J y Z W Z s a W J f a G F w b G 9 0 e X B l X 2 R h d G E v Q X V 0 b 1 J l b W 9 2 Z W R D b 2 x 1 b W 5 z M S 5 7 Q V R D Q 0 d H V F R U V E N D R 0 F B Q U F D Q U F B Q 0 F B Q U d H V F R D Q U d B Q U F U Q U N B R 0 F B Q U N B Q U F H R y w 4 M 3 0 m c X V v d D s s J n F 1 b 3 Q 7 U 2 V j d G l v b j E v U F J y Z W Z s a W J f a G F w b G 9 0 e X B l X 2 R h d G E v Q X V 0 b 1 J l b W 9 2 Z W R D b 2 x 1 b W 5 z M S 5 7 Q V R D V F R H V F R U V E N U R 0 F B Q U d D Q U F B Q U d U V E N B R 0 F B Q U d U R 0 F B Q U F B Q U F B Q U d H L D g 0 f S Z x d W 9 0 O y w m c X V v d D t T Z W N 0 a W 9 u M S 9 Q U n J l Z m x p Y l 9 o Y X B s b 3 R 5 c G V f Z G F 0 Y S 9 B d X R v U m V t b 3 Z l Z E N v b H V t b n M x L n t B V E N D V F R H V F R U V E d B R 0 F B Q U F B Q U c s O D V 9 J n F 1 b 3 Q 7 L C Z x d W 9 0 O 1 N l Y 3 R p b 2 4 x L 1 B S c m V m b G l i X 2 h h c G x v d H l w Z V 9 k Y X R h L 0 F 1 d G 9 S Z W 1 v d m V k Q 2 9 s d W 1 u c z E u e 0 F U Q 0 N U R 1 R U V F R D Q 0 d B Q U F B Q 0 F B Q U d B Q U F B R 1 R U Q 0 F H Q U F B Q 0 N H Q U d B Q V R B Q U F B Q U F H L D g 2 f S Z x d W 9 0 O y w m c X V v d D t T Z W N 0 a W 9 u M S 9 Q U n J l Z m x p Y l 9 o Y X B s b 3 R 5 c G V f Z G F 0 Y S 9 B d X R v U m V t b 3 Z l Z E N v b H V t b n M x L n t B V E N D V E d U R 1 R U Q 0 F H Q U F B Q U N B Q U d H V F R D Q U d B Q U F H Q 0 d B R 0 F B V E N B Q U F B Q U N B R 0 F B Q U F B R y w 4 N 3 0 m c X V v d D s s J n F 1 b 3 Q 7 U 2 V j d G l v b j E v U F J y Z W Z s a W J f a G F w b G 9 0 e X B l X 2 R h d G E v Q X V 0 b 1 J l b W 9 2 Z W R D b 2 x 1 b W 5 z M S 5 7 Q V R D Q 1 R B V F R B V F R U V E F D R 0 F B Q U F U Q U F B Q 0 F B Q U d H V F R D Q U d D Q U F H Q 0 d B R 0 F B V E F B V E F B Q U F B Q U F H R 0 F B Q U c s O D h 9 J n F 1 b 3 Q 7 L C Z x d W 9 0 O 1 N l Y 3 R p b 2 4 x L 1 B S c m V m b G l i X 2 h h c G x v d H l w Z V 9 k Y X R h L 0 F 1 d G 9 S Z W 1 v d m V k Q 2 9 s d W 1 u c z E u e 0 F U Q 0 N U R 1 R U V F R D Q 0 d B Q U F B Q 0 F B R 0 N B Q U F B R 1 R U Q 0 F U Q U F B R 0 F D Q U F H Q U N B R 0 F B V E F B Q U F B Q U F B Q U F B Q U c s O D l 9 J n F 1 b 3 Q 7 L C Z x d W 9 0 O 1 N l Y 3 R p b 2 4 x L 1 B S c m V m b G l i X 2 h h c G x v d H l w Z V 9 k Y X R h L 0 F 1 d G 9 S Z W 1 v d m V k Q 2 9 s d W 1 u c z E u e 0 F U Q 0 N U R 1 R U V F R D Q 0 F B Q U F B Q 0 F B Q U F D Q U F H R 1 R U Q 0 F U Q U N B V E F B Q U d B Q U F D Q U F B Q U N B Q U d H V F R D Q V R B Q 0 F U Q U F B R 0 F D R 0 d B Q V R B Q U F B Q U F B Q U F D R y w 5 M H 0 m c X V v d D s s J n F 1 b 3 Q 7 U 2 V j d G l v b j E v U F J y Z W Z s a W J f a G F w b G 9 0 e X B l X 2 R h d G E v Q X V 0 b 1 J l b W 9 2 Z W R D b 2 x 1 b W 5 z M S 5 7 Q V R D V F R U Q V R U V E d U V F R U V F R U Q V R B Q U F D Q 0 F B Q U d D V F R U R 0 d U V F R B V E F B Q U F B Q U F D Q U F B Q U N B Q U F D V E F H Q U F U Q 0 F B Q U F B V E N B Q U F B Q U c s O T F 9 J n F 1 b 3 Q 7 L C Z x d W 9 0 O 1 N l Y 3 R p b 2 4 x L 1 B S c m V m b G l i X 2 h h c G x v d H l w Z V 9 k Y X R h L 0 F 1 d G 9 S Z W 1 v d m V k Q 2 9 s d W 1 u c z E u e 0 F U Q 0 N U Q V R H V F R D Q U d B Q U F B Q 0 F B R 0 d U V E N B R 0 F B Q U d D Q U N H Q U F U Q U F B Q U F B Q U F H L D k y f S Z x d W 9 0 O y w m c X V v d D t T Z W N 0 a W 9 u M S 9 Q U n J l Z m x p Y l 9 o Y X B s b 3 R 5 c G V f Z G F 0 Y S 9 B d X R v U m V t b 3 Z l Z E N v b H V t b n M x L n t B V E N D V E d U V F R U Q 0 F B Q U F B Q U N B Q U F D Q U F B R 0 d U V E N B V E F B Q U d B Q 0 F H Q U F B V E F B Q U d H L D k z f S Z x d W 9 0 O y w m c X V v d D t T Z W N 0 a W 9 u M S 9 Q U n J l Z m x p Y l 9 o Y X B s b 3 R 5 c G V f Z G F 0 Y S 9 B d X R v U m V t b 3 Z l Z E N v b H V t b n M x L n t B V E N D V E d U V F R U Q 0 N B Q U F B Q U N B Q U F D Q U F B R 0 d U V E N H V E F U Q 0 F U Q U F B R 0 F U Q 0 d B Q V R B Q U F B Q U F H L D k 0 f S Z x d W 9 0 O y w m c X V v d D t T Z W N 0 a W 9 u M S 9 Q U n J l Z m x p Y l 9 o Y X B s b 3 R 5 c G V f Z G F 0 Y S 9 B d X R v U m V t b 3 Z l Z E N v b H V t b n M x L n t B V E N D V E d U V F R U Q 0 N H Q U F B Q U N D Q U F H Q U F H Q U d U V E N B R 0 F B Q U d H R 0 F H Q U F U Q U F B Q V R B Q U F B Q U F B Q U F B Q U c s O T V 9 J n F 1 b 3 Q 7 L C Z x d W 9 0 O 1 N l Y 3 R p b 2 4 x L 1 B S c m V m b G l i X 2 h h c G x v d H l w Z V 9 k Y X R h L 0 F 1 d G 9 S Z W 1 v d m V k Q 2 9 s d W 1 u c z E u e 0 F U Q 0 N U V F R U V F R D V E N B Q U F B Q 0 F B Q U d B V F R D Q U d B Q U F B Q 0 F B Q U F B Q U F B Q U F H L D k 2 f S Z x d W 9 0 O y w m c X V v d D t T Z W N 0 a W 9 u M S 9 Q U n J l Z m x p Y l 9 o Y X B s b 3 R 5 c G V f Z G F 0 Y S 9 B d X R v U m V t b 3 Z l Z E N v b H V t b n M x L n t B V E N D V E d U R 1 R U Q 0 F H Q U F B Q U N B Q U d H R 1 R U Q 0 F H Q U F B R 0 N U Q U d B Q U F B Q U F B Q U c s O T d 9 J n F 1 b 3 Q 7 L C Z x d W 9 0 O 1 N l Y 3 R p b 2 4 x L 1 B S c m V m b G l i X 2 h h c G x v d H l w Z V 9 k Y X R h L 0 F 1 d G 9 S Z W 1 v d m V k Q 2 9 s d W 1 u c z E u e 0 N U Q 0 N U R 1 R U V F R U Q 0 d B Q U F B Q 0 F B Q U N B Q U F H R 1 R U Q 0 d U Q U F B R 0 F D Q U d B Q V R D Q U d B Q V R B Q 0 F B Q U F B Q 0 F B Q U F H L D k 4 f S Z x d W 9 0 O y w m c X V v d D t T Z W N 0 a W 9 u M S 9 Q U n J l Z m x p Y l 9 o Y X B s b 3 R 5 c G V f Z G F 0 Y S 9 B d X R v U m V t b 3 Z l Z E N v b H V t b n M x L n t D V E N D V E d U V F R U Q U N U Q U F B Q U N B Q U F D Q U F B Q U N B Q U F H R 1 R U Q 0 F U Q U F B R 0 F D Q U d B Q U F B Q V R B Q U F H L D k 5 f S Z x d W 9 0 O y w m c X V v d D t T Z W N 0 a W 9 u M S 9 Q U n J l Z m x p Y l 9 o Y X B s b 3 R 5 c G V f Z G F 0 Y S 9 B d X R v U m V t b 3 Z l Z E N v b H V t b n M x L n t D V E N D R 0 d U V F R U Q 1 R H Q U F D Q 0 N U V E d U V F R H V F R U V E N B R 0 F B Q U d D R 0 F U Q U F U Q U F B Q U F B R y w x M D B 9 J n F 1 b 3 Q 7 L C Z x d W 9 0 O 1 N l Y 3 R p b 2 4 x L 1 B S c m V m b G l i X 2 h h c G x v d H l w Z V 9 k Y X R h L 0 F 1 d G 9 S Z W 1 v d m V k Q 2 9 s d W 1 u c z E u e 0 N U Q 0 N U R 1 R U V F R B Q 0 d B R 0 F B Q 0 F B Q U N B Q U d H R 1 R U Q 0 F H Q U F D Q U N H Q U d B Q U F B R 0 c s M T A x f S Z x d W 9 0 O y w m c X V v d D t T Z W N 0 a W 9 u M S 9 Q U n J l Z m x p Y l 9 o Y X B s b 3 R 5 c G V f Z G F 0 Y S 9 B d X R v U m V t b 3 Z l Z E N v b H V t b n M x L n t B V E N D V E d U V F R U Q 0 N H Q U F B Q U N B Q U F H Q U F B R 0 d U V E N B R 0 F B Q U d U R 0 F B Q U F B R 0 c s M T A y f S Z x d W 9 0 O y w m c X V v d D t T Z W N 0 a W 9 u M S 9 Q U n J l Z m x p Y l 9 o Y X B s b 3 R 5 c G V f Z G F 0 Y S 9 B d X R v U m V t b 3 Z l Z E N v b H V t b n M x L n t D V E N D V E d U V F R U Q 0 N H Q U F B Q U N B Q U F H Q U F B R 0 d U V E N B R 0 F B Q U d D R 0 F B Q U F B R 0 c s M T A z f S Z x d W 9 0 O y w m c X V v d D t T Z W N 0 a W 9 u M S 9 Q U n J l Z m x p Y l 9 o Y X B s b 3 R 5 c G V f Z G F 0 Y S 9 B d X R v U m V t b 3 Z l Z E N v b H V t b n M x L n t B V E N D V E d U V F R U Q 0 N H Q U F B Q U N B Q U d D Q U F B Q U d U V E N B V E F B Q U d B Q 0 F B R 0 F D Q U d B Q V R B Q U F B Q U F B Q U F B R y w x M D R 9 J n F 1 b 3 Q 7 L C Z x d W 9 0 O 1 N l Y 3 R p b 2 4 x L 1 B S c m V m b G l i X 2 h h c G x v d H l w Z V 9 k Y X R h L 0 F 1 d G 9 S Z W 1 v d m V k Q 2 9 s d W 1 u c z E u e 0 N U Q 0 N U Q V R U R 1 R D Q 0 d B Q U F B Q 0 F B Q U d B Q U F H Q V R U Q 0 F H Q U F B R 0 N B Q U d B Q V R B Q U N B Q 0 N B R y w x M D V 9 J n F 1 b 3 Q 7 L C Z x d W 9 0 O 1 N l Y 3 R p b 2 4 x L 1 B S c m V m b G l i X 2 h h c G x v d H l w Z V 9 k Y X R h L 0 F 1 d G 9 S Z W 1 v d m V k Q 2 9 s d W 1 u c z E u e 0 F U Q 0 N H R 1 R U V F R D V E d B Q U F B Q 0 F B Q U N B Q U d H R 1 R D Q 0 F H Q U F B R 0 N H Q V R B Q V R B Q U F B Q U F H L D E w N n 0 m c X V v d D s s J n F 1 b 3 Q 7 U 2 V j d G l v b j E v U F J y Z W Z s a W J f a G F w b G 9 0 e X B l X 2 R h d G E v Q X V 0 b 1 J l b W 9 2 Z W R D b 2 x 1 b W 5 z M S 5 7 Q 1 R D Q 1 R B V F R U V E F D R 0 F H Q U F D Q U F B Q U F D Q U F B Q 0 F B R 0 d H R 1 R D Q U d B Q U N H R 0 d B R 0 F B Q U F B Q U F H L D E w N 3 0 m c X V v d D s s J n F 1 b 3 Q 7 U 2 V j d G l v b j E v U F J y Z W Z s a W J f a G F w b G 9 0 e X B l X 2 R h d G E v Q X V 0 b 1 J l b W 9 2 Z W R D b 2 x 1 b W 5 z M S 5 7 Q V R D Q 1 R B V F R U V E N U Q U F B Q U F D Q U F B V E F B Q U d H V F R U Q U d B Q U F H Q 0 d B Q U F B Q U d H L D E w O H 0 m c X V v d D s s J n F 1 b 3 Q 7 U 2 V j d G l v b j E v U F J y Z W Z s a W J f a G F w b G 9 0 e X B l X 2 R h d G E v Q X V 0 b 1 J l b W 9 2 Z W R D b 2 x 1 b W 5 z M S 5 7 Q 1 R D Q 1 R H V F R U V E N D R 0 F B Q U F D Q U F B Q 0 F B Q U F H V F R U Q U d B Q U F H Q 0 F B R 0 F B V E F B Q U F B Q U c s M T A 5 f S Z x d W 9 0 O y w m c X V v d D t T Z W N 0 a W 9 u M S 9 Q U n J l Z m x p Y l 9 o Y X B s b 3 R 5 c G V f Z G F 0 Y S 9 B d X R v U m V t b 3 Z l Z E N v b H V t b n M x L n t B V E N D V E d U V F R U Q U N H Q U d B Q U N B Q U F D Q U F H R 0 d U V E N B R 0 F B Q 0 F D R 0 F H Q U F B Q U F H L D E x M H 0 m c X V v d D s s J n F 1 b 3 Q 7 U 2 V j d G l v b j E v U F J y Z W Z s a W J f a G F w b G 9 0 e X B l X 2 R h d G E v Q X V 0 b 1 J l b W 9 2 Z W R D b 2 x 1 b W 5 z M S 5 7 Q 1 R D Q 1 R H V F R U V E F D R 0 F H Q U F D Q U F B Q 0 F B R 0 d H V F R D Q U F B R 0 d H L D E x M X 0 m c X V v d D s s J n F 1 b 3 Q 7 U 2 V j d G l v b j E v U F J y Z W Z s a W J f a G F w b G 9 0 e X B l X 2 R h d G E v Q X V 0 b 1 J l b W 9 2 Z W R D b 2 x 1 b W 5 z M S 5 7 Q V R D Q 1 R H V F R U V E N D R 0 F B Q U F D Q U F B R 0 F B Q U d H V F R D Q U d B V E F H Q 0 d B Q U F B Q U d H L D E x M n 0 m c X V v d D s s J n F 1 b 3 Q 7 U 2 V j d G l v b j E v U F J y Z W Z s a W J f a G F w b G 9 0 e X B l X 2 R h d G E v Q X V 0 b 1 J l b W 9 2 Z W R D b 2 x 1 b W 5 z M S 5 7 Q 1 R D Q 1 R H V F R U V E N H Q U F B Q V R B Q U F D Q U F B R 0 F U V E N B R 0 F B Q U d D R 0 F B Q U F U Q U F B Q U F B Q U c s M T E z f S Z x d W 9 0 O y w m c X V v d D t T Z W N 0 a W 9 u M S 9 Q U n J l Z m x p Y l 9 o Y X B s b 3 R 5 c G V f Z G F 0 Y S 9 B d X R v U m V t b 3 Z l Z E N v b H V t b n M x L n t D V E N D V E d H V F R U Q U N H Q U F B Q U N D Q U F D Q U d D Q U d U V E N B V E F B Q U d D R 0 F H Q U F U Q U N B Q U F B V E d B Q V R B R y w x M T R 9 J n F 1 b 3 Q 7 L C Z x d W 9 0 O 1 N l Y 3 R p b 2 4 x L 1 B S c m V m b G l i X 2 h h c G x v d H l w Z V 9 k Y X R h L 0 F 1 d G 9 S Z W 1 v d m V k Q 2 9 s d W 1 u c z E u e 0 F U Q 0 N U R 1 R U V F R B Q 0 d B R 0 F B Q 0 F B Q U N B Q U d H R 1 R U Q 0 F H Q U F D R 0 N H Q U d B Q U F B R 0 c s M T E 1 f S Z x d W 9 0 O y w m c X V v d D t T Z W N 0 a W 9 u M S 9 Q U n J l Z m x p Y l 9 o Y X B s b 3 R 5 c G V f Z G F 0 Y S 9 B d X R v U m V t b 3 Z l Z E N v b H V t b n M x L n t D V E N D V E d U V F R U Q U N H Q U d B Q U N B Q U F D Q U F H R 0 d U V E N B R 0 F B Q 0 d D R 0 F H Q U F B Q U F H L D E x N n 0 m c X V v d D s s J n F 1 b 3 Q 7 U 2 V j d G l v b j E v U F J y Z W Z s a W J f a G F w b G 9 0 e X B l X 2 R h d G E v Q X V 0 b 1 J l b W 9 2 Z W R D b 2 x 1 b W 5 z M S 5 7 Q 1 R D V F R U Q 1 R U V F R H R 0 d B Q U F B Q 0 F B R 0 d H V E F U Q U F B Q U N U Q U d B Q V R B Q U F B Q U F H L D E x N 3 0 m c X V v d D s s J n F 1 b 3 Q 7 U 2 V j d G l v b j E v U F J y Z W Z s a W J f a G F w b G 9 0 e X B l X 2 R h d G E v Q X V 0 b 1 J l b W 9 2 Z W R D b 2 x 1 b W 5 z M S 5 7 Q V R D Q 1 R H V F R U V F R D R 0 F B Q U N D Q U F B R 0 d U Q U N B R 0 F B Q U d U R 0 F B Q U F H R 0 c s M T E 4 f S Z x d W 9 0 O y w m c X V v d D t T Z W N 0 a W 9 u M S 9 Q U n J l Z m x p Y l 9 o Y X B s b 3 R 5 c G V f Z G F 0 Y S 9 B d X R v U m V t b 3 Z l Z E N v b H V t b n M x L n t B V E N D V E F U V F R U V E N B Q U F B Q U N B Q U F H Q U F U R 0 d U V F R B R 0 F B Q U d U R 0 F B Q U F B R 0 c s M T E 5 f S Z x d W 9 0 O y w m c X V v d D t T Z W N 0 a W 9 u M S 9 Q U n J l Z m x p Y l 9 o Y X B s b 3 R 5 c G V f Z G F 0 Y S 9 B d X R v U m V t b 3 Z l Z E N v b H V t b n M x L n t D V E N D V E d U V F R U Q U N H Q U F B Q V R D Q U F D Q U F B Q U N B Q V R B Q U d H R 1 R U Q 0 F U Q U F B R 0 N H Q U d B Q V R B Q U F B Q U F B R y w x M j B 9 J n F 1 b 3 Q 7 L C Z x d W 9 0 O 1 N l Y 3 R p b 2 4 x L 1 B S c m V m b G l i X 2 h h c G x v d H l w Z V 9 k Y X R h L 0 F 1 d G 9 S Z W 1 v d m V k Q 2 9 s d W 1 u c z E u e 0 F U Q 0 N U Q V R U V F R D Q V R B Q U F B Q 0 F B Q U d B Q U F B Q 0 F B Q U N B Q U d H R 1 R U Q 0 F B Q U F B R 1 R H Q U d B Q V R D Q U F B R 0 F B Q U F B R y w x M j F 9 J n F 1 b 3 Q 7 L C Z x d W 9 0 O 1 N l Y 3 R p b 2 4 x L 1 B S c m V m b G l i X 2 h h c G x v d H l w Z V 9 k Y X R h L 0 F 1 d G 9 S Z W 1 v d m V k Q 2 9 s d W 1 u c z E u e 0 F U Q 0 F U R 1 R U V F R U Q 0 d B Q U F B Q 0 F B Q U d B Q U F H R 1 R D Q 0 F B Q U F B R 0 N H Q U F B Q U F H R y w x M j J 9 J n F 1 b 3 Q 7 L C Z x d W 9 0 O 1 N l Y 3 R p b 2 4 x L 1 B S c m V m b G l i X 2 h h c G x v d H l w Z V 9 k Y X R h L 0 F 1 d G 9 S Z W 1 v d m V k Q 2 9 s d W 1 u c z E u e 0 F U Q 0 N U Q V R U V F R B Q 1 R B Q U F B Q 0 F B Q U N B Q U F B Q 0 F B Q U d H V F R D Q V R B Q U F H Q U N B R 0 F B Q U F B V E F B Q U c s M T I z f S Z x d W 9 0 O y w m c X V v d D t T Z W N 0 a W 9 u M S 9 Q U n J l Z m x p Y l 9 o Y X B s b 3 R 5 c G V f Z G F 0 Y S 9 B d X R v U m V t b 3 Z l Z E N v b H V t b n M x L n t B V E N U Q 0 d U Q V R U R 1 R B V F R B Q 1 R D Q U F B V E d B Q V R U V F R H R 0 d D R 0 F U R 0 F H R 0 N H Q S w x M j R 9 J n F 1 b 3 Q 7 L C Z x d W 9 0 O 1 N l Y 3 R p b 2 4 x L 1 B S c m V m b G l i X 2 h h c G x v d H l w Z V 9 k Y X R h L 0 F 1 d G 9 S Z W 1 v d m V k Q 2 9 s d W 1 u c z E u e 0 F U Q 0 N U Q V R U V F R U Q 0 F B Q U F B Q 0 F B Q U d B Q U F H R 1 R U Q 1 R H Q U F B R 1 R H Q U F B Q U F H R y w x M j V 9 J n F 1 b 3 Q 7 L C Z x d W 9 0 O 1 N l Y 3 R p b 2 4 x L 1 B S c m V m b G l i X 2 h h c G x v d H l w Z V 9 k Y X R h L 0 F 1 d G 9 S Z W 1 v d m V k Q 2 9 s d W 1 u c z E u e 0 F U Q V R U R 1 R U V F R D Q V R B Q U F B Q 0 F B Q U d B Q U F B Q 0 F B Q U N B Q U d H R 1 R U Q 0 F H Q U F B R 1 R H Q U d B Q V R D Q U F B R 0 F B Q U F B R y w x M j Z 9 J n F 1 b 3 Q 7 L C Z x d W 9 0 O 1 N l Y 3 R p b 2 4 x L 1 B S c m V m b G l i X 2 h h c G x v d H l w Z V 9 k Y X R h L 0 F 1 d G 9 S Z W 1 v d m V k Q 2 9 s d W 1 u c z E u e 0 F U Q 0 N U R 1 R U V F R D Q V R B Q U F B Q 0 d B Q U F B Q U F B Q 0 F B Q U N B Q U d H R 1 R U Q 0 F H Q U F B R 1 R H Q U d B Q V R D Q U F B R 0 F B Q U F B R y w x M j d 9 J n F 1 b 3 Q 7 L C Z x d W 9 0 O 1 N l Y 3 R p b 2 4 x L 1 B S c m V m b G l i X 2 h h c G x v d H l w Z V 9 k Y X R h L 0 F 1 d G 9 S Z W 1 v d m V k Q 2 9 s d W 1 u c z E u e 0 F U Q 0 N U Q V R U V F R U Q 0 F H Q U F B Q U N B V E d B R 1 R U Q U F H Q U F B R 0 N H Q U F B Q U F H R 0 d B V E F H R 1 R H Q 0 F H Q U d B Q 1 R D Q U F H Q U F B R 0 N H Q U F B Q U F H R y w x M j h 9 J n F 1 b 3 Q 7 L C Z x d W 9 0 O 1 N l Y 3 R p b 2 4 x L 1 B S c m V m b G l i X 2 h h c G x v d H l w Z V 9 k Y X R h L 0 F 1 d G 9 S Z W 1 v d m V k Q 2 9 s d W 1 u c z E u e 0 N U Q 1 R U V E F U V F R U R 0 F H Q U F B Q U N B Q U d H R 1 R U V E F U Q U F B Q U N U Q U d B Q V R B Q U F B Q U F B R y w x M j l 9 J n F 1 b 3 Q 7 L C Z x d W 9 0 O 1 N l Y 3 R p b 2 4 x L 1 B S c m V m b G l i X 2 h h c G x v d H l w Z V 9 k Y X R h L 0 F 1 d G 9 S Z W 1 v d m V k Q 2 9 s d W 1 u c z E u e 0 F U Q 1 R U R 1 R U V F R U Q 0 d B Q U F B Q 0 F B R 0 N B Q U F H R 1 R U Q 0 d U Q U F B R 0 F U Q U d B Q V R D Q U d B Q V R B Q 0 F B Q U F B Q 0 F B Q U F H L D E z M H 0 m c X V v d D s s J n F 1 b 3 Q 7 U 2 V j d G l v b j E v U F J y Z W Z s a W J f a G F w b G 9 0 e X B l X 2 R h d G E v Q X V 0 b 1 J l b W 9 2 Z W R D b 2 x 1 b W 5 z M S 5 7 Q V R D V F R B V F R B V F R U V F R B V F R U V E F D R 0 F B Q U F U Q U F B Q 0 F B R 0 d H V F R D Q U d D Q U F H Q 1 R B R 0 F B V E F B V E F B R 0 F B Q U F H L D E z M X 0 m c X V v d D s s J n F 1 b 3 Q 7 U 2 V j d G l v b j E v U F J y Z W Z s a W J f a G F w b G 9 0 e X B l X 2 R h d G E v Q X V 0 b 1 J l b W 9 2 Z W R D b 2 x 1 b W 5 z M S 5 7 Q U N D Q 0 F B V F R U V F R U R 0 F B Q U F D Q U F B Q 0 F B Q U d H V F R D Q U F B Q U F H Q 0 d B V E F B V E F B Q U F B Q U c s M T M y f S Z x d W 9 0 O y w m c X V v d D t T Z W N 0 a W 9 u M S 9 Q U n J l Z m x p Y l 9 o Y X B s b 3 R 5 c G V f Z G F 0 Y S 9 B d X R v U m V t b 3 Z l Z E N v b H V t b n M x L n t B V E N D V E F U V F R U Q U N B Q U d B Q U N B Q U F U Q U F H Q U d U V E N B R 0 F B Q U d D Q U F B Q V R B R 0 d H R y w x M z N 9 J n F 1 b 3 Q 7 L C Z x d W 9 0 O 1 N l Y 3 R p b 2 4 x L 1 B S c m V m b G l i X 2 h h c G x v d H l w Z V 9 k Y X R h L 0 F 1 d G 9 S Z W 1 v d m V k Q 2 9 s d W 1 u c z E u e 0 F U Q 0 N U R 1 R U V F R B Q 0 d B Q U F B V E N B Q U N B Q U F B Q 0 F B V E F B R 0 d H V F R D Q V R B Q U F H V E d B R 0 F B V E F B Q U F B Q U F H L D E z N H 0 m c X V v d D s s J n F 1 b 3 Q 7 U 2 V j d G l v b j E v U F J y Z W Z s a W J f a G F w b G 9 0 e X B l X 2 R h d G E v Q X V 0 b 1 J l b W 9 2 Z W R D b 2 x 1 b W 5 z M S 5 7 Q V R D V F R H V F R U V F R B R 0 F B Q U F D Q U F H R 0 F U V E N B R 0 F B Q U d D R 0 F H Q U F U R 0 F B Q U F B Q U F H L D E z N X 0 m c X V v d D s s J n F 1 b 3 Q 7 U 2 V j d G l v b j E v U F J y Z W Z s a W J f a G F w b G 9 0 e X B l X 2 R h d G E v Q X V 0 b 1 J l b W 9 2 Z W R D b 2 x 1 b W 5 z M S 5 7 Q V R D Q 1 R H V F R U V E N D R 0 F B Q U F B Q U F B Q U F B Q U F B Q 0 F B Q U d B V F R U Q V R B Q U F H Q U F B Q U F B Q 0 F U Q U F B Q U F B Q U F B Q U c s M T M 2 f S Z x d W 9 0 O y w m c X V v d D t T Z W N 0 a W 9 u M S 9 Q U n J l Z m x p Y l 9 o Y X B s b 3 R 5 c G V f Z G F 0 Y S 9 B d X R v U m V t b 3 Z l Z E N v b H V t b n M x L n t B V E N D V E d U V F R U Q 0 N H Q U F B Q U N D Q U F H Q U F H Q U d U V E N B R 0 F B Q U d H R 0 F H Q U F U Q U F B Q V R B Q U F B Q U F B Q U c s M T M 3 f S Z x d W 9 0 O y w m c X V v d D t T Z W N 0 a W 9 u M S 9 Q U n J l Z m x p Y l 9 o Y X B s b 3 R 5 c G V f Z G F 0 Y S 9 B d X R v U m V t b 3 Z l Z E N v b H V t b n M x L n t B V E N U V E d U V F R U Q 1 R H Q U F B R 0 N B Q U F B R 1 R U Q 0 F H Q U F B R 1 R H Q U d B Q U F B Q U d H L D E z O H 0 m c X V v d D s s J n F 1 b 3 Q 7 U 2 V j d G l v b j E v U F J y Z W Z s a W J f a G F w b G 9 0 e X B l X 2 R h d G E v Q X V 0 b 1 J l b W 9 2 Z W R D b 2 x 1 b W 5 z M S 5 7 Q V R D Q 1 R H V F R U V E N D R 0 F B Q U F D Q 0 F B R 0 F B R 0 F H V F R D Q U d B Q U F H R 0 d B R 0 F B V E F B Q U F U Q U F B Q U F B Q U F B R y w x M z l 9 J n F 1 b 3 Q 7 L C Z x d W 9 0 O 1 N l Y 3 R p b 2 4 x L 1 B S c m V m b G l i X 2 h h c G x v d H l w Z V 9 k Y X R h L 0 F 1 d G 9 S Z W 1 v d m V k Q 2 9 s d W 1 u c z E u e 0 F U Q 0 N U R 1 R U V F R U Q 0 d B Q U F B Q 0 F B Q U N B Q U F H R 1 R U Q 0 d U Q U F H R 0 F D Q U d B Q V R D Q U d B Q V R B Q 0 F B Q U F B Q 0 F B Q U F H L D E 0 M H 0 m c X V v d D s s J n F 1 b 3 Q 7 U 2 V j d G l v b j E v U F J y Z W Z s a W J f a G F w b G 9 0 e X B l X 2 R h d G E v Q X V 0 b 1 J l b W 9 2 Z W R D b 2 x 1 b W 5 z M S 5 7 Q 1 R D Q 1 R H V F R U V E F D R 0 F B Q U F D Q 0 F B Q 0 F H Q 0 F H V F R D Q V R B Q U F H Q 0 d B R 0 F B V E F D Q U F B Q V R H Q U F U Q U c s M T Q x f S Z x d W 9 0 O y w m c X V v d D t T Z W N 0 a W 9 u M S 9 Q U n J l Z m x p Y l 9 o Y X B s b 3 R 5 c G V f Z G F 0 Y S 9 B d X R v U m V t b 3 Z l Z E N v b H V t b n M x L n t B V E N D V E F U V F R U V E N B R 0 F B Q U F D Q U N B Q U d U V E F B R 0 F B Q U d D R 0 F B Q U F B R 0 c s M T Q y f S Z x d W 9 0 O y w m c X V v d D t T Z W N 0 a W 9 u M S 9 Q U n J l Z m x p Y l 9 o Y X B s b 3 R 5 c G V f Z G F 0 Y S 9 B d X R v U m V t b 3 Z l Z E N v b H V t b n M x L n t B V E N D V E d U V F R U V E N H Q U F B Q U N B Q U F D Q U F B R 0 d U V E N H V E F B Q U d H Q 0 F H Q U F U Q 0 F H Q U F U Q U N B Q U F B Q U N B Q U F B R y w x N D N 9 J n F 1 b 3 Q 7 L C Z x d W 9 0 O 1 N l Y 3 R p b 2 4 x L 1 B S c m V m b G l i X 2 h h c G x v d H l w Z V 9 k Y X R h L 0 F 1 d G 9 S Z W 1 v d m V k Q 2 9 s d W 1 u c z E u e 0 F U Q 0 N H R 1 R U V F R D V E d B Q U F B Q 0 F B Q U N B Q U d H R 1 R U Q 0 F B Q U F B R 0 N H Q V R B Q V R B Q U F B Q U F H L D E 0 N H 0 m c X V v d D s s J n F 1 b 3 Q 7 U 2 V j d G l v b j E v U F J y Z W Z s a W J f a G F w b G 9 0 e X B l X 2 R h d G E v Q X V 0 b 1 J l b W 9 2 Z W R D b 2 x 1 b W 5 z M S 5 7 Q V R D Q 1 R H V F R U V F R D R 0 F H Q U F D Q U F B Q 0 F B Q U d H V F R D R 1 R B Q U F H Q U N B R 0 F B V E N B R 0 F B V E F D Q U F B Q U F D Q U F B Q U c s M T Q 1 f S Z x d W 9 0 O y w m c X V v d D t T Z W N 0 a W 9 u M S 9 Q U n J l Z m x p Y l 9 o Y X B s b 3 R 5 c G V f Z G F 0 Y S 9 B d X R v U m V t b 3 Z l Z E N v b H V t b n M x L n t B V E N D V E d D V F R U V E N H Q U F B Q U N B Q U F D Q U F B R 0 d U V E N H V E F B Q U d B Q 0 F H Q U F U Q 0 F H Q U F U Q U N B Q U F B Q U N B Q U F B R y w x N D Z 9 J n F 1 b 3 Q 7 L C Z x d W 9 0 O 1 N l Y 3 R p b 2 4 x L 1 B S c m V m b G l i X 2 h h c G x v d H l w Z V 9 k Y X R h L 0 F 1 d G 9 S Z W 1 v d m V k Q 2 9 s d W 1 u c z E u e 0 F U Q 0 N U R 1 R U V F R D Q 0 d B Q U F B Q 0 F U Q U d B Q U F B R 1 R U Q 0 F B Q U F B Q 0 N H Q U d B Q V R B Q U F B Q U F H L D E 0 N 3 0 m c X V v d D s s J n F 1 b 3 Q 7 U 2 V j d G l v b j E v U F J y Z W Z s a W J f a G F w b G 9 0 e X B l X 2 R h d G E v Q X V 0 b 1 J l b W 9 2 Z W R D b 2 x 1 b W 5 z M S 5 7 Q V R D Q 1 R H V F R U V E F D R 0 F B Q U F D Q U F B Q 0 F B Q U F H V F R U Q V R B Q U F H Q U N B R 0 F B V E F B Q U F B Q U F H L D E 0 O H 0 m c X V v d D s s J n F 1 b 3 Q 7 U 2 V j d G l v b j E v U F J y Z W Z s a W J f a G F w b G 9 0 e X B l X 2 R h d G E v Q X V 0 b 1 J l b W 9 2 Z W R D b 2 x 1 b W 5 z M S 5 7 Q V R D Q 1 R H V F R U V E F D R 0 d H Q U F D Q U F B Q 0 F B R 0 d H V F R D Q U d B Q U N B Q 0 d B R 0 F B Q U F H R y w x N D l 9 J n F 1 b 3 Q 7 L C Z x d W 9 0 O 1 N l Y 3 R p b 2 4 x L 1 B S c m V m b G l i X 2 h h c G x v d H l w Z V 9 k Y X R h L 0 F 1 d G 9 S Z W 1 v d m V k Q 2 9 s d W 1 u c z E u e 0 F U Q 0 N U R 1 R U V F R U Q 0 d B Q U d B Q 0 F B Q U N B Q U F H R 1 R U Q 0 d U Q U F B R 0 F D Q U d B Q V R D Q U d B Q V R B Q 0 F B Q U F B Q 0 F B Q U F H L D E 1 M H 0 m c X V v d D s s J n F 1 b 3 Q 7 U 2 V j d G l v b j E v U F J y Z W Z s a W J f a G F w b G 9 0 e X B l X 2 R h d G E v Q X V 0 b 1 J l b W 9 2 Z W R D b 2 x 1 b W 5 z M S 5 7 Q V R D V F R U V F R U Q 1 R H Q U F B R 0 N B Q U F B R 1 R U Q 0 F H Q U F B R 1 R H Q U F B Q 0 F B Q U d H L D E 1 M X 0 m c X V v d D s s J n F 1 b 3 Q 7 U 2 V j d G l v b j E v U F J y Z W Z s a W J f a G F w b G 9 0 e X B l X 2 R h d G E v Q X V 0 b 1 J l b W 9 2 Z W R D b 2 x 1 b W 5 z M S 5 7 Q V R D Q 0 N B V F R U V F R U R 0 F B Q U N D Q U F B R 0 d U V E N B R 0 F B Q U d U R 0 F B Q U F B Q U c s M T U y f S Z x d W 9 0 O y w m c X V v d D t T Z W N 0 a W 9 u M S 9 Q U n J l Z m x p Y l 9 o Y X B s b 3 R 5 c G V f Z G F 0 Y S 9 B d X R v U m V t b 3 Z l Z E N v b H V t b n M x L n t D V E N D V E d U V F R U Q 0 N H Q U F B Q U F B Q U F B Q U F B Q U F D Q U F B R 0 F U V F R B V E F B Q U d B Q U F B Q U F D Q V R B Q U F B Q U F B Q U F B R y w x N T N 9 J n F 1 b 3 Q 7 L C Z x d W 9 0 O 1 N l Y 3 R p b 2 4 x L 1 B S c m V m b G l i X 2 h h c G x v d H l w Z V 9 k Y X R h L 0 F 1 d G 9 S Z W 1 v d m V k Q 2 9 s d W 1 u c z E u e 0 F U Q 0 N U R 1 R U V F R B Q 0 d B R 0 F H Q 0 F B Q U N B Q U d H R 1 R U Q 0 F H Q U F D Q U N H Q U d B Q U F B R 0 c s M T U 0 f S Z x d W 9 0 O y w m c X V v d D t T Z W N 0 a W 9 u M S 9 Q U n J l Z m x p Y l 9 o Y X B s b 3 R 5 c G V f Z G F 0 Y S 9 B d X R v U m V t b 3 Z l Z E N v b H V t b n M x L n t B V E N D R 0 d U V F R U Q 1 R H Q U F D Q 0 N U V E d U V F R H Q 1 R U V E N B R 0 F B Q U d D R 0 F U Q U F U Q U F B Q U F B R y w x N T V 9 J n F 1 b 3 Q 7 L C Z x d W 9 0 O 1 N l Y 3 R p b 2 4 x L 1 B S c m V m b G l i X 2 h h c G x v d H l w Z V 9 k Y X R h L 0 F 1 d G 9 S Z W 1 v d m V k Q 2 9 s d W 1 u c z E u e 0 F U Q 0 N U Q V R U V F R B Q 1 R B Q U F B Q 0 F B Q U N B Q U F B Q 0 F B Q U d H V F R D Q V R B Q U F H Q U N B R 0 F B V E F B Q U F B Q U c s M T U 2 f S Z x d W 9 0 O y w m c X V v d D t T Z W N 0 a W 9 u M S 9 Q U n J l Z m x p Y l 9 o Y X B s b 3 R 5 c G V f Z G F 0 Y S 9 B d X R v U m V t b 3 Z l Z E N v b H V t b n M x L n t B V E N D Q V R U V F R U Q V R D Q U F B Q U N B Q U F U Q U F H R 0 F U V E N B R 0 F B Q U d D R 0 F U Q U F U Q U F B Q U F B R 0 F U Q U c s M T U 3 f S Z x d W 9 0 O y w m c X V v d D t T Z W N 0 a W 9 u M S 9 Q U n J l Z m x p Y l 9 o Y X B s b 3 R 5 c G V f Z G F 0 Y S 9 B d X R v U m V t b 3 Z l Z E N v b H V t b n M x L n t B V E N U Q 1 R U V F R D V E d B Q U F H Q 0 F B Q U F H V F R D Q U d B Q U F H V E d B Q U F B Q U F B R 0 c s M T U 4 f S Z x d W 9 0 O y w m c X V v d D t T Z W N 0 a W 9 u M S 9 Q U n J l Z m x p Y l 9 o Y X B s b 3 R 5 c G V f Z G F 0 Y S 9 B d X R v U m V t b 3 Z l Z E N v b H V t b n M x L n t B V E N D V E F U V F R U Q U N B Q U d B Q U N B Q U F D Q U F H R 0 d U V F R B Q U F B V F R D R 0 F B Q U F B Q U d B L D E 1 O X 0 m c X V v d D s s J n F 1 b 3 Q 7 U 2 V j d G l v b j E v U F J y Z W Z s a W J f a G F w b G 9 0 e X B l X 2 R h d G E v Q X V 0 b 1 J l b W 9 2 Z W R D b 2 x 1 b W 5 z M S 5 7 Q V R D Q 1 R H V F R U V F R D R 0 F B Q U N D Q U F B R 0 d U V E N B R 0 F B Q U d U R 0 F B Q U F B Q U c s M T Y w f S Z x d W 9 0 O y w m c X V v d D t T Z W N 0 a W 9 u M S 9 Q U n J l Z m x p Y l 9 o Y X B s b 3 R 5 c G V f Z G F 0 Y S 9 B d X R v U m V t b 3 Z l Z E N v b H V t b n M x L n t B V E N D V E F U V F R U V E N B R 0 F B Q U F D Q U N H Q U d U V E N B R 0 F B Q U d D R 0 F B Q U F B R 0 E s M T Y x f S Z x d W 9 0 O y w m c X V v d D t T Z W N 0 a W 9 u M S 9 Q U n J l Z m x p Y l 9 o Y X B s b 3 R 5 c G V f Z G F 0 Y S 9 B d X R v U m V t b 3 Z l Z E N v b H V t b n M x L n t B V E N U V F R U V F R D V E d B Q U F H V E F B Q U F H V F R D Q U d B Q U F H V E d B Q U F B Q U F B R 0 c s M T Y y f S Z x d W 9 0 O y w m c X V v d D t T Z W N 0 a W 9 u M S 9 Q U n J l Z m x p Y l 9 o Y X B s b 3 R 5 c G V f Z G F 0 Y S 9 B d X R v U m V t b 3 Z l Z E N v b H V t b n M x L n t B V E N D Q 0 F U V F R U Q 0 N B Q U F B Q 0 N B Q U F H R 1 R U Q 0 F H Q U F B R 1 R H Q U F B Q U F B R y w x N j N 9 J n F 1 b 3 Q 7 L C Z x d W 9 0 O 1 N l Y 3 R p b 2 4 x L 1 B S c m V m b G l i X 2 h h c G x v d H l w Z V 9 k Y X R h L 0 F 1 d G 9 S Z W 1 v d m V k Q 2 9 s d W 1 u c z E u e 0 F U Q 0 N U V E F U V F R U R 0 F H Q U F B Q U N B Q U F H R 1 R U V E F U Q U F B Q U N U Q U d B Q U F B Q U F B Q U F H L D E 2 N H 0 m c X V v d D s s J n F 1 b 3 Q 7 U 2 V j d G l v b j E v U F J y Z W Z s a W J f a G F w b G 9 0 e X B l X 2 R h d G E v Q X V 0 b 1 J l b W 9 2 Z W R D b 2 x 1 b W 5 z M S 5 7 Q V R D Q 1 R U Q V R U V F R H Q U d B Q U F B Q 0 F B Q U d H V F R U Q V R B Q U F B Q 1 R B R 0 F B V E F B Q U F B Q U M s M T Y 1 f S Z x d W 9 0 O y w m c X V v d D t T Z W N 0 a W 9 u M S 9 Q U n J l Z m x p Y l 9 o Y X B s b 3 R 5 c G V f Z G F 0 Y S 9 B d X R v U m V t b 3 Z l Z E N v b H V t b n M x L n t B V E N D V E d U V F R U Q 0 F B Q U F B Q U N B Q U F D Q U F B R 0 d U V F R B V E F B Q U d B Q 0 F H Q U F B V E F B Q U d H L D E 2 N n 0 m c X V v d D s s J n F 1 b 3 Q 7 U 2 V j d G l v b j E v U F J y Z W Z s a W J f a G F w b G 9 0 e X B l X 2 R h d G E v Q X V 0 b 1 J l b W 9 2 Z W R D b 2 x 1 b W 5 z M S 5 7 Q V R D Q 0 d U R 1 R U V F R H Q U d B Q U F B Q 0 F B R 1 R H R 1 R U Q 1 R D R 0 F H Q 1 R B R 0 F B V E N D Q U F B Q U d B Q U F B R y w x N j d 9 J n F 1 b 3 Q 7 L C Z x d W 9 0 O 1 N l Y 3 R p b 2 4 x L 1 B S c m V m b G l i X 2 h h c G x v d H l w Z V 9 k Y X R h L 0 F 1 d G 9 S Z W 1 v d m V k Q 2 9 s d W 1 u c z E u e 0 F U Q 0 N U Q V R U Q V R U V F R U Q V R U V F R B Q 0 d B Q U F B V E F B Q U N B Q U d H R 0 N U Q 0 F H Q 0 F B R 0 N H Q U d B Q V R B Q V R B Q U F B Q U F B R y w x N j h 9 J n F 1 b 3 Q 7 L C Z x d W 9 0 O 1 N l Y 3 R p b 2 4 x L 1 B S c m V m b G l i X 2 h h c G x v d H l w Z V 9 k Y X R h L 0 F 1 d G 9 S Z W 1 v d m V k Q 2 9 s d W 1 u c z E u e 0 F U Q 0 N U Q V R U V F R U V E N H Q U F B Q 0 N B Q U F D Q U F B Q U F U V E N B V E F B Q U d B Q U F H Q U N B Q U F B V E F B Q U F B Q U F B Q S w x N j l 9 J n F 1 b 3 Q 7 L C Z x d W 9 0 O 1 N l Y 3 R p b 2 4 x L 1 B S c m V m b G l i X 2 h h c G x v d H l w Z V 9 k Y X R h L 0 F 1 d G 9 S Z W 1 v d m V k Q 2 9 s d W 1 u c z E u e 0 F U Q 0 N U R 1 R U V F R D Q 0 d B Q U F B Q 0 F B Q U N B Q U F H R 1 R U Q 0 F H Q U F B R 0 N H R 0 d B Q V R D Q U F B Q U F B R y w x N z B 9 J n F 1 b 3 Q 7 L C Z x d W 9 0 O 1 N l Y 3 R p b 2 4 x L 1 B S c m V m b G l i X 2 h h c G x v d H l w Z V 9 k Y X R h L 0 F 1 d G 9 S Z W 1 v d m V k Q 2 9 s d W 1 u c z E u e 0 F U Q 1 R U V F R U V F R D V E d B Q U F H Q 0 F B Q U F H V F R D Q U d B Q U F H V E d B Q U F B Q U F B Q U F H L D E 3 M X 0 m c X V v d D s s J n F 1 b 3 Q 7 U 2 V j d G l v b j E v U F J y Z W Z s a W J f a G F w b G 9 0 e X B l X 2 R h d G E v Q X V 0 b 1 J l b W 9 2 Z W R D b 2 x 1 b W 5 z M S 5 7 Q 1 R D Q 1 R U V F R U V E N U V F R U R 0 F B Q U F H Q U F B Q U F B Q U F B V E F B R 0 d H V F R D Q U d B Q U F U Q 0 F B R 0 F B Q U F B Q U F U L D E 3 M n 0 m c X V v d D s s J n F 1 b 3 Q 7 U 2 V j d G l v b j E v U F J y Z W Z s a W J f a G F w b G 9 0 e X B l X 2 R h d G E v Q X V 0 b 1 J l b W 9 2 Z W R D b 2 x 1 b W 5 z M S 5 7 Q V R D Q 0 d H V F R U V E N U Q U F B R 0 F D Q U F B Q 0 F B R 0 d B V F R D Q U d B Q U d H Q 0 d B V E F B V E F B Q U F B Q U c s M T c z f S Z x d W 9 0 O y w m c X V v d D t T Z W N 0 a W 9 u M S 9 Q U n J l Z m x p Y l 9 o Y X B s b 3 R 5 c G V f Z G F 0 Y S 9 B d X R v U m V t b 3 Z l Z E N v b H V t b n M x L n t B V E N U Q 0 d U Q V R U R 1 R B V E d B Q 1 R D Q U F B V E d B Q V R U V F R H R 0 d D R 0 F U R 0 F H R 0 N H R y w x N z R 9 J n F 1 b 3 Q 7 L C Z x d W 9 0 O 1 N l Y 3 R p b 2 4 x L 1 B S c m V m b G l i X 2 h h c G x v d H l w Z V 9 k Y X R h L 0 F 1 d G 9 S Z W 1 v d m V k Q 2 9 s d W 1 u c z E u e 0 F U Q 0 N U Q V R U V F R D Q 0 F B Q U F B Q 0 F B Q U N B Q U F H R 1 R U Q 0 d U Q V R H Q V R B Q U F H Q V R D R 0 F B V E F B Q U F B Q U c s M T c 1 f S Z x d W 9 0 O y w m c X V v d D t T Z W N 0 a W 9 u M S 9 Q U n J l Z m x p Y l 9 o Y X B s b 3 R 5 c G V f Z G F 0 Y S 9 B d X R v U m V t b 3 Z l Z E N v b H V t b n M x L n t B V E N U V F R D V F R U V E d H R 0 F B Q U F D Q U F H R 0 d U Q V R B Q U F B Q 1 R B R 0 F B V E F B Q U F B R 0 c s M T c 2 f S Z x d W 9 0 O y w m c X V v d D t T Z W N 0 a W 9 u M S 9 Q U n J l Z m x p Y l 9 o Y X B s b 3 R 5 c G V f Z G F 0 Y S 9 B d X R v U m V t b 3 Z l Z E N v b H V t b n M x L n t B V E N U V F R U V F R D V E d B Q U F H Q 0 F B Q U F H V F R D Q U d B Q U F H V E d B Q U F B Q U F B V E c s M T c 3 f S Z x d W 9 0 O y w m c X V v d D t T Z W N 0 a W 9 u M S 9 Q U n J l Z m x p Y l 9 o Y X B s b 3 R 5 c G V f Z G F 0 Y S 9 B d X R v U m V t b 3 Z l Z E N v b H V t b n M x L n t D V E N D V F R U V F R U Q 1 R U V F R H Q U F B Q U d B Q U F B Q U F B Q U F U Q U F H R 0 d U V F R B R 0 F B Q U d D Q U F H Q U F B Q U F B Q V Q s M T c 4 f S Z x d W 9 0 O y w m c X V v d D t T Z W N 0 a W 9 u M S 9 Q U n J l Z m x p Y l 9 o Y X B s b 3 R 5 c G V f Z G F 0 Y S 9 B d X R v U m V t b 3 Z l Z E N v b H V t b n M x L n t B V E N D Q 0 d U V F R U V E N H Q U F B Q 0 N B Q U F H R 1 R U Q 0 F H Q U F B R 1 R H Q U F B Q U F B Q U c s M T c 5 f S Z x d W 9 0 O y w m c X V v d D t T Z W N 0 a W 9 u M S 9 Q U n J l Z m x p Y l 9 o Y X B s b 3 R 5 c G V f Z G F 0 Y S 9 B d X R v U m V t b 3 Z l Z E N v b H V t b n M x L n t B V E N D V E d U V F R U Q 0 F H Q U d B Q U N B Q U d H R 1 R U Q 0 F H Q U F B R 0 N H Q U d B Q U N D Q U F B Q U F B Q U c s M T g w f S Z x d W 9 0 O y w m c X V v d D t T Z W N 0 a W 9 u M S 9 Q U n J l Z m x p Y l 9 o Y X B s b 3 R 5 c G V f Z G F 0 Y S 9 B d X R v U m V t b 3 Z l Z E N v b H V t b n M x L n t B V E N D V E d U V F R U Q 0 N B Q U F B Q U N B Q U d D Q U F B Q U d U V E N B V E F B Q U d B Q 0 F B R 0 F D Q U d B Q V R B V E F B Q U F B Q U F B R y w x O D F 9 J n F 1 b 3 Q 7 L C Z x d W 9 0 O 1 N l Y 3 R p b 2 4 x L 1 B S c m V m b G l i X 2 h h c G x v d H l w Z V 9 k Y X R h L 0 F 1 d G 9 S Z W 1 v d m V k Q 2 9 s d W 1 u c z E u e 0 N U Q 0 N U V F R U V F R D V F R U V E d B Q U F B R 0 F B Q U F B Q U F B Q V R B Q U d H R 1 R U Q U F H Q U F B R 0 N B Q U d B Q U F B Q U F B Q U c s M T g y f S Z x d W 9 0 O y w m c X V v d D t T Z W N 0 a W 9 u M S 9 Q U n J l Z m x p Y l 9 o Y X B s b 3 R 5 c G V f Z G F 0 Y S 9 B d X R v U m V t b 3 Z l Z E N v b H V t b n M x L n t B V E N D V E d U V F R U Q 0 N B Q U F B Q V R B Q U d D Q U F B Q U d U V E N B V E F B Q U d B Q 0 F B R 0 F U Q U F B Q V R B Q U F B Q U F B Q U F H L D E 4 M 3 0 m c X V v d D s s J n F 1 b 3 Q 7 U 2 V j d G l v b j E v U F J y Z W Z s a W J f a G F w b G 9 0 e X B l X 2 R h d G E v Q X V 0 b 1 J l b W 9 2 Z W R D b 2 x 1 b W 5 z M S 5 7 Q V R D Q 1 R H V F R U V E N B Q U F B Q U F D Q U F B Q 0 F B Q U d H V F R U Q V R B Q U F H Q U N B R 0 F B Q U F B R 0 d B L D E 4 N H 0 m c X V v d D s s J n F 1 b 3 Q 7 U 2 V j d G l v b j E v U F J y Z W Z s a W J f a G F w b G 9 0 e X B l X 2 R h d G E v Q X V 0 b 1 J l b W 9 2 Z W R D b 2 x 1 b W 5 z M S 5 7 Q V R D Q 0 N D V F R U V E N D R 0 F B Q U N D Q U F B R 0 d U V E N B R 0 F B Q U d U R 0 F B Q U d B R 0 c s M T g 1 f S Z x d W 9 0 O y w m c X V v d D t T Z W N 0 a W 9 u M S 9 Q U n J l Z m x p Y l 9 o Y X B s b 3 R 5 c G V f Z G F 0 Y S 9 B d X R v U m V t b 3 Z l Z E N v b H V t b n M x L n t B V E N D Q 1 R U V F R U Q 0 N H Q U F B Q 0 N B Q U F H R 1 R U Q 0 F H Q U F B R 1 R H Q U F B R 0 F H R y w x O D Z 9 J n F 1 b 3 Q 7 L C Z x d W 9 0 O 1 N l Y 3 R p b 2 4 x L 1 B S c m V m b G l i X 2 h h c G x v d H l w Z V 9 k Y X R h L 0 F 1 d G 9 S Z W 1 v d m V k Q 2 9 s d W 1 u c z E u e 0 F U Q 0 N U R 1 R U V F R D Q 0 F B Q U F D Q 0 F B Q U d H V F R D Q U d B Q U F H V E d B Q U F B Q U F H L D E 4 N 3 0 m c X V v d D s s J n F 1 b 3 Q 7 U 2 V j d G l v b j E v U F J y Z W Z s a W J f a G F w b G 9 0 e X B l X 2 R h d G E v Q X V 0 b 1 J l b W 9 2 Z W R D b 2 x 1 b W 5 z M S 5 7 Q V R D Q 0 d H V F R U V F R U R 0 F B Q U F D Q U F B Q 0 F B R 0 d H V F R D Q U F B Q U F H Q 0 d B V E F B V E F B Q U F B Q U c s M T g 4 f S Z x d W 9 0 O y w m c X V v d D t T Z W N 0 a W 9 u M S 9 Q U n J l Z m x p Y l 9 o Y X B s b 3 R 5 c G V f Z G F 0 Y S 9 B d X R v U m V t b 3 Z l Z E N v b H V t b n M x L n t B V E N U Q 0 d U Q V R U R 1 R B V E d B Q 1 R D Q U F B V E d B Q V R U V F R H R 0 d D R 0 F U R 0 d H R 0 N H Q S w x O D l 9 J n F 1 b 3 Q 7 L C Z x d W 9 0 O 1 N l Y 3 R p b 2 4 x L 1 B S c m V m b G l i X 2 h h c G x v d H l w Z V 9 k Y X R h L 0 F 1 d G 9 S Z W 1 v d m V k Q 2 9 s d W 1 u c z E u e 0 F U Q 0 N U Q V R U V F R U Q 0 F H Q U F B Q U N B Q 0 d B R 1 R D Q 0 F H Q U F B R 0 N H Q U F B Q U F H R y w x O T B 9 J n F 1 b 3 Q 7 L C Z x d W 9 0 O 1 N l Y 3 R p b 2 4 x L 1 B S c m V m b G l i X 2 h h c G x v d H l w Z V 9 k Y X R h L 0 F 1 d G 9 S Z W 1 v d m V k Q 2 9 s d W 1 u c z E u e 0 F U Q 0 N U R 1 R U V F R B Q 0 d B Q U F B Q 0 N B Q 0 F B Q 0 F H V F R D Q V R B Q U F H Q 0 d B R 0 F B V E F D Q U F B Q U F H Q U F U Q U E s M T k x f S Z x d W 9 0 O y w m c X V v d D t T Z W N 0 a W 9 u M S 9 Q U n J l Z m x p Y l 9 o Y X B s b 3 R 5 c G V f Z G F 0 Y S 9 B d X R v U m V t b 3 Z l Z E N v b H V t b n M x L n t B V E N D V E F U V E F U V F R U Q U N H Q U F B Q V R B Q U F D Q U d B Q U F D Q U F B Q U d U V E N B V E N B Q U d D R 0 F H Q U F D Q U F U Q U F B Q U F B R 0 d B Q U F H L D E 5 M n 0 m c X V v d D s s J n F 1 b 3 Q 7 U 2 V j d G l v b j E v U F J y Z W Z s a W J f a G F w b G 9 0 e X B l X 2 R h d G E v Q X V 0 b 1 J l b W 9 2 Z W R D b 2 x 1 b W 5 z M S 5 7 Q V R D Q 0 N H V E F U V E d U Q V R H Q U N U Q 0 F B Q V R H Q U F U V F R U R 0 d H Q 0 d B V E d B R 0 d D R 0 E s M T k z f S Z x d W 9 0 O y w m c X V v d D t T Z W N 0 a W 9 u M S 9 Q U n J l Z m x p Y l 9 o Y X B s b 3 R 5 c G V f Z G F 0 Y S 9 B d X R v U m V t b 3 Z l Z E N v b H V t b n M x L n t B V E N D Q 0 F U V F R U Q 0 N H Q U F B Q 0 N B Q U F H R 1 R U Q 0 F H Q U F B R 1 R H Q U F B Q U F B R y w x O T R 9 J n F 1 b 3 Q 7 L C Z x d W 9 0 O 1 N l Y 3 R p b 2 4 x L 1 B S c m V m b G l i X 2 h h c G x v d H l w Z V 9 k Y X R h L 0 F 1 d G 9 S Z W 1 v d m V k Q 2 9 s d W 1 u c z E u e 0 F U Q 0 N U V F R U V F R D V E N B Q U F B Q 0 F B Q U d B V F R D Q U d B Q U d B Q 0 F B Q U F B Q U F B Q U c s M T k 1 f S Z x d W 9 0 O y w m c X V v d D t T Z W N 0 a W 9 u M S 9 Q U n J l Z m x p Y l 9 o Y X B s b 3 R 5 c G V f Z G F 0 Y S 9 B d X R v U m V t b 3 Z l Z E N v b H V t b n M x L n t B V E N D V E F U V E N U Q V R U Q V R U V F R B V E d B Q U F B V E F B Q U N B R 0 F B Q U N B Q U F B R 1 R U Q 0 F H Q 0 F B R 0 N H Q U d B Q V R B Q V R B Q U F B Q U F B R 0 d B Q U F H L D E 5 N n 0 m c X V v d D s s J n F 1 b 3 Q 7 U 2 V j d G l v b j E v U F J y Z W Z s a W J f a G F w b G 9 0 e X B l X 2 R h d G E v Q X V 0 b 1 J l b W 9 2 Z W R D b 2 x 1 b W 5 z M S 5 7 Q V R D Q 0 d H V F R U V E N U R 0 F B Q U F D Q U F B V F R B R 0 N H V F R D Q U d B Q U d H Q 0 F B Q 0 F B V E F B Q U F B Q U c s M T k 3 f S Z x d W 9 0 O y w m c X V v d D t T Z W N 0 a W 9 u M S 9 Q U n J l Z m x p Y l 9 o Y X B s b 3 R 5 c G V f Z G F 0 Y S 9 B d X R v U m V t b 3 Z l Z E N v b H V t b n M x L n t B V E N D V E d U V F R U Q 0 N D Q 0 F B Q U N B Q U F H R 0 N U Q 0 F H Q U F B R 0 F B Q U F B Q U c s M T k 4 f S Z x d W 9 0 O y w m c X V v d D t T Z W N 0 a W 9 u M S 9 Q U n J l Z m x p Y l 9 o Y X B s b 3 R 5 c G V f Z G F 0 Y S 9 B d X R v U m V t b 3 Z l Z E N v b H V t b n M x L n t B V E N D Q V R U V F R U Q V R D Q U F B Q U N B Q U F D Q U F H R 0 F U V E N H R 0 F B Q U d D Q U F U Q U F U Q U F B Q U F B R 0 F U Q U c s M T k 5 f S Z x d W 9 0 O y w m c X V v d D t T Z W N 0 a W 9 u M S 9 Q U n J l Z m x p Y l 9 o Y X B s b 3 R 5 c G V f Z G F 0 Y S 9 B d X R v U m V t b 3 Z l Z E N v b H V t b n M x L n t B V E N D Q 0 F U V F R U Q 1 R B Q U F B Q 0 N B Q U F H R 1 R U Q 0 F H Q U F B R 1 R H Q U F B Q U F B R y w y M D B 9 J n F 1 b 3 Q 7 L C Z x d W 9 0 O 1 N l Y 3 R p b 2 4 x L 1 B S c m V m b G l i X 2 h h c G x v d H l w Z V 9 k Y X R h L 0 F 1 d G 9 S Z W 1 v d m V k Q 2 9 s d W 1 u c z E u e 0 F U Q 1 R D R 1 R B V F R H V E F U R 0 F D Q 0 N B Q U F U R 0 F B V F R U V E d H R 0 N H Q V R H Q U d H Q 0 d B L D I w M X 0 m c X V v d D s s J n F 1 b 3 Q 7 U 2 V j d G l v b j E v U F J y Z W Z s a W J f a G F w b G 9 0 e X B l X 2 R h d G E v Q X V 0 b 1 J l b W 9 2 Z W R D b 2 x 1 b W 5 z M S 5 7 Q V R D Q 1 R B V F R U V E N D Q U F B Q U N D Q U F B R 0 d U V E N B R 0 F B Q U d U R 0 F B Q U F B Q U c s M j A y f S Z x d W 9 0 O y w m c X V v d D t T Z W N 0 a W 9 u M S 9 Q U n J l Z m x p Y l 9 o Y X B s b 3 R 5 c G V f Z G F 0 Y S 9 B d X R v U m V t b 3 Z l Z E N v b H V t b n M x L n t B V E N D Q 0 F U V F R U V E N H Q U F B Q 0 N B Q U F H R 1 R U Q 0 F H Q U F B R 1 R H Q U F B Q U F B R y w y M D N 9 J n F 1 b 3 Q 7 L C Z x d W 9 0 O 1 N l Y 3 R p b 2 4 x L 1 B S c m V m b G l i X 2 h h c G x v d H l w Z V 9 k Y X R h L 0 F 1 d G 9 S Z W 1 v d m V k Q 2 9 s d W 1 u c z E u e 0 F U Q 0 N D R 1 R U V F R D Q 0 F B Q U F B Q 0 F B R 0 d H V F R D Q V R B Q U F H V E d B Q U F B Q U d H R y w y M D R 9 J n F 1 b 3 Q 7 L C Z x d W 9 0 O 1 N l Y 3 R p b 2 4 x L 1 B S c m V m b G l i X 2 h h c G x v d H l w Z V 9 k Y X R h L 0 F 1 d G 9 S Z W 1 v d m V k Q 2 9 s d W 1 u c z E u e 0 F U Q 0 N D Q V R U V F R U V E d B Q U F D Q 0 F B Q U d H V F R D Q U d B Q U F H V E d B Q U F B Q U F B Q U c s M j A 1 f S Z x d W 9 0 O y w m c X V v d D t T Z W N 0 a W 9 u M S 9 Q U n J l Z m x p Y l 9 o Y X B s b 3 R 5 c G V f Z G F 0 Y S 9 B d X R v U m V t b 3 Z l Z E N v b H V t b n M x L n t B V E N D Q 0 F U V F R U Q 1 R H Q U F B Q 0 N B Q U F H R 1 R U Q 0 F U Q U F B R 1 R H Q U F B Q U F H R y w y M D Z 9 J n F 1 b 3 Q 7 L C Z x d W 9 0 O 1 N l Y 3 R p b 2 4 x L 1 B S c m V m b G l i X 2 h h c G x v d H l w Z V 9 k Y X R h L 0 F 1 d G 9 S Z W 1 v d m V k Q 2 9 s d W 1 u c z E u e 0 F U Q 0 N D Q V R U V F R D V E F B Q U F B Q 0 F B Q U d H V F R D Q U d B Q U F H V E d B Q U F B Q U d H R y w y M D d 9 J n F 1 b 3 Q 7 L C Z x d W 9 0 O 1 N l Y 3 R p b 2 4 x L 1 B S c m V m b G l i X 2 h h c G x v d H l w Z V 9 k Y X R h L 0 F 1 d G 9 S Z W 1 v d m V k Q 2 9 s d W 1 u c z E u e 0 F U Q 0 N D Q V R U V E d D V E d B Q U F D Q 0 F B Q U d H V F R D R 0 d B Q U F H V E d B Q U F B Q U F H L D I w O H 0 m c X V v d D s s J n F 1 b 3 Q 7 U 2 V j d G l v b j E v U F J y Z W Z s a W J f a G F w b G 9 0 e X B l X 2 R h d G E v Q X V 0 b 1 J l b W 9 2 Z W R D b 2 x 1 b W 5 z M S 5 7 Q V R D Q 0 N B V F R U R 0 N U R 0 F B Q U N D Q U F B R 0 d U V E N D R 0 F B Q U d U R 0 F B Q U F B Q U c s M j A 5 f S Z x d W 9 0 O y w m c X V v d D t T Z W N 0 a W 9 u M S 9 Q U n J l Z m x p Y l 9 o Y X B s b 3 R 5 c G V f Z G F 0 Y S 9 B d X R v U m V t b 3 Z l Z E N v b H V t b n M x L n t B V E N D Q 0 F U V F R U Q 0 N B Q U F B Q 0 N B Q U F H R 1 R U V E F H Q U F B R 1 R H Q U F B Q U F B R y w y M T B 9 J n F 1 b 3 Q 7 L C Z x d W 9 0 O 1 N l Y 3 R p b 2 4 x L 1 B S c m V m b G l i X 2 h h c G x v d H l w Z V 9 k Y X R h L 0 F 1 d G 9 S Z W 1 v d m V k Q 2 9 s d W 1 u c z E u e 0 N U Q 0 N U V F R U V F R D V F R U V E d B Q U F B R 0 F B Q U F B Q U F B Q U F B Q U F H R 0 d U V F R B R 0 F B R 0 N B Q U d B Q U F B Q U F B R y w y M T F 9 J n F 1 b 3 Q 7 L C Z x d W 9 0 O 1 N l Y 3 R p b 2 4 x L 1 B S c m V m b G l i X 2 h h c G x v d H l w Z V 9 k Y X R h L 0 F 1 d G 9 S Z W 1 v d m V k Q 2 9 s d W 1 u c z E u e 0 F U Q 0 N D Q V R U V F R U V E d B Q U F D Q 0 F B Q U d H V F R U R 0 d B Q U F H V E d B Q U F B Q U F H L D I x M n 0 m c X V v d D s s J n F 1 b 3 Q 7 U 2 V j d G l v b j E v U F J y Z W Z s a W J f a G F w b G 9 0 e X B l X 2 R h d G E v Q X V 0 b 1 J l b W 9 2 Z W R D b 2 x 1 b W 5 z M S 5 7 Q V R D Q 1 R H R 1 R U V E F D R 0 F B Q U F D Q U F B Q 0 F B R 0 F B V F R D R 0 d D Q U F H Q 1 R B R 0 F B V E F D Q U F B Q U F H L D I x M 3 0 m c X V v d D s s J n F 1 b 3 Q 7 U 2 V j d G l v b j E v U F J y Z W Z s a W J f a G F w b G 9 0 e X B l X 2 R h d G E v Q X V 0 b 1 J l b W 9 2 Z W R D b 2 x 1 b W 5 z M S 5 7 Q V R D Q 1 R B V F R U V F R D Q U d B Q U F B Q 0 F D R 0 F H V F R D Q U F B Q U F H Q 0 d B Q U F B Q U d H L D I x N H 0 m c X V v d D s s J n F 1 b 3 Q 7 U 2 V j d G l v b j E v U F J y Z W Z s a W J f a G F w b G 9 0 e X B l X 2 R h d G E v Q X V 0 b 1 J l b W 9 2 Z W R D b 2 x 1 b W 5 z M S 5 7 Q V R D Q 0 N B V F R U V E N D Q U F B Q U N D Q U F B R 0 d U V F R B R 0 F B Q U F U R 0 F B Q U F B Q U c s M j E 1 f S Z x d W 9 0 O y w m c X V v d D t T Z W N 0 a W 9 u M S 9 Q U n J l Z m x p Y l 9 o Y X B s b 3 R 5 c G V f Z G F 0 Y S 9 B d X R v U m V t b 3 Z l Z E N v b H V t b n M x L n t B V E N D V E F U V E F U V F R U V E F U V F R U Q U N H Q U F B Q V R B Q U F D Q U F H R 0 d U V E N B R 0 N B Q U d D V E F H Q U F U Q U F U Q U F H Q U F B Q U c s M j E 2 f S Z x d W 9 0 O y w m c X V v d D t T Z W N 0 a W 9 u M S 9 Q U n J l Z m x p Y l 9 o Y X B s b 3 R 5 c G V f Z G F 0 Y S 9 B d X R v U m V t b 3 Z l Z E N v b H V t b n M x L n t B V E N D V E F U V F R U Q 0 N H Q U F B Q U N B Q U d H R 1 R U Q 0 F U Q U F B R 1 R H Q U F B Q U F H R 0 c s M j E 3 f S Z x d W 9 0 O y w m c X V v d D t T Z W N 0 a W 9 u M S 9 Q U n J l Z m x p Y l 9 o Y X B s b 3 R 5 c G V f Z G F 0 Y S 9 B d X R v U m V t b 3 Z l Z E N v b H V t b n M x L n t B V E N U V E d U Q V R U V E F U V E F D V E N B Q U F U R 0 F B V F R U V E d B R 1 R H Q V R H Q U d H Q 0 F B L D I x O H 0 m c X V v d D s s J n F 1 b 3 Q 7 U 2 V j d G l v b j E v U F J y Z W Z s a W J f a G F w b G 9 0 e X B l X 2 R h d G E v Q X V 0 b 1 J l b W 9 2 Z W R D b 2 x 1 b W 5 z M S 5 7 Q V R D Q 1 R H V F R U V E N D Q U F B Q U F D Q U F B Q 0 N B Q U d H V F R D R 1 R B V E N B V E F B Q U d B V E N H Q U F U Q U F B Q U F B R y w y M T l 9 J n F 1 b 3 Q 7 L C Z x d W 9 0 O 1 N l Y 3 R p b 2 4 x L 1 B S c m V m b G l i X 2 h h c G x v d H l w Z V 9 k Y X R h L 0 F 1 d G 9 S Z W 1 v d m V k Q 2 9 s d W 1 u c z E u e 0 F U Q 0 N D Q V R U V F R U V E d B Q U F B Q 0 F H R 1 R U Q 0 F U Q U F B V F R H Q U F B Q U F H R 0 c s M j I w f S Z x d W 9 0 O y w m c X V v d D t T Z W N 0 a W 9 u M S 9 Q U n J l Z m x p Y l 9 o Y X B s b 3 R 5 c G V f Z G F 0 Y S 9 B d X R v U m V t b 3 Z l Z E N v b H V t b n M x L n t B V E N D V E d U V F R U Q 1 R H V E F B Q 0 N B Q U F H R 1 R U Q 0 F H Q U F B R 1 R H Q U F B Q U F B R y w y M j F 9 J n F 1 b 3 Q 7 L C Z x d W 9 0 O 1 N l Y 3 R p b 2 4 x L 1 B S c m V m b G l i X 2 h h c G x v d H l w Z V 9 k Y X R h L 0 F 1 d G 9 S Z W 1 v d m V k Q 2 9 s d W 1 u c z E u e 0 F U Q 0 N D R 1 R U V F R U V E d B Q U F D Q 0 F B Q U d H V F R D Q U F B Q U F H V E d B Q U F B Q U F H L D I y M n 0 m c X V v d D s s J n F 1 b 3 Q 7 U 2 V j d G l v b j E v U F J y Z W Z s a W J f a G F w b G 9 0 e X B l X 2 R h d G E v Q X V 0 b 1 J l b W 9 2 Z W R D b 2 x 1 b W 5 z M S 5 7 Q 1 R D Q 1 R H V F R U V E N D R 0 F B Q U F D Q U F B R 0 F B Q U d H V F R D Q U d B Q U F H V E d B Q U F B Q U d H L D I y M 3 0 m c X V v d D s s J n F 1 b 3 Q 7 U 2 V j d G l v b j E v U F J y Z W Z s a W J f a G F w b G 9 0 e X B l X 2 R h d G E v Q X V 0 b 1 J l b W 9 2 Z W R D b 2 x 1 b W 5 z M S 5 7 Q V R D V F R H V E F U Q 0 d U Q V R H Q U N U Q 0 F B Q V R H Q U F U V F R U R 0 d H Q 0 d B V E d B R 0 d D Q U E s M j I 0 f S Z x d W 9 0 O y w m c X V v d D t T Z W N 0 a W 9 u M S 9 Q U n J l Z m x p Y l 9 o Y X B s b 3 R 5 c G V f Z G F 0 Y S 9 B d X R v U m V t b 3 Z l Z E N v b H V t b n M x L n t B V E N D V E d U V F R U V E N H Q U F B Q 0 N B Q U F D Q U F B R 0 F U V F R B V E F B Q U d B Q U F H Q U N B Q U F B Q 0 F B Q U F B Q U F B R y w y M j V 9 J n F 1 b 3 Q 7 L C Z x d W 9 0 O 1 N l Y 3 R p b 2 4 x L 1 B S c m V m b G l i X 2 h h c G x v d H l w Z V 9 k Y X R h L 0 F 1 d G 9 S Z W 1 v d m V k Q 2 9 s d W 1 u c z E u e 0 F U Q 0 N U Q V R U V F R D Q 0 F B Q U F D Q 0 F B Q U d H V F R D Q V R B Q U F H V E d B Q U F B Q U F H R y w y M j Z 9 J n F 1 b 3 Q 7 L C Z x d W 9 0 O 1 N l Y 3 R p b 2 4 x L 1 B S c m V m b G l i X 2 h h c G x v d H l w Z V 9 k Y X R h L 0 F 1 d G 9 S Z W 1 v d m V k Q 2 9 s d W 1 u c z E u e 0 F U Q 0 N D R 1 R U V F R U V E d B Q U F B Q 0 F B R 0 d H V F R D Q V R B Q U F U V E d B Q U F B Q U d H R y w y M j d 9 J n F 1 b 3 Q 7 L C Z x d W 9 0 O 1 N l Y 3 R p b 2 4 x L 1 B S c m V m b G l i X 2 h h c G x v d H l w Z V 9 k Y X R h L 0 F 1 d G 9 S Z W 1 v d m V k Q 2 9 s d W 1 u c z E u e 0 F U Q 1 R U V F R U V E N U V E F B Q U d D Q U F B Q U d U V E N B R 0 F B Q U d U R 0 F B Q U F B Q U F H R y w y M j h 9 J n F 1 b 3 Q 7 L C Z x d W 9 0 O 1 N l Y 3 R p b 2 4 x L 1 B S c m V m b G l i X 2 h h c G x v d H l w Z V 9 k Y X R h L 0 F 1 d G 9 S Z W 1 v d m V k Q 2 9 s d W 1 u c z E u e 0 F U Q 0 N U V F R U Q 0 d U V F R D V F R U V F R U V E N H Q U F B Q U N B Q U F H Q U F B R 0 F U V F R B R 0 F B Q U d D Q U F B Q U F B Q U F B R 0 d H L D I y O X 0 m c X V v d D s s J n F 1 b 3 Q 7 U 2 V j d G l v b j E v U F J y Z W Z s a W J f a G F w b G 9 0 e X B l X 2 R h d G E v Q X V 0 b 1 J l b W 9 2 Z W R D b 2 x 1 b W 5 z M S 5 7 Q V R U V F R U V F R U Q 1 R H Q U F B R 0 N B Q U F B R 1 R U Q 0 F H Q U F B R 1 R B Q U F B Q U F B Q U d H L D I z M H 0 m c X V v d D s s J n F 1 b 3 Q 7 U 2 V j d G l v b j E v U F J y Z W Z s a W J f a G F w b G 9 0 e X B l X 2 R h d G E v Q X V 0 b 1 J l b W 9 2 Z W R D b 2 x 1 b W 5 z M S 5 7 Q V R D V F R H V F R U V E N U Q U F B Q U d U Q U F B Q U d U R 0 F B Q U F B Q U F H L D I z M X 0 m c X V v d D s s J n F 1 b 3 Q 7 U 2 V j d G l v b j E v U F J y Z W Z s a W J f a G F w b G 9 0 e X B l X 2 R h d G E v Q X V 0 b 1 J l b W 9 2 Z W R D b 2 x 1 b W 5 z M S 5 7 Q V R D Q 1 R H V F R U V E N D Q U F B Q U N D Q U F B R 0 d U V E N B R 0 F B Q U d U R 0 F B Q 0 F B Q U c s M j M y f S Z x d W 9 0 O y w m c X V v d D t T Z W N 0 a W 9 u M S 9 Q U n J l Z m x p Y l 9 o Y X B s b 3 R 5 c G V f Z G F 0 Y S 9 B d X R v U m V t b 3 Z l Z E N v b H V t b n M x L n t B V E N D R 1 R H V F R U V E d B R 0 F B Q U F D Q U d H V E d H V F R D V F R H Q U F D V E F H Q U F U Q 0 N B Q U F B R 0 F H Q U F H L D I z M 3 0 m c X V v d D s s J n F 1 b 3 Q 7 U 2 V j d G l v b j E v U F J y Z W Z s a W J f a G F w b G 9 0 e X B l X 2 R h d G E v Q X V 0 b 1 J l b W 9 2 Z W R D b 2 x 1 b W 5 z M S 5 7 Q V R D Q 1 R H V F R U V E N D Q U F B Q U N D Q U F B R 0 d U V E N B R 0 F B Q U d U R 0 F B Q U F B Q U F B R y w y M z R 9 J n F 1 b 3 Q 7 L C Z x d W 9 0 O 1 N l Y 3 R p b 2 4 x L 1 B S c m V m b G l i X 2 h h c G x v d H l w Z V 9 k Y X R h L 0 F 1 d G 9 S Z W 1 v d m V k Q 2 9 s d W 1 u c z E u e 0 F U Q 1 R U R 1 R B V F R H V E F U V E F D V E N B Q U F U R 0 F B V F R U V E d H R 0 N H Q V R H Q U d H Q 0 d B L D I z N X 0 m c X V v d D s s J n F 1 b 3 Q 7 U 2 V j d G l v b j E v U F J y Z W Z s a W J f a G F w b G 9 0 e X B l X 2 R h d G E v Q X V 0 b 1 J l b W 9 2 Z W R D b 2 x 1 b W 5 z M S 5 7 Q V R D Q 1 R U V F R U V E N U Q 0 F B Q U F D Q U F B R 0 d U V E N B R 0 F B Q U F D R 1 R B Q U F B Q U F B Q S w y M z Z 9 J n F 1 b 3 Q 7 L C Z x d W 9 0 O 1 N l Y 3 R p b 2 4 x L 1 B S c m V m b G l i X 2 h h c G x v d H l w Z V 9 k Y X R h L 0 F 1 d G 9 S Z W 1 v d m V k Q 2 9 s d W 1 u c z E u e 0 F U Q 0 N U R 1 R U V F R D Q 0 F B Q U F B Q 0 N B Q U d B Q U d B R 1 R U Q 0 F H Q U F B R 0 d H Q U d B Q V R B Q U F B V E F B Q U F B Q U F B R y w y M z d 9 J n F 1 b 3 Q 7 L C Z x d W 9 0 O 1 N l Y 3 R p b 2 4 x L 1 B S c m V m b G l i X 2 h h c G x v d H l w Z V 9 k Y X R h L 0 F 1 d G 9 S Z W 1 v d m V k Q 2 9 s d W 1 u c z E u e 0 F U Q 0 N U R 1 R U V F R D Q 0 d B Q U F B Q 0 F B R 0 N B Q U F B R 1 R U Q 0 F U Q U F B R 0 F D Q U F H Q U N B R 0 F B V E F B Q U F B Q U F B Q U F B Q U F B R y w y M z h 9 J n F 1 b 3 Q 7 L C Z x d W 9 0 O 1 N l Y 3 R p b 2 4 x L 1 B S c m V m b G l i X 2 h h c G x v d H l w Z V 9 k Y X R h L 0 F 1 d G 9 S Z W 1 v d m V k Q 2 9 s d W 1 u c z E u e 0 N U Q 0 N U Q V R U V F R D V E F B Q U F B Q 0 F B Q V R B Q U F H R 1 R U V E F H Q U F B R 0 N H Q U F B Q U F H R y w y M z l 9 J n F 1 b 3 Q 7 L C Z x d W 9 0 O 1 N l Y 3 R p b 2 4 x L 1 B S c m V m b G l i X 2 h h c G x v d H l w Z V 9 k Y X R h L 0 F 1 d G 9 S Z W 1 v d m V k Q 2 9 s d W 1 u c z E u e 0 F B V E N D V E F U V F R D Q U d D Q V R B Q 0 d B R 0 d H V F R D Q U d B Q U F H Q 0 d B R 0 F B Q 0 N B Q U F B Q U F H R y w y N D B 9 J n F 1 b 3 Q 7 L C Z x d W 9 0 O 1 N l Y 3 R p b 2 4 x L 1 B S c m V m b G l i X 2 h h c G x v d H l w Z V 9 k Y X R h L 0 F 1 d G 9 S Z W 1 v d m V k Q 2 9 s d W 1 u c z E u e 0 N U Q 0 N U Q U d B Q U d U Q 0 F B Q U F D V F R U Q V R B R y w y N D F 9 J n F 1 b 3 Q 7 L C Z x d W 9 0 O 1 N l Y 3 R p b 2 4 x L 1 B S c m V m b G l i X 2 h h c G x v d H l w Z V 9 k Y X R h L 0 F 1 d G 9 S Z W 1 v d m V k Q 2 9 s d W 1 u c z E u e 0 F U Q 0 N D V F R U V F R D V E d B Q U F D Q 0 F B V E d H V F R U Q U d B Q U F H V E d B Q U F B Q U F H L D I 0 M n 0 m c X V v d D s s J n F 1 b 3 Q 7 U 2 V j d G l v b j E v U F J y Z W Z s a W J f a G F w b G 9 0 e X B l X 2 R h d G E v Q X V 0 b 1 J l b W 9 2 Z W R D b 2 x 1 b W 5 z M S 5 7 Q V R D Q 1 R B V F R U V E N D R 0 F B Q U F D Q U F B R 0 d U V F R B R 0 F B Q U d U R 0 F B Q U F U Q U F B Q U F H L D I 0 M 3 0 m c X V v d D s s J n F 1 b 3 Q 7 U 2 V j d G l v b j E v U F J y Z W Z s a W J f a G F w b G 9 0 e X B l X 2 R h d G E v Q X V 0 b 1 J l b W 9 2 Z W R D b 2 x 1 b W 5 z M S 5 7 Q V R B V F R H V F R U V E N B R 0 F B Q U F D Q U F H R 1 R U V E N B Q U F B R 1 R H V E d B Q V R D Q V R B Q U F B R 0 c s M j Q 0 f S Z x d W 9 0 O y w m c X V v d D t T Z W N 0 a W 9 u M S 9 Q U n J l Z m x p Y l 9 o Y X B s b 3 R 5 c G V f Z G F 0 Y S 9 B d X R v U m V t b 3 Z l Z E N v b H V t b n M x L n t B V E N B V E d U V F R U Q 0 N H Q U F B Q 0 N B Q U F D Q U F B R 0 F U V F R B V E F B Q U d B Q U F H Q U N B Q U F B Q 0 F B Q U F B Q U F B R y w y N D V 9 J n F 1 b 3 Q 7 L C Z x d W 9 0 O 1 N l Y 3 R p b 2 4 x L 1 B S c m V m b G l i X 2 h h c G x v d H l w Z V 9 k Y X R h L 0 F 1 d G 9 S Z W 1 v d m V k Q 2 9 s d W 1 u c z E u e 0 F U Q 1 R D R 1 R B V F R H V E F U R 0 F D V E N B Q U F U R 0 F B Q V R U V E d H R 0 N H Q V R H Q U d H Q 0 d B L D I 0 N n 0 m c X V v d D s s J n F 1 b 3 Q 7 U 2 V j d G l v b j E v U F J y Z W Z s a W J f a G F w b G 9 0 e X B l X 2 R h d G E v Q X V 0 b 1 J l b W 9 2 Z W R D b 2 x 1 b W 5 z M S 5 7 Q V R D Q 1 R H V F R U V E N D R 0 F B Q U F D Q 0 F B R 0 F B R 0 F H V F R D Q 0 d B Q U F H R 0 d B R 0 F B V E F B Q U F B Q U F B Q U F H L D I 0 N 3 0 m c X V v d D s s J n F 1 b 3 Q 7 U 2 V j d G l v b j E v U F J y Z W Z s a W J f a G F w b G 9 0 e X B l X 2 R h d G E v Q X V 0 b 1 J l b W 9 2 Z W R D b 2 x 1 b W 5 z M S 5 7 Q V R D Q 1 R H V F R U V E N U Q 0 F B Q U F D Q U F B R 0 d U V E N B R 0 F H V E F D Q U F D Q U F B Q U F H R y w y N D h 9 J n F 1 b 3 Q 7 L C Z x d W 9 0 O 1 N l Y 3 R p b 2 4 x L 1 B S c m V m b G l i X 2 h h c G x v d H l w Z V 9 k Y X R h L 0 F 1 d G 9 S Z W 1 v d m V k Q 2 9 s d W 1 u c z E u e 0 F U Q 1 R U R 1 R B V F R H V E F U R 0 F D V E N B Q U F U R 0 F B V F R U V E d H R 0 F H Q V R H Q U d H V E d B L D I 0 O X 0 m c X V v d D s s J n F 1 b 3 Q 7 U 2 V j d G l v b j E v U F J y Z W Z s a W J f a G F w b G 9 0 e X B l X 2 R h d G E v Q X V 0 b 1 J l b W 9 2 Z W R D b 2 x 1 b W 5 z M S 5 7 Q V R U V F R U V F R U Q 1 R H Q U F B R 0 N B Q U F B R 1 R U Q 0 F H Q U F B Q V R H Q U F B Q U F B Q U d H R y w y N T B 9 J n F 1 b 3 Q 7 L C Z x d W 9 0 O 1 N l Y 3 R p b 2 4 x L 1 B S c m V m b G l i X 2 h h c G x v d H l w Z V 9 k Y X R h L 0 F 1 d G 9 S Z W 1 v d m V k Q 2 9 s d W 1 u c z E u e 0 F U Q 0 N U V F R U V F R B Q 1 R B Q U F B Q 0 F B Q U N B Q U F B Q 0 F B Q U d H V F R D Q V R B Q V R H Q U N B R 0 d B Q U F B Q U F B Q U F B Q U F B R y w y N T F 9 J n F 1 b 3 Q 7 L C Z x d W 9 0 O 1 N l Y 3 R p b 2 4 x L 1 B S c m V m b G l i X 2 h h c G x v d H l w Z V 9 k Y X R h L 0 F 1 d G 9 S Z W 1 v d m V k Q 2 9 s d W 1 u c z E u e 0 F U Q 0 N U Q V R U Q 1 R B V F R B V F R U V E F H R 0 F B Q U F U Q U F B Q 0 F H Q U F B Q 0 F B Q U F H V F R D Q U d D Q U F H Q 0 d B R 0 F B V E F B V E F B Q U F B Q U F B R 0 d B Q U F H L D I 1 M n 0 m c X V v d D s s J n F 1 b 3 Q 7 U 2 V j d G l v b j E v U F J y Z W Z s a W J f a G F w b G 9 0 e X B l X 2 R h d G E v Q X V 0 b 1 J l b W 9 2 Z W R D b 2 x 1 b W 5 z M S 5 7 Q V R D V F R H V F R U V F R U R 0 F B Q U d D Q U F B Q U d U R 0 F B Q U F B Q U d H L D I 1 M 3 0 m c X V v d D s s J n F 1 b 3 Q 7 U 2 V j d G l v b j E v U F J y Z W Z s a W J f a G F w b G 9 0 e X B l X 2 R h d G E v Q X V 0 b 1 J l b W 9 2 Z W R D b 2 x 1 b W 5 z M S 5 7 Q V R D Q 1 R B V F R U V E N D R 0 F B R 0 N B Q U F H R 1 R U V E F H Q U F B R 1 R H Q U F B Q V R B Q U F B Q U c s M j U 0 f S Z x d W 9 0 O y w m c X V v d D t T Z W N 0 a W 9 u M S 9 Q U n J l Z m x p Y l 9 o Y X B s b 3 R 5 c G V f Z G F 0 Y S 9 B d X R v U m V t b 3 Z l Z E N v b H V t b n M x L n t B V F R D V E F U V F R U Q 1 R B Q U F B Q U N B Q U F H Q U F U R 1 R U Q 0 F H Q U F B R 1 R H Q U F B Q U F D R y w y N T V 9 J n F 1 b 3 Q 7 L C Z x d W 9 0 O 1 N l Y 3 R p b 2 4 x L 1 B S c m V m b G l i X 2 h h c G x v d H l w Z V 9 k Y X R h L 0 F 1 d G 9 S Z W 1 v d m V k Q 2 9 s d W 1 u c z E u e 0 N U Q 0 N H R 1 R U V F R D V E d B Q U F B Q 0 F B Q U N B Q U d H R 1 R D Q 0 F H Q U F B R 0 N H Q V R B Q V R B Q U F B Q U F H L D I 1 N n 0 m c X V v d D s s J n F 1 b 3 Q 7 U 2 V j d G l v b j E v U F J y Z W Z s a W J f a G F w b G 9 0 e X B l X 2 R h d G E v Q X V 0 b 1 J l b W 9 2 Z W R D b 2 x 1 b W 5 z M S 5 7 Q V R D Q 1 R B Q V R U V E N D Q U F B Q U F D Q U F B V E F B Q U d H V F R U Q U F B Q U F H R 0 N B R 0 F B V E F B V E F B Q U F U V E F B Q U c s M j U 3 f S Z x d W 9 0 O y w m c X V v d D t T Z W N 0 a W 9 u M S 9 Q U n J l Z m x p Y l 9 o Y X B s b 3 R 5 c G V f Z G F 0 Y S 9 B d X R v U m V t b 3 Z l Z E N v b H V t b n M x L n t B V E N D Q 0 F U V F R U V E N H R 0 F B Q U N B Q U d B R 1 R U Q 0 F U Q U F B R 1 R H Q U F B Q U F H R 0 c s M j U 4 f S Z x d W 9 0 O y w m c X V v d D t T Z W N 0 a W 9 u M S 9 Q U n J l Z m x p Y l 9 o Y X B s b 3 R 5 c G V f Z G F 0 Y S 9 B d X R v U m V t b 3 Z l Z E N v b H V t b n M x L n t B V E N B V E d U V F R U Q 1 R H Q U F B Q U N B Q U F H Q U F B R 0 d U Q 0 N B Q U F B Q U d D R 0 F B Q U F B R 0 c s M j U 5 f S Z x d W 9 0 O y w m c X V v d D t T Z W N 0 a W 9 u M S 9 Q U n J l Z m x p Y l 9 o Y X B s b 3 R 5 c G V f Z G F 0 Y S 9 B d X R v U m V t b 3 Z l Z E N v b H V t b n M x L n t B V E N D V E d U V F R U V E N H R 0 F B Q U N B Q U d H R 1 R U Q 0 F U Q U F B R 1 R H Q U F B Q U F H R 0 c s M j Y w f S Z x d W 9 0 O y w m c X V v d D t T Z W N 0 a W 9 u M S 9 Q U n J l Z m x p Y l 9 o Y X B s b 3 R 5 c G V f Z G F 0 Y S 9 B d X R v U m V t b 3 Z l Z E N v b H V t b n M x L n t B V E N U Q 0 d U Q V R U R 1 R B V F R B Q 1 R D Q U F B V E d B Q V R U V F R H R 0 d D Q U F U R 0 F H R 0 N B Q S w y N j F 9 J n F 1 b 3 Q 7 L C Z x d W 9 0 O 1 N l Y 3 R p b 2 4 x L 1 B S c m V m b G l i X 2 h h c G x v d H l w Z V 9 k Y X R h L 0 F 1 d G 9 S Z W 1 v d m V k Q 2 9 s d W 1 u c z E u e 0 F U Q 0 N D Q U N U V F R D Q 0 d B Q U F D Q 0 F B Q U d H V E F D Q U d B Q U F H V E d B Q U F B Q U F H L D I 2 M n 0 m c X V v d D s s J n F 1 b 3 Q 7 U 2 V j d G l v b j E v U F J y Z W Z s a W J f a G F w b G 9 0 e X B l X 2 R h d G E v Q X V 0 b 1 J l b W 9 2 Z W R D b 2 x 1 b W 5 z M S 5 7 Q V R D Q 0 N B V F R D V E F U V E F U V F R U Q U N B Q U F B Q V R B Q U F D Q U d B Q U F D Q U F B Q U d U V E N B R 0 N B Q U d D R 0 F H Q U F U Q U F U Q U F B Q U F B Q U F H R 0 F B Q V Q s M j Y z f S Z x d W 9 0 O y w m c X V v d D t T Z W N 0 a W 9 u M S 9 Q U n J l Z m x p Y l 9 o Y X B s b 3 R 5 c G V f Z G F 0 Y S 9 B d X R v U m V t b 3 Z l Z E N v b H V t b n M x L n t B V E N D V F R B V F R U V E d B R 0 F B Q U F D Q U F B R 0 d U V F R B V E F B Q U F D V E F H Q U F U V F R B Q U F B R y w y N j R 9 J n F 1 b 3 Q 7 L C Z x d W 9 0 O 1 N l Y 3 R p b 2 4 x L 1 B S c m V m b G l i X 2 h h c G x v d H l w Z V 9 k Y X R h L 0 F 1 d G 9 S Z W 1 v d m V k Q 2 9 s d W 1 u c z E u e 0 N U Q 0 N U Q V R U V F R D V F R U V E d B Q U F B R 0 F B Q U F B Q U F B Q V R B Q U d H R 1 R U Q 0 F H Q U F B R 0 N B Q U d B Q U F B Q U F B R y w y N j V 9 J n F 1 b 3 Q 7 L C Z x d W 9 0 O 1 N l Y 3 R p b 2 4 x L 1 B S c m V m b G l i X 2 h h c G x v d H l w Z V 9 k Y X R h L 0 F 1 d G 9 S Z W 1 v d m V k Q 2 9 s d W 1 u c z E u e 0 F U Q 0 N U Q V R U Q 1 R B V F R B V F R U V E F D R 0 F B Q U F U Q U F B Q 0 F H Q U F B Q 0 F B Q U F H V F R D Q U d D V E F H Q 0 d B R 0 F B V E F B V E F B Q U F B Q U F B R 0 d B Q U F H L D I 2 N n 0 m c X V v d D s s J n F 1 b 3 Q 7 U 2 V j d G l v b j E v U F J y Z W Z s a W J f a G F w b G 9 0 e X B l X 2 R h d G E v Q X V 0 b 1 J l b W 9 2 Z W R D b 2 x 1 b W 5 z M S 5 7 Q 1 R D Q 1 R H V F R U V E N D R 0 F B Q U F D Q U F B R 0 F B Q U d H V F R D Q U d B V E F H Q 0 d B Q U F B Q U d H L D I 2 N 3 0 m c X V v d D s s J n F 1 b 3 Q 7 U 2 V j d G l v b j E v U F J y Z W Z s a W J f a G F w b G 9 0 e X B l X 2 R h d G E v Q X V 0 b 1 J l b W 9 2 Z W R D b 2 x 1 b W 5 z M S 5 7 Q V R D Q 1 R B V F R D V E F U V E F U V F R U Q U N H Q U F B Q V R B Q U F D Q U d B Q U F D Q U F B Q U d U V F R B R 0 N B Q U d D Q U F H Q U F U Q U F U Q U F B Q U F B Q U d H Q U F B R y w y N j h 9 J n F 1 b 3 Q 7 L C Z x d W 9 0 O 1 N l Y 3 R p b 2 4 x L 1 B S c m V m b G l i X 2 h h c G x v d H l w Z V 9 k Y X R h L 0 F 1 d G 9 S Z W 1 v d m V k Q 2 9 s d W 1 u c z E u e 0 F U Q 0 N U Q V R U V F R D Q V R B Q U F B Q 0 F B Q U d B Q U F B Q 0 F B Q V R B Q V R H R 1 R U Q 0 F H Q U F B R 1 R H Q U d B Q V R D Q U F B R 0 F B Q U F B R y w y N j l 9 J n F 1 b 3 Q 7 L C Z x d W 9 0 O 1 N l Y 3 R p b 2 4 x L 1 B S c m V m b G l i X 2 h h c G x v d H l w Z V 9 k Y X R h L 0 F 1 d G 9 S Z W 1 v d m V k Q 2 9 s d W 1 u c z E u e 0 F U Q 0 N U R 1 R U V F R D Q 0 F B Q U F B Q 0 F B Q U N B Q U F H R 1 R U V E d U Q V R D Q V R B Q U F H Q V R B Q U F B V E F B Q U F B Q U c s M j c w f S Z x d W 9 0 O y w m c X V v d D t T Z W N 0 a W 9 u M S 9 Q U n J l Z m x p Y l 9 o Y X B s b 3 R 5 c G V f Z G F 0 Y S 9 B d X R v U m V t b 3 Z l Z E N v b H V t b n M x L n t B V E N H V E d U V F R U Q V R B Q U d B Q U N B Q U F D Q U F H R 0 d U V E N B R 0 F B Q U d D R 0 F B Q U F B R 0 d H L D I 3 M X 0 m c X V v d D s s J n F 1 b 3 Q 7 U 2 V j d G l v b j E v U F J y Z W Z s a W J f a G F w b G 9 0 e X B l X 2 R h d G E v Q X V 0 b 1 J l b W 9 2 Z W R D b 2 x 1 b W 5 z M S 5 7 Q V R D R 1 R H V F R U V E F D Q U F H Q U F D Q U F B Q 0 F B R 0 d H V F R D Q U d B Q U F H Q 0 d B Q U F B Q U d H R y w y N z J 9 J n F 1 b 3 Q 7 L C Z x d W 9 0 O 1 N l Y 3 R p b 2 4 x L 1 B S c m V m b G l i X 2 h h c G x v d H l w Z V 9 k Y X R h L 0 F 1 d G 9 S Z W 1 v d m V k Q 2 9 s d W 1 u c z E u e 0 F U Q 0 N U Q V R U V F R D Q 0 F B Q U F B Q 0 F B Q V R B Q U F H R 1 R U Q 0 F B Q U F B R 0 F U Q U d B Q V R B Q V R B Q U F B V F R B Q U F H L D I 3 M 3 0 m c X V v d D s s J n F 1 b 3 Q 7 U 2 V j d G l v b j E v U F J y Z W Z s a W J f a G F w b G 9 0 e X B l X 2 R h d G E v Q X V 0 b 1 J l b W 9 2 Z W R D b 2 x 1 b W 5 z M S 5 7 Q V R D Q 1 R U V F R U Q 0 N U Q 0 F B Q U F D Q U F B R 0 d U V E N B R 0 F B Q U F D Q U F B Q U F B Q U F B Q U F H L D I 3 N H 0 m c X V v d D s s J n F 1 b 3 Q 7 U 2 V j d G l v b j E v U F J y Z W Z s a W J f a G F w b G 9 0 e X B l X 2 R h d G E v Q X V 0 b 1 J l b W 9 2 Z W R D b 2 x 1 b W 5 z M S 5 7 Q V R D Q 1 R U V F R D V E d U V F R B V F R U V E F D R 0 F B Q U F U Q U F B Q 0 F H Q U F B Q 0 F B Q U F H V F R D Q U d D Q U F H Q 0 d B R 0 F B V E F B V E F B Q U F B Q U F H R 0 F B Q U c s M j c 1 f S Z x d W 9 0 O y w m c X V v d D t T Z W N 0 a W 9 u M S 9 Q U n J l Z m x p Y l 9 o Y X B s b 3 R 5 c G V f Z G F 0 Y S 9 B d X R v U m V t b 3 Z l Z E N v b H V t b n M x L n t D V E N B V E d U V F R U V E N H Q U F B Q U N B Q U F H Q U F B R 0 d U Q 0 N B Q U F B Q U d D R 0 F B Q U F B R 0 c s M j c 2 f S Z x d W 9 0 O y w m c X V v d D t T Z W N 0 a W 9 u M S 9 Q U n J l Z m x p Y l 9 o Y X B s b 3 R 5 c G V f Z G F 0 Y S 9 B d X R v U m V t b 3 Z l Z E N v b H V t b n M x L n t B V E N D V E F U V E F D Q V R U Q V R U V F R B Q 0 d B Q U F B V E F B Q U N B R 0 F B Q U N B Q U F B R 1 R U Q 0 F H Q 0 F B R 0 N H Q U d B Q V R B Q V R B Q U F B Q U F B Q U F B R 0 d B Q U F H L D I 3 N 3 0 m c X V v d D s s J n F 1 b 3 Q 7 U 2 V j d G l v b j E v U F J y Z W Z s a W J f a G F w b G 9 0 e X B l X 2 R h d G E v Q X V 0 b 1 J l b W 9 2 Z W R D b 2 x 1 b W 5 z M S 5 7 Q V R D Q 1 R B V F R U V F R H Q U F B Q U N D Q U F B R 0 d U V E N B Q U F B Q U d U R 0 F B Q U F B Q U E s M j c 4 f S Z x d W 9 0 O y w m c X V v d D t T Z W N 0 a W 9 u M S 9 Q U n J l Z m x p Y l 9 o Y X B s b 3 R 5 c G V f Z G F 0 Y S 9 B d X R v U m V t b 3 Z l Z E N v b H V t b n M x L n t B V E N D V E F U V E N U Q V R U Q V R U V F R B Q 0 d B Q U F B V E F B Q U N B V E F B Q V R B Q U F B R 1 R U Q 0 F H Q 0 F B R 0 N H Q U d B Q V R B Q V R B Q U F B Q U F B R 0 d B Q U F H L D I 3 O X 0 m c X V v d D s s J n F 1 b 3 Q 7 U 2 V j d G l v b j E v U F J y Z W Z s a W J f a G F w b G 9 0 e X B l X 2 R h d G E v Q X V 0 b 1 J l b W 9 2 Z W R D b 2 x 1 b W 5 z M S 5 7 Q 1 R D Q 1 R U V F R U V E N U V F R U R 0 F B Q U F H Q U F B Q U F B Q U F B V E F B R 0 d H V F R D Q U d B Q U F H V E F B R 0 F B Q U F B Q U F U L D I 4 M H 0 m c X V v d D s s J n F 1 b 3 Q 7 U 2 V j d G l v b j E v U F J y Z W Z s a W J f a G F w b G 9 0 e X B l X 2 R h d G E v Q X V 0 b 1 J l b W 9 2 Z W R D b 2 x 1 b W 5 z M S 5 7 Q 1 R D Q 1 R U Q 1 R U V E N U V F R D Q U d B Q U F H Q U F B Q U F B Q U F B Q U F H R 0 d U V E N B R 0 F B Q U d U Q U F H Q U F B Q U F B Q U c s M j g x f S Z x d W 9 0 O y w m c X V v d D t T Z W N 0 a W 9 u M S 9 Q U n J l Z m x p Y l 9 o Y X B s b 3 R 5 c G V f Z G F 0 Y S 9 B d X R v U m V t b 3 Z l Z E N v b H V t b n M x L n t B V E F U V E d U V F R U Q 0 F H Q U F B Q U N B Q U d H V F R U Q 0 F B Q U F D V E d U R 0 F B V E N B V E F B Q U F H R y w y O D J 9 J n F 1 b 3 Q 7 L C Z x d W 9 0 O 1 N l Y 3 R p b 2 4 x L 1 B S c m V m b G l i X 2 h h c G x v d H l w Z V 9 k Y X R h L 0 F 1 d G 9 S Z W 1 v d m V k Q 2 9 s d W 1 u c z E u e 0 F U Q 1 R U V E F U V F R U R 0 F H Q U F B Q U N B Q U d H R 1 R U V E F U Q U F B Q U d U Q U d B Q U N B Q U F B Q U F B R y w y O D N 9 J n F 1 b 3 Q 7 L C Z x d W 9 0 O 1 N l Y 3 R p b 2 4 x L 1 B S c m V m b G l i X 2 h h c G x v d H l w Z V 9 k Y X R h L 0 F 1 d G 9 S Z W 1 v d m V k Q 2 9 s d W 1 u c z E u e 0 F U Q 0 N D R 1 R U V F R D Q U F B Q U F U Q U F B Q 0 F B Q U d B V F R D Q 0 F B Q U F H Q 0 d B Q U F B V F R B Q U F B Q U F B Q U F B Q U F H L D I 4 N H 0 m c X V v d D s s J n F 1 b 3 Q 7 U 2 V j d G l v b j E v U F J y Z W Z s a W J f a G F w b G 9 0 e X B l X 2 R h d G E v Q X V 0 b 1 J l b W 9 2 Z W R D b 2 x 1 b W 5 z M S 5 7 Q 1 R D Q 1 R B V F R U V F R D Q U F B Q U F D Q U F B R 0 F B Q U d H V F R D V E d B Q U F H V E d B Q U F B Q U d H L D I 4 N X 0 m c X V v d D s s J n F 1 b 3 Q 7 U 2 V j d G l v b j E v U F J y Z W Z s a W J f a G F w b G 9 0 e X B l X 2 R h d G E v Q X V 0 b 1 J l b W 9 2 Z W R D b 2 x 1 b W 5 z M S 5 7 Q V R D Q 1 R H V F R U V E F D Q U F H Q U F D Q U F B V E F B R 0 d H V F R D Q U F B Q U N B V E d B R 0 F B Q U F H R y w y O D Z 9 J n F 1 b 3 Q 7 L C Z x d W 9 0 O 1 N l Y 3 R p b 2 4 x L 1 B S c m V m b G l i X 2 h h c G x v d H l w Z V 9 k Y X R h L 0 F 1 d G 9 S Z W 1 v d m V k Q 2 9 s d W 1 u c z E u e 0 F U Q 0 N U R 1 R U V F R D Q 0 d B Q U F B Q 0 F B Q U d B Q U F H R 1 R D Q 0 F B Q U F B R 0 N H Q U F B Q U F H R y w y O D d 9 J n F 1 b 3 Q 7 L C Z x d W 9 0 O 1 N l Y 3 R p b 2 4 x L 1 B S c m V m b G l i X 2 h h c G x v d H l w Z V 9 k Y X R h L 0 F 1 d G 9 S Z W 1 v d m V k Q 2 9 s d W 1 u c z E u e 0 F U Q 1 R D R 1 R B V F R H V E F U V E F D V E N B Q U F U R 0 F B V F R U V E d H R 0 N B Q V R U Q U d H V E d B L D I 4 O H 0 m c X V v d D s s J n F 1 b 3 Q 7 U 2 V j d G l v b j E v U F J y Z W Z s a W J f a G F w b G 9 0 e X B l X 2 R h d G E v Q X V 0 b 1 J l b W 9 2 Z W R D b 2 x 1 b W 5 z M S 5 7 Q V R D Q 0 N H V F R U V F R D R 0 F B Q U N D Q U F B R 0 d U V F R B R 0 F H Q U d U R 0 F B Q U F B Q U c s M j g 5 f S Z x d W 9 0 O y w m c X V v d D t T Z W N 0 a W 9 u M S 9 Q U n J l Z m x p Y l 9 o Y X B s b 3 R 5 c G V f Z G F 0 Y S 9 B d X R v U m V t b 3 Z l Z E N v b H V t b n M x L n t B V E N D V E d U V F R U V E d B V F R U Q 0 N H Q U F B Q U F B V E F B Q U F H R 0 F U V E d B V E F B Q U d B Q U F B Q U F D Q V R H Q U F B R 0 d B Q U F B Q U F B R y w y O T B 9 J n F 1 b 3 Q 7 L C Z x d W 9 0 O 1 N l Y 3 R p b 2 4 x L 1 B S c m V m b G l i X 2 h h c G x v d H l w Z V 9 k Y X R h L 0 F 1 d G 9 S Z W 1 v d m V k Q 2 9 s d W 1 u c z E u e 0 F U Q 1 R B V E d U V F R U R 0 F H Q U F B Q U N B Q U d U R 0 d U V E N U Q 0 d B Q U N U Q U d B Q V R D Q 0 F B Q U F H Q U F B Q U c s M j k x f S Z x d W 9 0 O y w m c X V v d D t T Z W N 0 a W 9 u M S 9 Q U n J l Z m x p Y l 9 o Y X B s b 3 R 5 c G V f Z G F 0 Y S 9 B d X R v U m V t b 3 Z l Z E N v b H V t b n M x L n t D V E N D V F R U V F R U Q 1 R U V F R D Q U F B Q U d B Q U F B Q U F B Q U F B Q U F B R 0 d H V F R D Q U F B Q U F H Q 0 F B R 0 F B Q U F B Q U c s M j k y f S Z x d W 9 0 O y w m c X V v d D t T Z W N 0 a W 9 u M S 9 Q U n J l Z m x p Y l 9 o Y X B s b 3 R 5 c G V f Z G F 0 Y S 9 B d X R v U m V t b 3 Z l Z E N v b H V t b n M x L n t B V E F U V E d U V F R U Q 0 F H Q U F B Q U N B Q U d H V F R U V E F B Q U F H V E d U R 0 F B V E N B V E d B Q U F H R y w y O T N 9 J n F 1 b 3 Q 7 L C Z x d W 9 0 O 1 N l Y 3 R p b 2 4 x L 1 B S c m V m b G l i X 2 h h c G x v d H l w Z V 9 k Y X R h L 0 F 1 d G 9 S Z W 1 v d m V k Q 2 9 s d W 1 u c z E u e 0 F U Q 0 N U R 1 R U V F R D Q 0 d B Q U F B Q 0 F B Q V R B Q U F H R 1 R U V E F H Q U F B R 0 N H Q U F B Q U F H R y w y O T R 9 J n F 1 b 3 Q 7 L C Z x d W 9 0 O 1 N l Y 3 R p b 2 4 x L 1 B S c m V m b G l i X 2 h h c G x v d H l w Z V 9 k Y X R h L 0 F 1 d G 9 S Z W 1 v d m V k Q 2 9 s d W 1 u c z E u e 0 F U Q 0 N U Q U N U V F R D V E F B Q U F B Q 0 F B Q U d B Q U F H R 1 R U Q 0 F H Q U F B R 0 N H Q U F B Q U F H R y w y O T V 9 J n F 1 b 3 Q 7 L C Z x d W 9 0 O 1 N l Y 3 R p b 2 4 x L 1 B S c m V m b G l i X 2 h h c G x v d H l w Z V 9 k Y X R h L 0 F 1 d G 9 S Z W 1 v d m V k Q 2 9 s d W 1 u c z E u e 0 F D Q 0 N D V F R U V F R D Q U F B Q U F D Q 0 F B Q U d H V F R D Q U F B Q U F B V E d B Q U F B Q U F B R y w y O T Z 9 J n F 1 b 3 Q 7 L C Z x d W 9 0 O 1 N l Y 3 R p b 2 4 x L 1 B S c m V m b G l i X 2 h h c G x v d H l w Z V 9 k Y X R h L 0 F 1 d G 9 S Z W 1 v d m V k Q 2 9 s d W 1 u c z E u e 0 F U Q 0 N U Q V R U Q V R B V F R B R 1 R U V E F D Q U F B Q U F U Q U F B V E F H Q U F B Q 0 F B Q U F D V F R D Q U d D Q U F H Q 0 d B R 0 F B V E F B V E F B Q U F B Q U F B R 0 d B Q U F U L D I 5 N 3 0 m c X V v d D s s J n F 1 b 3 Q 7 U 2 V j d G l v b j E v U F J y Z W Z s a W J f a G F w b G 9 0 e X B l X 2 R h d G E v Q X V 0 b 1 J l b W 9 2 Z W R D b 2 x 1 b W 5 z M S 5 7 Q V R D Q 1 R H V F R U V E N D Q U F B Q U N D Q U F U R 0 d U V E N B R 0 F B Q U d U R 0 F B Q U F B Q U c s M j k 4 f S Z x d W 9 0 O y w m c X V v d D t T Z W N 0 a W 9 u M S 9 Q U n J l Z m x p Y l 9 o Y X B s b 3 R 5 c G V f Z G F 0 Y S 9 B d X R v U m V t b 3 Z l Z E N v b H V t b n M x L n t B V E N D V E F U V F R U Q U N H Q U F B Q U N B Q U F U Q U F H R 0 d U V E N B R 0 F B R 0 F B Q U d D Q U F H Q U F U Q U F B Q U F B Q U c s M j k 5 f S Z x d W 9 0 O y w m c X V v d D t T Z W N 0 a W 9 u M S 9 Q U n J l Z m x p Y l 9 o Y X B s b 3 R 5 c G V f Z G F 0 Y S 9 B d X R v U m V t b 3 Z l Z E N v b H V t b n M x L n t B Q 0 N U Q 0 d U Q V R U R 1 R B V E d B Q 1 R D Q U F B V E d B Q V R U V F R H R 0 d D Q U F U R 0 F H R 0 N B Q S w z M D B 9 J n F 1 b 3 Q 7 L C Z x d W 9 0 O 1 N l Y 3 R p b 2 4 x L 1 B S c m V m b G l i X 2 h h c G x v d H l w Z V 9 k Y X R h L 0 F 1 d G 9 S Z W 1 v d m V k Q 2 9 s d W 1 u c z E u e 0 F U Q 0 N D Q V R U V F R U Q 0 F B Q U F D Q 0 F B Q U d H V F R D Q U F B Q U F H V E F B Q U F B Q U F H L D M w M X 0 m c X V v d D s s J n F 1 b 3 Q 7 U 2 V j d G l v b j E v U F J y Z W Z s a W J f a G F w b G 9 0 e X B l X 2 R h d G E v Q X V 0 b 1 J l b W 9 2 Z W R D b 2 x 1 b W 5 z M S 5 7 Q V R D Q 1 R B V F R U V F R D Q U F B Q U F B Q U d B Q U d U V E N B V E F B Q U d B Q 0 F B R 0 F U Q U d B Q V R B Q U F B Q U F B Q U F B Q U c s M z A y f S Z x d W 9 0 O y w m c X V v d D t T Z W N 0 a W 9 u M S 9 Q U n J l Z m x p Y l 9 o Y X B s b 3 R 5 c G V f Z G F 0 Y S 9 B d X R v U m V t b 3 Z l Z E N v b H V t b n M x L n t D V E N D V F R U V F R U Q 1 R U V F R H Q U F B Q U d B Q U F B Q U F B Q U F U Q U F H R 0 d U V E N B Q U F B Q U d D Q V R H Q U F B Q U F B Q U c s M z A z f S Z x d W 9 0 O y w m c X V v d D t T Z W N 0 a W 9 u M S 9 Q U n J l Z m x p Y l 9 o Y X B s b 3 R 5 c G V f Z G F 0 Y S 9 B d X R v U m V t b 3 Z l Z E N v b H V t b n M x L n t B V E N D V E F U V F R U V E N B Q U F B Q U N B Q U F H Q U F B R 0 d U V E N B R 0 F B Q U d D R 0 F B Q U F B R 0 c s M z A 0 f S Z x d W 9 0 O y w m c X V v d D t T Z W N 0 a W 9 u M S 9 Q U n J l Z m x p Y l 9 o Y X B s b 3 R 5 c G V f Z G F 0 Y S 9 B d X R v U m V t b 3 Z l Z E N v b H V t b n M x L n t B V E N D Q 0 F U V F R U Q 0 N B Q U F B Q 0 N B Q U F H R 1 R D Q 0 F H Q U F B R 1 R H R 0 F B Q U F B R y w z M D V 9 J n F 1 b 3 Q 7 L C Z x d W 9 0 O 1 N l Y 3 R p b 2 4 x L 1 B S c m V m b G l i X 2 h h c G x v d H l w Z V 9 k Y X R h L 0 F 1 d G 9 S Z W 1 v d m V k Q 2 9 s d W 1 u c z E u e 0 F U Q 0 N D Q V R U V F R D Q 0 F B Q U F U R 0 F B Q U d H V F R D Q U d B Q U F H V E d B Q U F B Q U F H L D M w N n 0 m c X V v d D s s J n F 1 b 3 Q 7 U 2 V j d G l v b j E v U F J y Z W Z s a W J f a G F w b G 9 0 e X B l X 2 R h d G E v Q X V 0 b 1 J l b W 9 2 Z W R D b 2 x 1 b W 5 z M S 5 7 Q V R D Q 1 R B V F R U V E F U V E F U V F R U Q U N H Q U F B Q V R B Q U F D Q U d B Q U F D Q U F B Q U d U V E N B R 0 N B Q U d D R 0 F H Q U F U Q U F U Q U F B Q U F B Q U d H Q U F B Q S w z M D d 9 J n F 1 b 3 Q 7 L C Z x d W 9 0 O 1 N l Y 3 R p b 2 4 x L 1 B S c m V m b G l i X 2 h h c G x v d H l w Z V 9 k Y X R h L 0 F 1 d G 9 S Z W 1 v d m V k Q 2 9 s d W 1 u c z E u e 0 F U Q 0 N U Q V R U V F R D V E d B Q U F B Q 0 F B Q U F D Q U F B Q 0 F U Q 0 F B Q U F H L D M w O H 0 m c X V v d D s s J n F 1 b 3 Q 7 U 2 V j d G l v b j E v U F J y Z W Z s a W J f a G F w b G 9 0 e X B l X 2 R h d G E v Q X V 0 b 1 J l b W 9 2 Z W R D b 2 x 1 b W 5 z M S 5 7 Q V R D V F R B V F R U V F R U Q U F B Q U d D Q U F B Q U F U V E N B Q U F B R 1 R H Q U F B Q U d B Q U d H L D M w O X 0 m c X V v d D s s J n F 1 b 3 Q 7 U 2 V j d G l v b j E v U F J y Z W Z s a W J f a G F w b G 9 0 e X B l X 2 R h d G E v Q X V 0 b 1 J l b W 9 2 Z W R D b 2 x 1 b W 5 z M S 5 7 Q V R D Q 1 R B V F R U V E F U Q 0 F B Q U F D Q U F B Q 0 F B R 0 d B V F R D R 0 d B Q U F U Q 0 d B V E F B V E F B Q U F B Q U d B V E F H R y w z M T B 9 J n F 1 b 3 Q 7 L C Z x d W 9 0 O 1 N l Y 3 R p b 2 4 x L 1 B S c m V m b G l i X 2 h h c G x v d H l w Z V 9 k Y X R h L 0 F 1 d G 9 S Z W 1 v d m V k Q 2 9 s d W 1 u c z E u e 0 F U Q 0 N U R 1 R U V F R U V E d B Q U F B Q 0 F B Q U d H V F R D Q U d B Q U F H V E d B Q U F B Q U F B Q U d H L D M x M X 0 m c X V v d D s s J n F 1 b 3 Q 7 U 2 V j d G l v b j E v U F J y Z W Z s a W J f a G F w b G 9 0 e X B l X 2 R h d G E v Q X V 0 b 1 J l b W 9 2 Z W R D b 2 x 1 b W 5 z M S 5 7 Q V R D Q V R H V F R U V F R D R 0 F B Q U F D Q U F B R 0 F B Q U d H V F R D Q U d B Q U F H Q 0 d B Q U F B Q U d H L D M x M n 0 m c X V v d D s s J n F 1 b 3 Q 7 U 2 V j d G l v b j E v U F J y Z W Z s a W J f a G F w b G 9 0 e X B l X 2 R h d G E v Q X V 0 b 1 J l b W 9 2 Z W R D b 2 x 1 b W 5 z M S 5 7 Q V R D V E N B V F R U V E N D V E F B Q U N D Q U F B R 0 d U V E N B Q U F B Q U d U R 0 F B Q U F B Q V Q s M z E z f S Z x d W 9 0 O y w m c X V v d D t T Z W N 0 a W 9 u M S 9 Q U n J l Z m x p Y l 9 o Y X B s b 3 R 5 c G V f Z G F 0 Y S 9 B d X R v U m V t b 3 Z l Z E N v b H V t b n M x L n t B V E N U V E N U V F R U Q 0 N B Q U d B Q U N B Q U F U Q U F H V E d U V E N B R 0 F B Q U d U R 0 F B Q U F U R 0 d H Q S w z M T R 9 J n F 1 b 3 Q 7 L C Z x d W 9 0 O 1 N l Y 3 R p b 2 4 x L 1 B S c m V m b G l i X 2 h h c G x v d H l w Z V 9 k Y X R h L 0 F 1 d G 9 S Z W 1 v d m V k Q 2 9 s d W 1 u c z E u e 0 F U Q 0 N U R 1 R U V F R D Q 0 d B Q U F B Q 0 F B Q U d B Q V R H R 1 R U V E F H Q U F B R 1 R H Q U F B Q U F H R y w z M T V 9 J n F 1 b 3 Q 7 L C Z x d W 9 0 O 1 N l Y 3 R p b 2 4 x L 1 B S c m V m b G l i X 2 h h c G x v d H l w Z V 9 k Y X R h L 0 F 1 d G 9 S Z W 1 v d m V k Q 2 9 s d W 1 u c z E u e 0 F U Q 1 R D Q V R U V F R D Q 0 d B Q U F D Q 0 F B Q U d H V F R D Q U F B Q U F H V E d H Q U F B Q U F U L D M x N n 0 m c X V v d D s s J n F 1 b 3 Q 7 U 2 V j d G l v b j E v U F J y Z W Z s a W J f a G F w b G 9 0 e X B l X 2 R h d G E v Q X V 0 b 1 J l b W 9 2 Z W R D b 2 x 1 b W 5 z M S 5 7 Q V R D Q 0 F H V F R U V E N U R 0 F B Q U F D Q U F B Q 0 F B Q U d H V F R U Q U F B Q U F U Q U N B R 0 F B Q U N B Q U F H R y w z M T d 9 J n F 1 b 3 Q 7 L C Z x d W 9 0 O 1 N l Y 3 R p b 2 4 x L 1 B S c m V m b G l i X 2 h h c G x v d H l w Z V 9 k Y X R h L 0 F 1 d G 9 S Z W 1 v d m V k Q 2 9 s d W 1 u c z E u e 0 F U Q 1 R U Q V R U V F R D V E d B Q U F H Q 0 F B Q U F H V F R D Q U F B Q U F H V E d B Q U F B R 0 F H R 0 c s M z E 4 f S Z x d W 9 0 O y w m c X V v d D t T Z W N 0 a W 9 u M S 9 Q U n J l Z m x p Y l 9 o Y X B s b 3 R 5 c G V f Z G F 0 Y S 9 B d X R v U m V t b 3 Z l Z E N v b H V t b n M x L n t B V E N U V E d U V F R U V E F H Q U F B Q U N B Q U d H Q V R U Q 0 F H Q U F B R 0 N H Q U d B Q U N D Q U F B Q U F B Q U c s M z E 5 f S Z x d W 9 0 O y w m c X V v d D t T Z W N 0 a W 9 u M S 9 Q U n J l Z m x p Y l 9 o Y X B s b 3 R 5 c G V f Z G F 0 Y S 9 B d X R v U m V t b 3 Z l Z E N v b H V t b n M x L n t B V E N U V E F U V F R D R 1 R U V E d B Q U F B V E d H L D M y M H 0 m c X V v d D s s J n F 1 b 3 Q 7 U 2 V j d G l v b j E v U F J y Z W Z s a W J f a G F w b G 9 0 e X B l X 2 R h d G E v Q X V 0 b 1 J l b W 9 2 Z W R D b 2 x 1 b W 5 z M S 5 7 Q 1 R D Q 1 R U Q 1 R U V E N U V F R D Q U d B Q U F H Q U F B Q U F B Q U F B Q U F B R 0 d H V F R D Q U d B Q U F H V E F B R 0 F B Q U F B Q U F H L D M y M X 0 m c X V v d D s s J n F 1 b 3 Q 7 U 2 V j d G l v b j E v U F J y Z W Z s a W J f a G F w b G 9 0 e X B l X 2 R h d G E v Q X V 0 b 1 J l b W 9 2 Z W R D b 2 x 1 b W 5 z M S 5 7 Q V R D Q 0 N B V F R U V F R U R 0 F B Q U N D Q U F B V E F U V F R B R 0 F B Q U d U R 0 F B Q U F B Q U F H L D M y M n 0 m c X V v d D s s J n F 1 b 3 Q 7 U 2 V j d G l v b j E v U F J y Z W Z s a W J f a G F w b G 9 0 e X B l X 2 R h d G E v Q X V 0 b 1 J l b W 9 2 Z W R D b 2 x 1 b W 5 z M S 5 7 Q 1 R U Q V R U V F R U V E N U V F R U R 0 F B Q U F H Q U F B Q U F B Q U F B V E F B R 0 d H V F R U Q U d B Q U F H Q 0 F B R 0 F B Q U F B Q U F H L D M y M 3 0 m c X V v d D s s J n F 1 b 3 Q 7 U 2 V j d G l v b j E v U F J y Z W Z s a W J f a G F w b G 9 0 e X B l X 2 R h d G E v Q X V 0 b 1 J l b W 9 2 Z W R D b 2 x 1 b W 5 z M S 5 7 Q V R D V F R B V F R U V F R U V E d B Q U F H Q 0 F B Q U F H V F R U Q U d B Q U F H V E d B Q U F B Q U F H R y w z M j R 9 J n F 1 b 3 Q 7 L C Z x d W 9 0 O 1 N l Y 3 R p b 2 4 x L 1 B S c m V m b G l i X 2 h h c G x v d H l w Z V 9 k Y X R h L 0 F 1 d G 9 S Z W 1 v d m V k Q 2 9 s d W 1 u c z E u e 0 F U Q 0 N U V E N U V F R D Q 0 d B Q U F B Q 0 F B Q V R B Q U F U Q U F B Q U d U V E N B R 0 F B Q U d U V E F B Q U F U Q 0 F B Q U F B Q U c s M z I 1 f S Z x d W 9 0 O y w m c X V v d D t T Z W N 0 a W 9 u M S 9 Q U n J l Z m x p Y l 9 o Y X B s b 3 R 5 c G V f Z G F 0 Y S 9 B d X R v U m V t b 3 Z l Z E N v b H V t b n M x L n t B V E N D V E d U V F R U Q V R U Q U F B Q U N B Q U F D Q U F H R 0 d U V F R D Q V R B Q U F D Q 0 d B R 0 F B V E F B Q U F B Q U c s M z I 2 f S Z x d W 9 0 O y w m c X V v d D t T Z W N 0 a W 9 u M S 9 Q U n J l Z m x p Y l 9 o Y X B s b 3 R 5 c G V f Z G F 0 Y S 9 B d X R v U m V t b 3 Z l Z E N v b H V t b n M x L n t B V E N D V E F U V F R U Q 0 N B Q U F B Q U F B Q U F U Q U F B Q U d U V F R B Q U F B Q U d B Q 0 F H Q U F U Q U F U Q U F B Q V R U Q U F B R y w z M j d 9 J n F 1 b 3 Q 7 L C Z x d W 9 0 O 1 N l Y 3 R p b 2 4 x L 1 B S c m V m b G l i X 2 h h c G x v d H l w Z V 9 k Y X R h L 0 F 1 d G 9 S Z W 1 v d m V k Q 2 9 s d W 1 u c z E u e 0 F U Q 0 N U R 1 R U V F R D V E d B Q U F B Q 0 F B Q U F B Q U d H R 1 R U Q 0 F H Q U F B Q U d H Q U d B Q 1 R D Q U F B Q U F U R y w z M j h 9 J n F 1 b 3 Q 7 L C Z x d W 9 0 O 1 N l Y 3 R p b 2 4 x L 1 B S c m V m b G l i X 2 h h c G x v d H l w Z V 9 k Y X R h L 0 F 1 d G 9 S Z W 1 v d m V k Q 2 9 s d W 1 u c z E u e 0 F U Q 0 N D Q V R U V F R D V E F B Q U F D Q 0 F B Q U d H V F R U Q U F B Q V R H V E d B Q U F B Q U F H L D M y O X 0 m c X V v d D s s J n F 1 b 3 Q 7 U 2 V j d G l v b j E v U F J y Z W Z s a W J f a G F w b G 9 0 e X B l X 2 R h d G E v Q X V 0 b 1 J l b W 9 2 Z W R D b 2 x 1 b W 5 z M S 5 7 Q V R D Q 1 R B V F R U V E N D Q U F B Q U F D Q U F B Q 0 F B Q U d H Q 0 N D Q U d B Q U d H V E d B Q U F B Q U d H L D M z M H 0 m c X V v d D s s J n F 1 b 3 Q 7 U 2 V j d G l v b j E v U F J y Z W Z s a W J f a G F w b G 9 0 e X B l X 2 R h d G E v Q X V 0 b 1 J l b W 9 2 Z W R D b 2 x 1 b W 5 z M S 5 7 Q V R D V F R H V F R U V E N U R 0 F B Q U d D Q U F B Q U d U V E N B R 0 F B Q U d U R 0 F B Q U F B Q U d H L D M z M X 0 m c X V v d D s s J n F 1 b 3 Q 7 U 2 V j d G l v b j E v U F J y Z W Z s a W J f a G F w b G 9 0 e X B l X 2 R h d G E v Q X V 0 b 1 J l b W 9 2 Z W R D b 2 x 1 b W 5 z M S 5 7 Q V R D Q 0 F H V F R U V E N D R 0 F B Q U N D Q U F B R 0 d U V E N B R 0 F B Q U d U R 0 F B Q U F B Q U d H Q V R B R 0 d U R 0 N B R 0 F H Q U N U Q 0 F B V E d H Q 0 F H Q V R D V E d U Q 1 R D V F R B V E F D Q U N B V E N U Q 0 N H Q U d D Q 0 N B Q 0 d B R 0 F D Q 1 R B R 0 d U R 0 F B V E N U R 0 d H R 0 d H R 0 d H L D M z M n 0 m c X V v d D s s J n F 1 b 3 Q 7 U 2 V j d G l v b j E v U F J y Z W Z s a W J f a G F w b G 9 0 e X B l X 2 R h d G E v Q X V 0 b 1 J l b W 9 2 Z W R D b 2 x 1 b W 5 z M S 5 7 Q V R D Q V R H V F R U V E F U Q U F H Q U F D Q U F B Q 0 F B R 0 d H V F R U Q U d B Q U F U Q 0 d B Q 0 F B Q U d H R y w z M z N 9 J n F 1 b 3 Q 7 L C Z x d W 9 0 O 1 N l Y 3 R p b 2 4 x L 1 B S c m V m b G l i X 2 h h c G x v d H l w Z V 9 k Y X R h L 0 F 1 d G 9 S Z W 1 v d m V k Q 2 9 s d W 1 u c z E u e 0 F U Q 1 R U V F R U V F R B V F R B Q U F H Q U F U Q 0 E s M z M 0 f S Z x d W 9 0 O y w m c X V v d D t T Z W N 0 a W 9 u M S 9 Q U n J l Z m x p Y l 9 o Y X B s b 3 R 5 c G V f Z G F 0 Y S 9 B d X R v U m V t b 3 Z l Z E N v b H V t b n M x L n t H V E N U V E d U V F R U V E N D Q 0 F U Q U F D Q U F B R 0 d H V E N B Q U F B Q U F H Q U F B Q U F U L D M z N X 0 m c X V v d D s s J n F 1 b 3 Q 7 U 2 V j d G l v b j E v U F J y Z W Z s a W J f a G F w b G 9 0 e X B l X 2 R h d G E v Q X V 0 b 1 J l b W 9 2 Z W R D b 2 x 1 b W 5 z M S 5 7 Q V R D Q 1 R H V F R U V E F D R 0 F H Q U F D Q U F B Q 0 F B R 0 d H V F R D Q U d B Q U N B Q 0 d B R 0 F B Q 0 d H R y w z M z Z 9 J n F 1 b 3 Q 7 L C Z x d W 9 0 O 1 N l Y 3 R p b 2 4 x L 1 B S c m V m b G l i X 2 h h c G x v d H l w Z V 9 k Y X R h L 0 F 1 d G 9 S Z W 1 v d m V k Q 2 9 s d W 1 u c z E u e 0 F U Q 0 N U R 1 R U V F R D V E d B Q U F B Q 0 F B Q U N D Q U F H R 1 R U Q 0 F H Q U F B Q U F B Q U c s M z M 3 f S Z x d W 9 0 O y w m c X V v d D t T Z W N 0 a W 9 u M S 9 Q U n J l Z m x p Y l 9 o Y X B s b 3 R 5 c G V f Z G F 0 Y S 9 B d X R v U m V t b 3 Z l Z E N v b H V t b n M x L n t B V E N D V E F U V F R U Q U N B Q U F B V E F B Q U F H Q U N B Q U F D Q U F H R 0 d H V F R H R 0 F B Q U F H L D M z O H 0 m c X V v d D s s J n F 1 b 3 Q 7 U 2 V j d G l v b j E v U F J y Z W Z s a W J f a G F w b G 9 0 e X B l X 2 R h d G E v Q X V 0 b 1 J l b W 9 2 Z W R D b 2 x 1 b W 5 z M S 5 7 Q V R D Q 0 d U R 1 R U V F R H Q U d B Q U F B Q 0 F B R 0 d B R 0 d U V E N U Q 0 d B Q U N U Q U d B Q V R B Q 0 F B Q U d H Q U F B Q U c s M z M 5 f S Z x d W 9 0 O y w m c X V v d D t T Z W N 0 a W 9 u M S 9 Q U n J l Z m x p Y l 9 o Y X B s b 3 R 5 c G V f Z G F 0 Y S 9 B d X R v U m V t b 3 Z l Z E N v b H V t b n M x L n t B V E N D Q 0 d U V F R B Q U d B R 1 R U Q V R B Q U F D Q U N U Q V R U V E N U V E F U V F R B V F R U R 0 F U Q U F D R 0 c s M z Q w f S Z x d W 9 0 O y w m c X V v d D t T Z W N 0 a W 9 u M S 9 Q U n J l Z m x p Y l 9 o Y X B s b 3 R 5 c G V f Z G F 0 Y S 9 B d X R v U m V t b 3 Z l Z E N v b H V t b n M x L n t B V E N D V E F U V F R U Q U N H Q U d B Q U N B Q U F B Q U N B Q U F D Q U F H R 0 d H V E N B R 0 F B Q 0 d H R 0 F H Q U F B Q U d B Q U c s M z Q x f S Z x d W 9 0 O y w m c X V v d D t T Z W N 0 a W 9 u M S 9 Q U n J l Z m x p Y l 9 o Y X B s b 3 R 5 c G V f Z G F 0 Y S 9 B d X R v U m V t b 3 Z l Z E N v b H V t b n M x L n t B V E N D R 0 d U V F R U V F R U V E F B V E F B Q U F B Q U F H V F R U Q V R B V E F H Q U N B R 0 F B V E F B Q U F B Q U c s M z Q y f S Z x d W 9 0 O y w m c X V v d D t T Z W N 0 a W 9 u M S 9 Q U n J l Z m x p Y l 9 o Y X B s b 3 R 5 c G V f Z G F 0 Y S 9 B d X R v U m V t b 3 Z l Z E N v b H V t b n M x L n t B V E N U V E d D Q 0 d D Q U N H V E d D Q 0 F B R 0 N H Q 0 F H V E d D Q 0 F B Q 0 F D V E d U R 1 R B Q U F D Q U N D V E d B R 0 F H L D M 0 M 3 0 m c X V v d D s s J n F 1 b 3 Q 7 U 2 V j d G l v b j E v U F J y Z W Z s a W J f a G F w b G 9 0 e X B l X 2 R h d G E v Q X V 0 b 1 J l b W 9 2 Z W R D b 2 x 1 b W 5 z M S 5 7 Q V R D Q 1 R U Q 1 R U V E N D R 0 F B Q U F D Q U F B Q U F B Q 1 R B Q U F B R 1 R U Q 0 F H Q U F B Q U F B Q U c s M z Q 0 f S Z x d W 9 0 O y w m c X V v d D t T Z W N 0 a W 9 u M S 9 Q U n J l Z m x p Y l 9 o Y X B s b 3 R 5 c G V f Z G F 0 Y S 9 B d X R v U m V t b 3 Z l Z E N v b H V t b n M x L n t B V E N D V E d H V F R U Q U N H Q 0 d B Q U N B Q U F D Q 0 d H Q U d U V F R B Q 0 F B Q U d D R 0 F H Q U F B Q U F B R 0 c s M z Q 1 f S Z x d W 9 0 O y w m c X V v d D t T Z W N 0 a W 9 u M S 9 Q U n J l Z m x p Y l 9 o Y X B s b 3 R 5 c G V f Z G F 0 Y S 9 B d X R v U m V t b 3 Z l Z E N v b H V t b n M x L n t B V E N D V E F U V F R U Q 1 R B Q U F B Q V R B Q U F U Q U F B R 0 d U V F R B Q U F B Q U d B V E F H Q U F U Q U F U Q U F B Q V R H Q U F B R y w z N D Z 9 J n F 1 b 3 Q 7 L C Z x d W 9 0 O 1 N l Y 3 R p b 2 4 x L 1 B S c m V m b G l i X 2 h h c G x v d H l w Z V 9 k Y X R h L 0 F 1 d G 9 S Z W 1 v d m V k Q 2 9 s d W 1 u c z E u e 2 h p Z 2 h l c 3 R P V F U s M z Q 3 f S Z x d W 9 0 O y w m c X V v d D t T Z W N 0 a W 9 u M S 9 Q U n J l Z m x p Y l 9 o Y X B s b 3 R 5 c G V f Z G F 0 Y S 9 B d X R v U m V t b 3 Z l Z E N v b H V t b n M x L n t 0 b 3 R z Z X E s M z Q 4 f S Z x d W 9 0 O y w m c X V v d D t T Z W N 0 a W 9 u M S 9 Q U n J l Z m x p Y l 9 o Y X B s b 3 R 5 c G V f Z G F 0 Y S 9 B d X R v U m V t b 3 Z l Z E N v b H V t b n M x L n t 0 b 3 B o Y X A s M z Q 5 f S Z x d W 9 0 O y w m c X V v d D t T Z W N 0 a W 9 u M S 9 Q U n J l Z m x p Y l 9 o Y X B s b 3 R 5 c G V f Z G F 0 Y S 9 B d X R v U m V t b 3 Z l Z E N v b H V t b n M x L n t 0 b 3 B o Y X B w c m 9 w L D M 1 M H 0 m c X V v d D s s J n F 1 b 3 Q 7 U 2 V j d G l v b j E v U F J y Z W Z s a W J f a G F w b G 9 0 e X B l X 2 R h d G E v Q X V 0 b 1 J l b W 9 2 Z W R D b 2 x 1 b W 5 z M S 5 7 c 2 V j b 2 5 k a G F w L D M 1 M X 0 m c X V v d D s s J n F 1 b 3 Q 7 U 2 V j d G l v b j E v U F J y Z W Z s a W J f a G F w b G 9 0 e X B l X 2 R h d G E v Q X V 0 b 1 J l b W 9 2 Z W R D b 2 x 1 b W 5 z M S 5 7 c 2 V j b 2 5 k a G F w c H J v c C w z N T J 9 J n F 1 b 3 Q 7 X S w m c X V v d D t D b 2 x 1 b W 5 D b 3 V u d C Z x d W 9 0 O z o z N T M s J n F 1 b 3 Q 7 S 2 V 5 Q 2 9 s d W 1 u T m F t Z X M m c X V v d D s 6 W 1 0 s J n F 1 b 3 Q 7 Q 2 9 s d W 1 u S W R l b n R p d G l l c y Z x d W 9 0 O z p b J n F 1 b 3 Q 7 U 2 V j d G l v b j E v U F J y Z W Z s a W J f a G F w b G 9 0 e X B l X 2 R h d G E v Q X V 0 b 1 J l b W 9 2 Z W R D b 2 x 1 b W 5 z M S 5 7 Q 2 9 s d W 1 u M S w w f S Z x d W 9 0 O y w m c X V v d D t T Z W N 0 a W 9 u M S 9 Q U n J l Z m x p Y l 9 o Y X B s b 3 R 5 c G V f Z G F 0 Y S 9 B d X R v U m V t b 3 Z l Z E N v b H V t b n M x L n t B V E N D V E d U V F R U V E N H Q U F B Q U N B Q U F D Q U F B R 0 d U V E N H V E F B Q U d B Q 0 F H Q U F U Q 0 F H Q U F U Q U N B Q U F B Q U N B Q U F B R y w x f S Z x d W 9 0 O y w m c X V v d D t T Z W N 0 a W 9 u M S 9 Q U n J l Z m x p Y l 9 o Y X B s b 3 R 5 c G V f Z G F 0 Y S 9 B d X R v U m V t b 3 Z l Z E N v b H V t b n M x L n t B V E N D V E d U V F R U Q U N H Q U F B Q U N D Q U F D Q U d D Q U d U V E N B V E F B Q U d D R 0 F H Q U F U Q U N B Q U F B Q U d B Q V R B R y w y f S Z x d W 9 0 O y w m c X V v d D t T Z W N 0 a W 9 u M S 9 Q U n J l Z m x p Y l 9 o Y X B s b 3 R 5 c G V f Z G F 0 Y S 9 B d X R v U m V t b 3 Z l Z E N v b H V t b n M x L n t B V E N D V E d U V F R U Q 0 F H Q U F B Q U N B Q U d H R 1 R U Q 0 F H Q U F B R 0 N H Q U d B Q U N D Q U F B Q U F B Q U c s M 3 0 m c X V v d D s s J n F 1 b 3 Q 7 U 2 V j d G l v b j E v U F J y Z W Z s a W J f a G F w b G 9 0 e X B l X 2 R h d G E v Q X V 0 b 1 J l b W 9 2 Z W R D b 2 x 1 b W 5 z M S 5 7 Q V R D Q 1 R H V F R U V E F D V E F B Q U F D Q U F B Q 0 F B Q U F D Q U F B R 0 d U V E N B V E F B Q U d B Q 0 F H Q U F B Q U F U Q U F B R y w 0 f S Z x d W 9 0 O y w m c X V v d D t T Z W N 0 a W 9 u M S 9 Q U n J l Z m x p Y l 9 o Y X B s b 3 R 5 c G V f Z G F 0 Y S 9 B d X R v U m V t b 3 Z l Z E N v b H V t b n M x L n t B V E N D R 0 d U V F R U Q 1 R H Q U F D Q 0 N U V E d U V F R H V F R U V E N B R 0 F B Q U d D R 0 F U Q U F U Q U F B Q U F B R y w 1 f S Z x d W 9 0 O y w m c X V v d D t T Z W N 0 a W 9 u M S 9 Q U n J l Z m x p Y l 9 o Y X B s b 3 R 5 c G V f Z G F 0 Y S 9 B d X R v U m V t b 3 Z l Z E N v b H V t b n M x L n t B V E N D V E d U V F R U Q 0 N H Q U F B Q U N B Q U F H Q U F B R 0 d U V E N B R 0 F B Q U d D R 0 F B Q U F B R 0 c s N n 0 m c X V v d D s s J n F 1 b 3 Q 7 U 2 V j d G l v b j E v U F J y Z W Z s a W J f a G F w b G 9 0 e X B l X 2 R h d G E v Q X V 0 b 1 J l b W 9 2 Z W R D b 2 x 1 b W 5 z M S 5 7 Q V R D Q 1 R H V F R U V E F D R 0 F H Q U F D Q U F B Q 0 F B R 0 d H V F R D Q U d B Q U N B Q 0 d B R 0 F B Q U F H R y w 3 f S Z x d W 9 0 O y w m c X V v d D t T Z W N 0 a W 9 u M S 9 Q U n J l Z m x p Y l 9 o Y X B s b 3 R 5 c G V f Z G F 0 Y S 9 B d X R v U m V t b 3 Z l Z E N v b H V t b n M x L n t B V E N D V E d U V F R U Q U N B Q U d B Q U N B Q U F D Q U F H R 0 d U V E N B R 0 F B Q U d D R 0 F B Q U F B R 0 d H L D h 9 J n F 1 b 3 Q 7 L C Z x d W 9 0 O 1 N l Y 3 R p b 2 4 x L 1 B S c m V m b G l i X 2 h h c G x v d H l w Z V 9 k Y X R h L 0 F 1 d G 9 S Z W 1 v d m V k Q 2 9 s d W 1 u c z E u e 0 F U Q 0 N U R 1 R U V F R D V E d B Q U F B Q 0 F B Q U d H V F R D Q U d B Q U F H V E d B Q U F B Q U d H R y w 5 f S Z x d W 9 0 O y w m c X V v d D t T Z W N 0 a W 9 u M S 9 Q U n J l Z m x p Y l 9 o Y X B s b 3 R 5 c G V f Z G F 0 Y S 9 B d X R v U m V t b 3 Z l Z E N v b H V t b n M x L n t B V E N D V E F U V F R U Q U N H Q U d B Q U N B Q U F B Q U N B Q U F D Q U F H R 0 d H V E N B R 0 F B Q 0 d H R 0 F H Q U F B Q U F B Q U c s M T B 9 J n F 1 b 3 Q 7 L C Z x d W 9 0 O 1 N l Y 3 R p b 2 4 x L 1 B S c m V m b G l i X 2 h h c G x v d H l w Z V 9 k Y X R h L 0 F 1 d G 9 S Z W 1 v d m V k Q 2 9 s d W 1 u c z E u e 0 F U Q 0 N U R 1 R U V F R B Q 0 d B Q U F B Q 0 N B Q U N B Q U F B Q 0 F B V E F B R 0 d H V F R D Q V R B Q U F H Q 0 d B R 0 F B V E F B Q U F B Q U F H R 0 F U Q U c s M T F 9 J n F 1 b 3 Q 7 L C Z x d W 9 0 O 1 N l Y 3 R p b 2 4 x L 1 B S c m V m b G l i X 2 h h c G x v d H l w Z V 9 k Y X R h L 0 F 1 d G 9 S Z W 1 v d m V k Q 2 9 s d W 1 u c z E u e 0 F U Q 0 N U R 1 R U V F R B Q 0 d B Q U F B V E N B Q U N B Q U F B Q 0 F B V E F B R 0 d H V F R D Q V R B Q U F H Q 0 d B R 0 F B V E F B Q U F B Q U F H L D E y f S Z x d W 9 0 O y w m c X V v d D t T Z W N 0 a W 9 u M S 9 Q U n J l Z m x p Y l 9 o Y X B s b 3 R 5 c G V f Z G F 0 Y S 9 B d X R v U m V t b 3 Z l Z E N v b H V t b n M x L n t B V E N D V E d H V F R U Q U N H Q U F B Q U N D Q U F D Q U d D Q U d U V E N B V E F B Q U d D R 0 F H Q U F U Q U N B Q U F B V E d B Q V R B R y w x M 3 0 m c X V v d D s s J n F 1 b 3 Q 7 U 2 V j d G l v b j E v U F J y Z W Z s a W J f a G F w b G 9 0 e X B l X 2 R h d G E v Q X V 0 b 1 J l b W 9 2 Z W R D b 2 x 1 b W 5 z M S 5 7 Q V R D Q 1 R H V F R U V E N D R 0 F B Q U N D Q U F B R 0 d U Q U N B R 0 F B Q U d U R 0 F B Q U F H R 0 c s M T R 9 J n F 1 b 3 Q 7 L C Z x d W 9 0 O 1 N l Y 3 R p b 2 4 x L 1 B S c m V m b G l i X 2 h h c G x v d H l w Z V 9 k Y X R h L 0 F 1 d G 9 S Z W 1 v d m V k Q 2 9 s d W 1 u c z E u e 0 F U Q 0 N H V E d U V F R U R 0 F H Q U F B Q U N B Q U d U R 0 d U V E N U Q 0 d B Q U N U Q U d B Q V R D Q 0 F B Q U F H Q U F B Q U c s M T V 9 J n F 1 b 3 Q 7 L C Z x d W 9 0 O 1 N l Y 3 R p b 2 4 x L 1 B S c m V m b G l i X 2 h h c G x v d H l w Z V 9 k Y X R h L 0 F 1 d G 9 S Z W 1 v d m V k Q 2 9 s d W 1 u c z E u e 0 F U Q 0 N U R 1 R U V F R D Q 0 d B Q U F B Q 0 F B Q U N B Q U F H R 1 R U Q 0 F H Q U F B R 0 N H Q U d B Q V R D Q U F B Q U F B R y w x N n 0 m c X V v d D s s J n F 1 b 3 Q 7 U 2 V j d G l v b j E v U F J y Z W Z s a W J f a G F w b G 9 0 e X B l X 2 R h d G E v Q X V 0 b 1 J l b W 9 2 Z W R D b 2 x 1 b W 5 z M S 5 7 Q V R D Q 1 R H V F R U V F R D R 0 F B Q U F D Q U F B V E F B Q U F B V E F B Q U d B V F R D Q 0 d B Q U F H Q 0 F B Q U F B V E F H Q U F B Q U F H R 0 F U Q U c s M T d 9 J n F 1 b 3 Q 7 L C Z x d W 9 0 O 1 N l Y 3 R p b 2 4 x L 1 B S c m V m b G l i X 2 h h c G x v d H l w Z V 9 k Y X R h L 0 F 1 d G 9 S Z W 1 v d m V k Q 2 9 s d W 1 u c z E u e 0 F U Q 0 N U R 1 R U V F R D Q 0 d B Q U F B Q U F B Q U d U V E N B V E F B Q U d B Q 0 F B R 0 F D Q U d B Q V R B Q U F B Q U F B Q U c s M T h 9 J n F 1 b 3 Q 7 L C Z x d W 9 0 O 1 N l Y 3 R p b 2 4 x L 1 B S c m V m b G l i X 2 h h c G x v d H l w Z V 9 k Y X R h L 0 F 1 d G 9 S Z W 1 v d m V k Q 2 9 s d W 1 u c z E u e 0 F U Q 0 N U R 1 R U V F R D R 0 F B Q U F U Q U F B Q 0 F B Q U d B V F R D Q U d B Q U F H Q 0 d B Q U F B V E F B Q U F B Q U F H L D E 5 f S Z x d W 9 0 O y w m c X V v d D t T Z W N 0 a W 9 u M S 9 Q U n J l Z m x p Y l 9 o Y X B s b 3 R 5 c G V f Z G F 0 Y S 9 B d X R v U m V t b 3 Z l Z E N v b H V t b n M x L n t B V E N D V E F U V E F U V F R U V E F U V F R U Q U N H Q U F B Q V R B Q U F D Q U F H R 0 d U V E N B R 0 N B Q U d D R 0 F H Q U F U Q U F U Q U F B Q U F B Q U c s M j B 9 J n F 1 b 3 Q 7 L C Z x d W 9 0 O 1 N l Y 3 R p b 2 4 x L 1 B S c m V m b G l i X 2 h h c G x v d H l w Z V 9 k Y X R h L 0 F 1 d G 9 S Z W 1 v d m V k Q 2 9 s d W 1 u c z E u e 0 F U Q 0 N D R 1 R U V F R D Q 0 d B Q U F D Q 0 F B Q U d H V F R D Q U d B Q U F H V E d B Q U F B Q U F B R y w y M X 0 m c X V v d D s s J n F 1 b 3 Q 7 U 2 V j d G l v b j E v U F J y Z W Z s a W J f a G F w b G 9 0 e X B l X 2 R h d G E v Q X V 0 b 1 J l b W 9 2 Z W R D b 2 x 1 b W 5 z M S 5 7 Q V R D Q 0 F H V F R U V E N D R 0 F B Q U N D Q U F B R 0 d U V E N B R 0 F B Q U d U R 0 F B Q U F B Q U c s M j J 9 J n F 1 b 3 Q 7 L C Z x d W 9 0 O 1 N l Y 3 R p b 2 4 x L 1 B S c m V m b G l i X 2 h h c G x v d H l w Z V 9 k Y X R h L 0 F 1 d G 9 S Z W 1 v d m V k Q 2 9 s d W 1 u c z E u e 0 F U Q 0 N U Q 1 R U V F R U Q 0 d B Q U F B Q 0 F B Q U d B V F R B Q U F H R 0 F B Q U F U Q U F B Q U F H Q U d H L D I z f S Z x d W 9 0 O y w m c X V v d D t T Z W N 0 a W 9 u M S 9 Q U n J l Z m x p Y l 9 o Y X B s b 3 R 5 c G V f Z G F 0 Y S 9 B d X R v U m V t b 3 Z l Z E N v b H V t b n M x L n t B V E N U V F R B V F R U V E d B R 0 F B Q U F D Q U F H R 0 d U V F R B V E F B Q U F D V E F H Q U F U Q U F B Q U F B Q U c s M j R 9 J n F 1 b 3 Q 7 L C Z x d W 9 0 O 1 N l Y 3 R p b 2 4 x L 1 B S c m V m b G l i X 2 h h c G x v d H l w Z V 9 k Y X R h L 0 F 1 d G 9 S Z W 1 v d m V k Q 2 9 s d W 1 u c z E u e 0 F U Q 0 N U Q V R U R 1 R D Q 0 d B Q U F B Q 0 F B Q U d B Q U F H Q V R U Q 0 F H Q U F B R 0 N B Q U d B Q V R B Q U N B Q 0 N B R y w y N X 0 m c X V v d D s s J n F 1 b 3 Q 7 U 2 V j d G l v b j E v U F J y Z W Z s a W J f a G F w b G 9 0 e X B l X 2 R h d G E v Q X V 0 b 1 J l b W 9 2 Z W R D b 2 x 1 b W 5 z M S 5 7 Q V R D Q 1 R H V F R U V E N D R 0 F B Q U F D Q U F B Q 0 F B Q U F H V F R U Q U d B Q U F H Q 0 F B R 0 F B V E F B Q U F B Q U c s M j Z 9 J n F 1 b 3 Q 7 L C Z x d W 9 0 O 1 N l Y 3 R p b 2 4 x L 1 B S c m V m b G l i X 2 h h c G x v d H l w Z V 9 k Y X R h L 0 F 1 d G 9 S Z W 1 v d m V k Q 2 9 s d W 1 u c z E u e 0 F U Q 0 N U R 1 R U V F R D Q 0 d B Q U F B Q 0 F B Q U N B Q U F H R 1 R U Q 0 F H Q U F H R 0 N H Q U F B Q U F B R 0 c s M j d 9 J n F 1 b 3 Q 7 L C Z x d W 9 0 O 1 N l Y 3 R p b 2 4 x L 1 B S c m V m b G l i X 2 h h c G x v d H l w Z V 9 k Y X R h L 0 F 1 d G 9 S Z W 1 v d m V k Q 2 9 s d W 1 u c z E u e 0 F U Q 0 N U R 1 R U V F R B Q 0 d B R 0 F B Q 0 F B Q U N B Q U d H R 1 R U Q 0 F B Q U d H R y w y O H 0 m c X V v d D s s J n F 1 b 3 Q 7 U 2 V j d G l v b j E v U F J y Z W Z s a W J f a G F w b G 9 0 e X B l X 2 R h d G E v Q X V 0 b 1 J l b W 9 2 Z W R D b 2 x 1 b W 5 z M S 5 7 Q V R D V E N H V E F U V E d U Q V R H Q U N U Q 0 F B Q V R H Q U F U V F R U R 0 d H Q 0 d B V E d B R 0 d D R 0 E s M j l 9 J n F 1 b 3 Q 7 L C Z x d W 9 0 O 1 N l Y 3 R p b 2 4 x L 1 B S c m V m b G l i X 2 h h c G x v d H l w Z V 9 k Y X R h L 0 F 1 d G 9 S Z W 1 v d m V k Q 2 9 s d W 1 u c z E u e 0 F U Q 1 R U V E N U V F R U R 0 d H Q U F B Q U N B Q U d H R 1 R B V E F B Q U F D V E F H Q U F U Q U F B Q U F B R y w z M H 0 m c X V v d D s s J n F 1 b 3 Q 7 U 2 V j d G l v b j E v U F J y Z W Z s a W J f a G F w b G 9 0 e X B l X 2 R h d G E v Q X V 0 b 1 J l b W 9 2 Z W R D b 2 x 1 b W 5 z M S 5 7 Q V R D Q 0 d H V F R U V E N U R 0 F B R 0 F D Q U F B Q 0 F B R 0 d B V F R D Q U d B Q U d H Q 0 d B V E F B V E F B Q U F B Q U c s M z F 9 J n F 1 b 3 Q 7 L C Z x d W 9 0 O 1 N l Y 3 R p b 2 4 x L 1 B S c m V m b G l i X 2 h h c G x v d H l w Z V 9 k Y X R h L 0 F 1 d G 9 S Z W 1 v d m V k Q 2 9 s d W 1 u c z E u e 0 F U Q 0 N U R 1 R U V F R B Q 0 d B Q U F B Q 0 F B Q U N B Q U F B R 1 R U V E F U Q U F B R 0 F D Q U d B Q V R B Q U F B Q U F B Q U F H L D M y f S Z x d W 9 0 O y w m c X V v d D t T Z W N 0 a W 9 u M S 9 Q U n J l Z m x p Y l 9 o Y X B s b 3 R 5 c G V f Z G F 0 Y S 9 B d X R v U m V t b 3 Z l Z E N v b H V t b n M x L n t B V E N D Q 0 d U V F R U Q 0 N H Q U F B Q U N B Q U d H R 1 R U Q 0 F U Q U F B R 1 R H Q U F B Q U F H R 0 c s M z N 9 J n F 1 b 3 Q 7 L C Z x d W 9 0 O 1 N l Y 3 R p b 2 4 x L 1 B S c m V m b G l i X 2 h h c G x v d H l w Z V 9 k Y X R h L 0 F 1 d G 9 S Z W 1 v d m V k Q 2 9 s d W 1 u c z E u e 0 F U Q 0 N B V F R U V F R B V E N B Q U F B Q 0 F B Q U N B Q U d H Q V R U Q 0 d H Q U F B V E N H Q V R B Q V R B Q U F B Q U F H Q V R B R 0 c s M z R 9 J n F 1 b 3 Q 7 L C Z x d W 9 0 O 1 N l Y 3 R p b 2 4 x L 1 B S c m V m b G l i X 2 h h c G x v d H l w Z V 9 k Y X R h L 0 F 1 d G 9 S Z W 1 v d m V k Q 2 9 s d W 1 u c z E u e 0 F U Q 0 N U Q V R U V F R B V E d B R 0 F B Q 0 F B Q U F B Q 0 F B Q U N B Q U d H R 0 d U Q 0 F H Q U F D R 0 d H Q U d B Q U F B Q U c s M z V 9 J n F 1 b 3 Q 7 L C Z x d W 9 0 O 1 N l Y 3 R p b 2 4 x L 1 B S c m V m b G l i X 2 h h c G x v d H l w Z V 9 k Y X R h L 0 F 1 d G 9 S Z W 1 v d m V k Q 2 9 s d W 1 u c z E u e 0 F U Q 0 N D R 1 R U V F R D Q 0 d B Q U F H Q 0 F B Q U d B Q U F B R 1 R U Q U F H Q U F B R 0 N H Q U d B Q V R B Q U F B Q U F B R y w z N n 0 m c X V v d D s s J n F 1 b 3 Q 7 U 2 V j d G l v b j E v U F J y Z W Z s a W J f a G F w b G 9 0 e X B l X 2 R h d G E v Q X V 0 b 1 J l b W 9 2 Z W R D b 2 x 1 b W 5 z M S 5 7 Q V R D Q 1 R H V F R U V E N D R 0 F B Q U N D Q U F B Q 0 F B Q U d B V F R D Q V R B Q U F H Q U F B R 0 F D Q U d B Q U N B Q U F B Q U F B Q U c s M z d 9 J n F 1 b 3 Q 7 L C Z x d W 9 0 O 1 N l Y 3 R p b 2 4 x L 1 B S c m V m b G l i X 2 h h c G x v d H l w Z V 9 k Y X R h L 0 F 1 d G 9 S Z W 1 v d m V k Q 2 9 s d W 1 u c z E u e 0 F U Q 0 N U R 1 R U V F R D Q 0 F B Q U F B Q 0 F B Q V R B Q U F H R 1 R U Q 0 F B Q U F B R 0 F D Q U d B Q V R B Q V R B Q U F B V F R B Q U F H L D M 4 f S Z x d W 9 0 O y w m c X V v d D t T Z W N 0 a W 9 u M S 9 Q U n J l Z m x p Y l 9 o Y X B s b 3 R 5 c G V f Z G F 0 Y S 9 B d X R v U m V t b 3 Z l Z E N v b H V t b n M x L n t B V E N D V E d U V F R U Q 0 N H Q U F B Q U N B Q U F H Q U F B Q U d U V E N B R 0 F B Q U d D R 0 F H Q U F U Q U F B Q U F B Q U c s M z l 9 J n F 1 b 3 Q 7 L C Z x d W 9 0 O 1 N l Y 3 R p b 2 4 x L 1 B S c m V m b G l i X 2 h h c G x v d H l w Z V 9 k Y X R h L 0 F 1 d G 9 S Z W 1 v d m V k Q 2 9 s d W 1 u c z E u e 0 F U Q 0 N U R 1 R U V F R D Q 0 d B Q U F B Q U F B Q U F B Q U F B Q U F D Q U F B R 0 F U V F R B V E F B Q U d B Q U F B Q U F D Q V R B Q U F B Q U F B Q U F B R y w 0 M H 0 m c X V v d D s s J n F 1 b 3 Q 7 U 2 V j d G l v b j E v U F J y Z W Z s a W J f a G F w b G 9 0 e X B l X 2 R h d G E v Q X V 0 b 1 J l b W 9 2 Z W R D b 2 x 1 b W 5 z M S 5 7 Q V R D Q 1 R H V F R U V E N D Q 0 N B Q U F D Q U F B R 0 d U V E N B R 0 F B Q U d B Q U F B Q U F H L D Q x f S Z x d W 9 0 O y w m c X V v d D t T Z W N 0 a W 9 u M S 9 Q U n J l Z m x p Y l 9 o Y X B s b 3 R 5 c G V f Z G F 0 Y S 9 B d X R v U m V t b 3 Z l Z E N v b H V t b n M x L n t B V E N D V E d U V F R U Q 0 F B Q U F B Q U N B Q U F D Q U F B R 0 d U V F R B V E F B Q U d B Q 0 F H Q U F B Q U F H R 0 c s N D J 9 J n F 1 b 3 Q 7 L C Z x d W 9 0 O 1 N l Y 3 R p b 2 4 x L 1 B S c m V m b G l i X 2 h h c G x v d H l w Z V 9 k Y X R h L 0 F 1 d G 9 S Z W 1 v d m V k Q 2 9 s d W 1 u c z E u e 0 N U Q 0 N U R 0 N U V F R D Q 0 F B Q U F H R 0 d B R 0 F B V E F B Q V R B Q U F H L D Q z f S Z x d W 9 0 O y w m c X V v d D t T Z W N 0 a W 9 u M S 9 Q U n J l Z m x p Y l 9 o Y X B s b 3 R 5 c G V f Z G F 0 Y S 9 B d X R v U m V t b 3 Z l Z E N v b H V t b n M x L n t B V E N D R 0 d U V F R U Q 1 R H Q U F B Q U N B Q U F D Q U F H R 0 d U V E N B R 0 F B R 0 d D R 0 F U Q U F U Q U F B Q U F B R y w 0 N H 0 m c X V v d D s s J n F 1 b 3 Q 7 U 2 V j d G l v b j E v U F J y Z W Z s a W J f a G F w b G 9 0 e X B l X 2 R h d G E v Q X V 0 b 1 J l b W 9 2 Z W R D b 2 x 1 b W 5 z M S 5 7 Q V R D Q 1 R U V F R U V E N U Q 0 F B Q U F D Q U F B R 0 F U V E N B R 0 F B Q U F D Q U F B Q U F B Q U F B Q U F B R y w 0 N X 0 m c X V v d D s s J n F 1 b 3 Q 7 U 2 V j d G l v b j E v U F J y Z W Z s a W J f a G F w b G 9 0 e X B l X 2 R h d G E v Q X V 0 b 1 J l b W 9 2 Z W R D b 2 x 1 b W 5 z M S 5 7 Q V R D Q 1 R B V F R U V F R D Q U d B Q U F B Q 0 F D R 0 F H V F R D Q U d B Q U F H Q 0 d B Q U F B Q U d H L D Q 2 f S Z x d W 9 0 O y w m c X V v d D t T Z W N 0 a W 9 u M S 9 Q U n J l Z m x p Y l 9 o Y X B s b 3 R 5 c G V f Z G F 0 Y S 9 B d X R v U m V t b 3 Z l Z E N v b H V t b n M x L n t B V E N D V E d U V F R U Q 0 N H Q U F B Q U N D Q U F H Q U F H Q U d U V E N B R 0 F B Q U d H R 0 F H Q U F U Q U F B Q V R B Q U F B Q U F B Q U F B R y w 0 N 3 0 m c X V v d D s s J n F 1 b 3 Q 7 U 2 V j d G l v b j E v U F J y Z W Z s a W J f a G F w b G 9 0 e X B l X 2 R h d G E v Q X V 0 b 1 J l b W 9 2 Z W R D b 2 x 1 b W 5 z M S 5 7 Q V R D Q 1 R H V F R U V E F D R 0 F H Q U F D Q U F B Q 0 F B R 0 d H V F R D Q U d B Q U N H Q 0 d B R 0 F B Q U F B R y w 0 O H 0 m c X V v d D s s J n F 1 b 3 Q 7 U 2 V j d G l v b j E v U F J y Z W Z s a W J f a G F w b G 9 0 e X B l X 2 R h d G E v Q X V 0 b 1 J l b W 9 2 Z W R D b 2 x 1 b W 5 z M S 5 7 Q V R D Q 1 R H V F R U V E N U Q 0 F B Q U F D Q U F B R 0 d U V E N B R 0 F B Q U F D R 0 F D Q U F B Q U F H R y w 0 O X 0 m c X V v d D s s J n F 1 b 3 Q 7 U 2 V j d G l v b j E v U F J y Z W Z s a W J f a G F w b G 9 0 e X B l X 2 R h d G E v Q X V 0 b 1 J l b W 9 2 Z W R D b 2 x 1 b W 5 z M S 5 7 Q V R D Q 0 d H V F R U V E F U R 0 F B Q U F D Q U F B Q 0 F B R 0 d H V F R D Q U d B Q U F H Q 0 d B V E F B V E F B Q U F B Q U d H Q U F B R y w 1 M H 0 m c X V v d D s s J n F 1 b 3 Q 7 U 2 V j d G l v b j E v U F J y Z W Z s a W J f a G F w b G 9 0 e X B l X 2 R h d G E v Q X V 0 b 1 J l b W 9 2 Z W R D b 2 x 1 b W 5 z M S 5 7 Q V R D V F R D V F R U V E N D Q U F H Q U F D Q U F B Q 0 F B R 0 d H V F R D Q U d B Q U F H V E d B Q U F B Q U d H R 0 E s N T F 9 J n F 1 b 3 Q 7 L C Z x d W 9 0 O 1 N l Y 3 R p b 2 4 x L 1 B S c m V m b G l i X 2 h h c G x v d H l w Z V 9 k Y X R h L 0 F 1 d G 9 S Z W 1 v d m V k Q 2 9 s d W 1 u c z E u e 0 F U Q 0 N U R 1 R U V F R U Q U d B Q U F B Q 0 F B Q U F B Q U F H Q V R U Q 0 F H Q U F B R 0 N H Q U F B Q V R B Q U F B Q U F B R y w 1 M n 0 m c X V v d D s s J n F 1 b 3 Q 7 U 2 V j d G l v b j E v U F J y Z W Z s a W J f a G F w b G 9 0 e X B l X 2 R h d G E v Q X V 0 b 1 J l b W 9 2 Z W R D b 2 x 1 b W 5 z M S 5 7 Q V R D Q 1 R H V F R U V E N B Q U F B Q U F D Q U F B Q 0 F B Q U d H V F R U Q V R B Q U F H Q U N B R 0 F B Q U F B Q U F B Q U d H R y w 1 M 3 0 m c X V v d D s s J n F 1 b 3 Q 7 U 2 V j d G l v b j E v U F J y Z W Z s a W J f a G F w b G 9 0 e X B l X 2 R h d G E v Q X V 0 b 1 J l b W 9 2 Z W R D b 2 x 1 b W 5 z M S 5 7 Q V R D Q 1 R U V F R U V E N U Q 0 F B Q U F D Q U F B R 0 d U V E N B R 0 F B Q U F D R 0 F B Q U F B Q U F B Q U c s N T R 9 J n F 1 b 3 Q 7 L C Z x d W 9 0 O 1 N l Y 3 R p b 2 4 x L 1 B S c m V m b G l i X 2 h h c G x v d H l w Z V 9 k Y X R h L 0 F 1 d G 9 S Z W 1 v d m V k Q 2 9 s d W 1 u c z E u e 0 F U Q 0 N U R 1 R U V F R D Q V R B Q U F B Q 0 F B Q U d B Q U F B Q 0 F B Q U N B Q U d H R 1 R U Q 0 F H Q U F B R 1 R H Q U d B Q V R D Q U F B R 0 F B Q U F B R y w 1 N X 0 m c X V v d D s s J n F 1 b 3 Q 7 U 2 V j d G l v b j E v U F J y Z W Z s a W J f a G F w b G 9 0 e X B l X 2 R h d G E v Q X V 0 b 1 J l b W 9 2 Z W R D b 2 x 1 b W 5 z M S 5 7 Q V R D Q 1 R H R 1 R U V E F D R 0 F B Q U F D Q U F B Q 0 F B R 0 F B V F R D R 0 d D Q U F H Q 0 d B R 0 F B V E F D Q U F B Q U F H L D U 2 f S Z x d W 9 0 O y w m c X V v d D t T Z W N 0 a W 9 u M S 9 Q U n J l Z m x p Y l 9 o Y X B s b 3 R 5 c G V f Z G F 0 Y S 9 B d X R v U m V t b 3 Z l Z E N v b H V t b n M x L n t B V E F U Q 0 F U V F R D Q V R D V E F U Q 1 R B Q U d U V F R U Q U d B V E d B Q 0 d B Q U d D R 0 E s N T d 9 J n F 1 b 3 Q 7 L C Z x d W 9 0 O 1 N l Y 3 R p b 2 4 x L 1 B S c m V m b G l i X 2 h h c G x v d H l w Z V 9 k Y X R h L 0 F 1 d G 9 S Z W 1 v d m V k Q 2 9 s d W 1 u c z E u e 0 F U Q 1 R U V F R U V E N U R 0 F B Q U d D Q U F B Q U d U V E N B R 0 F B Q U d U R 0 F B Q U F B Q U F H R y w 1 O H 0 m c X V v d D s s J n F 1 b 3 Q 7 U 2 V j d G l v b j E v U F J y Z W Z s a W J f a G F w b G 9 0 e X B l X 2 R h d G E v Q X V 0 b 1 J l b W 9 2 Z W R D b 2 x 1 b W 5 z M S 5 7 Q V R D Q 0 N H V F R U V E N D R 0 F B Q U N D Q U F B R 0 d U V E N B R 0 F B Q U d U R 0 F B Q U F B Q U c s N T l 9 J n F 1 b 3 Q 7 L C Z x d W 9 0 O 1 N l Y 3 R p b 2 4 x L 1 B S c m V m b G l i X 2 h h c G x v d H l w Z V 9 k Y X R h L 0 F 1 d G 9 S Z W 1 v d m V k Q 2 9 s d W 1 u c z E u e 0 F U Q 0 N U R 1 R U V F R B Q 0 d B Q U F B Q 0 N B Q U N B R 0 N B R 1 R U Q 0 F U Q U F B R 0 N H Q U d B Q V R B Q 0 F B Q U F U R 0 F B V E F H L D Y w f S Z x d W 9 0 O y w m c X V v d D t T Z W N 0 a W 9 u M S 9 Q U n J l Z m x p Y l 9 o Y X B s b 3 R 5 c G V f Z G F 0 Y S 9 B d X R v U m V t b 3 Z l Z E N v b H V t b n M x L n t B V E N D V E F U V F R U Q U N B Q U d B Q U N B Q U F U Q U F H Q U d U V E N B R 0 F B Q U d D R 0 F B Q V R B R 0 d H R y w 2 M X 0 m c X V v d D s s J n F 1 b 3 Q 7 U 2 V j d G l v b j E v U F J y Z W Z s a W J f a G F w b G 9 0 e X B l X 2 R h d G E v Q X V 0 b 1 J l b W 9 2 Z W R D b 2 x 1 b W 5 z M S 5 7 Q V R D Q 1 R U Q V R U V F R H Q U d B Q U F B Q 0 F B Q U d H V F R U Q V R B Q U F B Q 1 R B R 0 F B V E F B Q U F B Q U c s N j J 9 J n F 1 b 3 Q 7 L C Z x d W 9 0 O 1 N l Y 3 R p b 2 4 x L 1 B S c m V m b G l i X 2 h h c G x v d H l w Z V 9 k Y X R h L 0 F 1 d G 9 S Z W 1 v d m V k Q 2 9 s d W 1 u c z E u e 0 F U Q 0 N U Q V R U V F R U Q 0 d B Q U F B Q 0 F B Q U N B Q U F B Q U F D Q U F B Q 0 F B Q U d H V F R D Q V R B Q U F B Q U F B R 0 F B V E N B R 0 F B V E F D Q U F B Q U c s N j N 9 J n F 1 b 3 Q 7 L C Z x d W 9 0 O 1 N l Y 3 R p b 2 4 x L 1 B S c m V m b G l i X 2 h h c G x v d H l w Z V 9 k Y X R h L 0 F 1 d G 9 S Z W 1 v d m V k Q 2 9 s d W 1 u c z E u e 0 F U Q 0 N D Q 1 R U V F R D Q 0 d B Q U F D Q 0 F B Q U d H V F R D Q U d B Q U F H V E d B Q U F B Q U d H L D Y 0 f S Z x d W 9 0 O y w m c X V v d D t T Z W N 0 a W 9 u M S 9 Q U n J l Z m x p Y l 9 o Y X B s b 3 R 5 c G V f Z G F 0 Y S 9 B d X R v U m V t b 3 Z l Z E N v b H V t b n M x L n t B V E N D V E F U V F R U V E N B R 0 F B Q U F D Q U N H Q U d U V E F B R 0 F B Q U d D R 0 F B Q U F B R 0 c s N j V 9 J n F 1 b 3 Q 7 L C Z x d W 9 0 O 1 N l Y 3 R p b 2 4 x L 1 B S c m V m b G l i X 2 h h c G x v d H l w Z V 9 k Y X R h L 0 F 1 d G 9 S Z W 1 v d m V k Q 2 9 s d W 1 u c z E u e 0 N U Q 0 N U V F R U V F R D V F R U V E d B Q U F B R 0 F B Q U F B Q U F B Q V R B Q U d H R 1 R U Q 0 F H Q U F B R 0 N B Q U d B Q U F B Q U F B R y w 2 N n 0 m c X V v d D s s J n F 1 b 3 Q 7 U 2 V j d G l v b j E v U F J y Z W Z s a W J f a G F w b G 9 0 e X B l X 2 R h d G E v Q X V 0 b 1 J l b W 9 2 Z W R D b 2 x 1 b W 5 z M S 5 7 Q V R D Q 1 R H V F R U V E N U R 0 F B Q U F D Q U F B Q 0 F B Q U d H V F R D Q U d B Q U F H Q 0 d B V E F B V E F B Q U F B Q U F H R 0 F U Q U d B V E F U R y w 2 N 3 0 m c X V v d D s s J n F 1 b 3 Q 7 U 2 V j d G l v b j E v U F J y Z W Z s a W J f a G F w b G 9 0 e X B l X 2 R h d G E v Q X V 0 b 1 J l b W 9 2 Z W R D b 2 x 1 b W 5 z M S 5 7 Q V R D Q 1 R B V F R U V E N D R 0 F B Q U F D Q U F B R 0 N H Q U F B Q V R D Q U F B Q U c s N j h 9 J n F 1 b 3 Q 7 L C Z x d W 9 0 O 1 N l Y 3 R p b 2 4 x L 1 B S c m V m b G l i X 2 h h c G x v d H l w Z V 9 k Y X R h L 0 F 1 d G 9 S Z W 1 v d m V k Q 2 9 s d W 1 u c z E u e 0 F U Q 0 N U R 1 R U V F R B Q 0 d B R 0 F B Q 0 N B Q U N B R 0 N B R 1 R U Q 0 F U Q U F B R 0 N H Q U d B Q V R B Q 0 F B Q U F B R 0 F B V E F H L D Y 5 f S Z x d W 9 0 O y w m c X V v d D t T Z W N 0 a W 9 u M S 9 Q U n J l Z m x p Y l 9 o Y X B s b 3 R 5 c G V f Z G F 0 Y S 9 B d X R v U m V t b 3 Z l Z E N v b H V t b n M x L n t B V E N D V F R U V F R U V F R D R 0 F B R 0 F D Q U F B Q 0 F B Q U d B V F R U Q U d B Q U F H Q 0 d B Q U F B V E F B Q U F B Q U F H L D c w f S Z x d W 9 0 O y w m c X V v d D t T Z W N 0 a W 9 u M S 9 Q U n J l Z m x p Y l 9 o Y X B s b 3 R 5 c G V f Z G F 0 Y S 9 B d X R v U m V t b 3 Z l Z E N v b H V t b n M x L n t B V E N U Q 0 d U V F R U Q V R H Q U F B Q U N B Q U F B Q 0 F B Q U N B R 0 d H R 1 R U Q 0 F H Q U F B R 1 R H Q U d B Q U F H R 0 c s N z F 9 J n F 1 b 3 Q 7 L C Z x d W 9 0 O 1 N l Y 3 R p b 2 4 x L 1 B S c m V m b G l i X 2 h h c G x v d H l w Z V 9 k Y X R h L 0 F 1 d G 9 S Z W 1 v d m V k Q 2 9 s d W 1 u c z E u e 0 F U Q 0 N U Q V R U Q 1 R B V F R B V F R U V E F D R 0 F B Q U F U Q U F B Q 0 F H Q U F B Q 0 F B Q U F H V F R D Q U d D Q U F H Q 0 d B R 0 F B V E F B V E F B Q U F B Q U F H R 0 F B Q U c s N z J 9 J n F 1 b 3 Q 7 L C Z x d W 9 0 O 1 N l Y 3 R p b 2 4 x L 1 B S c m V m b G l i X 2 h h c G x v d H l w Z V 9 k Y X R h L 0 F 1 d G 9 S Z W 1 v d m V k Q 2 9 s d W 1 u c z E u e 0 F U Q 0 N U R 1 R U V F R U Q 0 d B Q U F B Q 0 F B R 0 N B Q U F H R 1 R U Q 0 d U Q U F B R 0 F D Q U d B Q V R D Q U d B Q V R B Q 0 F B Q U F B Q 0 F B Q U F H L D c z f S Z x d W 9 0 O y w m c X V v d D t T Z W N 0 a W 9 u M S 9 Q U n J l Z m x p Y l 9 o Y X B s b 3 R 5 c G V f Z G F 0 Y S 9 B d X R v U m V t b 3 Z l Z E N v b H V t b n M x L n t B V E N D V E d U V F R U Q U N U Q U F B Q U N B Q U F D Q U F B Q U N B Q U F H R 1 R U Q 0 F U Q U F B R 0 F D Q U d B Q V R B Q U F B Q U F H L D c 0 f S Z x d W 9 0 O y w m c X V v d D t T Z W N 0 a W 9 u M S 9 Q U n J l Z m x p Y l 9 o Y X B s b 3 R 5 c G V f Z G F 0 Y S 9 B d X R v U m V t b 3 Z l Z E N v b H V t b n M x L n t B V E N D V E d U V F R U Q 0 d B Q U F B V E F B Q U N B Q U F H Q V R U Q 0 F H Q U F B R 0 N H Q U F B Q V R B Q U d B Q U F B R y w 3 N X 0 m c X V v d D s s J n F 1 b 3 Q 7 U 2 V j d G l v b j E v U F J y Z W Z s a W J f a G F w b G 9 0 e X B l X 2 R h d G E v Q X V 0 b 1 J l b W 9 2 Z W R D b 2 x 1 b W 5 z M S 5 7 Q V R D Q 1 R B V F R B V F R U V E F U V E F U V F R U Q V R U V F R B Q 0 d B Q U F U V E F B Q U N B Q U F H Q 0 F B R 0 N H Q U d B Q V R B Q V R B Q U F B Q U F B R y w 3 N n 0 m c X V v d D s s J n F 1 b 3 Q 7 U 2 V j d G l v b j E v U F J y Z W Z s a W J f a G F w b G 9 0 e X B l X 2 R h d G E v Q X V 0 b 1 J l b W 9 2 Z W R D b 2 x 1 b W 5 z M S 5 7 Q V R D Q 1 R H V F R U V E F D Q U F H Q U F D Q U F B Q 0 F B Q U d H V F R D Q U d B Q U F H Q 0 d B Q U F B Q U d H R y w 3 N 3 0 m c X V v d D s s J n F 1 b 3 Q 7 U 2 V j d G l v b j E v U F J y Z W Z s a W J f a G F w b G 9 0 e X B l X 2 R h d G E v Q X V 0 b 1 J l b W 9 2 Z W R D b 2 x 1 b W 5 z M S 5 7 Q V R D V F R U Q V R U V F R H Q U d B Q U F B Q 0 F B R 0 d H V F R U Q 1 R B V F R U Q V R B Q U F B Q 0 N B R 0 F B V E F B Q U F B Q U c s N z h 9 J n F 1 b 3 Q 7 L C Z x d W 9 0 O 1 N l Y 3 R p b 2 4 x L 1 B S c m V m b G l i X 2 h h c G x v d H l w Z V 9 k Y X R h L 0 F 1 d G 9 S Z W 1 v d m V k Q 2 9 s d W 1 u c z E u e 0 F U Q 0 N U R 1 R U V F R B Q 0 d B Q U F B Q 0 N B Q U N B Q U F B Q 0 F B V E F B R 0 d H V F R D Q V R B Q U F H Q 0 d B R 0 F B V E F B Q U F B Q U c s N z l 9 J n F 1 b 3 Q 7 L C Z x d W 9 0 O 1 N l Y 3 R p b 2 4 x L 1 B S c m V m b G l i X 2 h h c G x v d H l w Z V 9 k Y X R h L 0 F 1 d G 9 S Z W 1 v d m V k Q 2 9 s d W 1 u c z E u e 0 F U Q 1 R U V F R D V F R U V E N U V F R U V E F H Q U F B Q U d U V E N H Q U F D V E F H Q U F U Q V R B R 1 R U Q 0 d B R 1 R U Q U d U Q V R B V E F B Q 1 R B R 0 F B V E F B Q U F B R y w 4 M H 0 m c X V v d D s s J n F 1 b 3 Q 7 U 2 V j d G l v b j E v U F J y Z W Z s a W J f a G F w b G 9 0 e X B l X 2 R h d G E v Q X V 0 b 1 J l b W 9 2 Z W R D b 2 x 1 b W 5 z M S 5 7 Q V R D Q 1 R B V F R U V E F U R 0 F B Q U F D Q 0 F B Q 0 F B Q U F D Q U F D Q U F B R 0 F U V E N B R 0 F B V E F B Q U F B Q U F H L D g x f S Z x d W 9 0 O y w m c X V v d D t T Z W N 0 a W 9 u M S 9 Q U n J l Z m x p Y l 9 o Y X B s b 3 R 5 c G V f Z G F 0 Y S 9 B d X R v U m V t b 3 Z l Z E N v b H V t b n M x L n t B V E N D V E d U V F R U V E d U V F R U Q 0 N H Q U F B Q U F B Q U F B Q U F D Q U F B R 0 F U V E d B V E F B Q U d B Q U F B Q U F D Q V R B Q U F B Q U F B R 0 F B Q U d B Q U F B Q U F U Q U F B R y w 4 M n 0 m c X V v d D s s J n F 1 b 3 Q 7 U 2 V j d G l v b j E v U F J y Z W Z s a W J f a G F w b G 9 0 e X B l X 2 R h d G E v Q X V 0 b 1 J l b W 9 2 Z W R D b 2 x 1 b W 5 z M S 5 7 Q V R D Q 0 d H V F R U V E N D R 0 F B Q U F D Q U F B Q 0 F B Q U d H V F R D Q U d B Q U F U Q U N B R 0 F B Q U N B Q U F H R y w 4 M 3 0 m c X V v d D s s J n F 1 b 3 Q 7 U 2 V j d G l v b j E v U F J y Z W Z s a W J f a G F w b G 9 0 e X B l X 2 R h d G E v Q X V 0 b 1 J l b W 9 2 Z W R D b 2 x 1 b W 5 z M S 5 7 Q V R D V F R H V F R U V E N U R 0 F B Q U d D Q U F B Q U d U V E N B R 0 F B Q U d U R 0 F B Q U F B Q U F B Q U d H L D g 0 f S Z x d W 9 0 O y w m c X V v d D t T Z W N 0 a W 9 u M S 9 Q U n J l Z m x p Y l 9 o Y X B s b 3 R 5 c G V f Z G F 0 Y S 9 B d X R v U m V t b 3 Z l Z E N v b H V t b n M x L n t B V E N D V F R H V F R U V E d B R 0 F B Q U F B Q U c s O D V 9 J n F 1 b 3 Q 7 L C Z x d W 9 0 O 1 N l Y 3 R p b 2 4 x L 1 B S c m V m b G l i X 2 h h c G x v d H l w Z V 9 k Y X R h L 0 F 1 d G 9 S Z W 1 v d m V k Q 2 9 s d W 1 u c z E u e 0 F U Q 0 N U R 1 R U V F R D Q 0 d B Q U F B Q 0 F B Q U d B Q U F B R 1 R U Q 0 F H Q U F B Q 0 N H Q U d B Q V R B Q U F B Q U F H L D g 2 f S Z x d W 9 0 O y w m c X V v d D t T Z W N 0 a W 9 u M S 9 Q U n J l Z m x p Y l 9 o Y X B s b 3 R 5 c G V f Z G F 0 Y S 9 B d X R v U m V t b 3 Z l Z E N v b H V t b n M x L n t B V E N D V E d U R 1 R U Q 0 F H Q U F B Q U N B Q U d H V F R D Q U d B Q U F H Q 0 d B R 0 F B V E N B Q U F B Q U N B R 0 F B Q U F B R y w 4 N 3 0 m c X V v d D s s J n F 1 b 3 Q 7 U 2 V j d G l v b j E v U F J y Z W Z s a W J f a G F w b G 9 0 e X B l X 2 R h d G E v Q X V 0 b 1 J l b W 9 2 Z W R D b 2 x 1 b W 5 z M S 5 7 Q V R D Q 1 R B V F R B V F R U V E F D R 0 F B Q U F U Q U F B Q 0 F B Q U d H V F R D Q U d D Q U F H Q 0 d B R 0 F B V E F B V E F B Q U F B Q U F H R 0 F B Q U c s O D h 9 J n F 1 b 3 Q 7 L C Z x d W 9 0 O 1 N l Y 3 R p b 2 4 x L 1 B S c m V m b G l i X 2 h h c G x v d H l w Z V 9 k Y X R h L 0 F 1 d G 9 S Z W 1 v d m V k Q 2 9 s d W 1 u c z E u e 0 F U Q 0 N U R 1 R U V F R D Q 0 d B Q U F B Q 0 F B R 0 N B Q U F B R 1 R U Q 0 F U Q U F B R 0 F D Q U F H Q U N B R 0 F B V E F B Q U F B Q U F B Q U F B Q U c s O D l 9 J n F 1 b 3 Q 7 L C Z x d W 9 0 O 1 N l Y 3 R p b 2 4 x L 1 B S c m V m b G l i X 2 h h c G x v d H l w Z V 9 k Y X R h L 0 F 1 d G 9 S Z W 1 v d m V k Q 2 9 s d W 1 u c z E u e 0 F U Q 0 N U R 1 R U V F R D Q 0 F B Q U F B Q 0 F B Q U F D Q U F H R 1 R U Q 0 F U Q U N B V E F B Q U d B Q U F D Q U F B Q U N B Q U d H V F R D Q V R B Q 0 F U Q U F B R 0 F D R 0 d B Q V R B Q U F B Q U F B Q U F D R y w 5 M H 0 m c X V v d D s s J n F 1 b 3 Q 7 U 2 V j d G l v b j E v U F J y Z W Z s a W J f a G F w b G 9 0 e X B l X 2 R h d G E v Q X V 0 b 1 J l b W 9 2 Z W R D b 2 x 1 b W 5 z M S 5 7 Q V R D V F R U Q V R U V E d U V F R U V F R U Q V R B Q U F D Q 0 F B Q U d D V F R U R 0 d U V F R B V E F B Q U F B Q U F D Q U F B Q U N B Q U F D V E F H Q U F U Q 0 F B Q U F B V E N B Q U F B Q U c s O T F 9 J n F 1 b 3 Q 7 L C Z x d W 9 0 O 1 N l Y 3 R p b 2 4 x L 1 B S c m V m b G l i X 2 h h c G x v d H l w Z V 9 k Y X R h L 0 F 1 d G 9 S Z W 1 v d m V k Q 2 9 s d W 1 u c z E u e 0 F U Q 0 N U Q V R H V F R D Q U d B Q U F B Q 0 F B R 0 d U V E N B R 0 F B Q U d D Q U N H Q U F U Q U F B Q U F B Q U F H L D k y f S Z x d W 9 0 O y w m c X V v d D t T Z W N 0 a W 9 u M S 9 Q U n J l Z m x p Y l 9 o Y X B s b 3 R 5 c G V f Z G F 0 Y S 9 B d X R v U m V t b 3 Z l Z E N v b H V t b n M x L n t B V E N D V E d U V F R U Q 0 F B Q U F B Q U N B Q U F D Q U F B R 0 d U V E N B V E F B Q U d B Q 0 F H Q U F B V E F B Q U d H L D k z f S Z x d W 9 0 O y w m c X V v d D t T Z W N 0 a W 9 u M S 9 Q U n J l Z m x p Y l 9 o Y X B s b 3 R 5 c G V f Z G F 0 Y S 9 B d X R v U m V t b 3 Z l Z E N v b H V t b n M x L n t B V E N D V E d U V F R U Q 0 N B Q U F B Q U N B Q U F D Q U F B R 0 d U V E N H V E F U Q 0 F U Q U F B R 0 F U Q 0 d B Q V R B Q U F B Q U F H L D k 0 f S Z x d W 9 0 O y w m c X V v d D t T Z W N 0 a W 9 u M S 9 Q U n J l Z m x p Y l 9 o Y X B s b 3 R 5 c G V f Z G F 0 Y S 9 B d X R v U m V t b 3 Z l Z E N v b H V t b n M x L n t B V E N D V E d U V F R U Q 0 N H Q U F B Q U N D Q U F H Q U F H Q U d U V E N B R 0 F B Q U d H R 0 F H Q U F U Q U F B Q V R B Q U F B Q U F B Q U F B Q U c s O T V 9 J n F 1 b 3 Q 7 L C Z x d W 9 0 O 1 N l Y 3 R p b 2 4 x L 1 B S c m V m b G l i X 2 h h c G x v d H l w Z V 9 k Y X R h L 0 F 1 d G 9 S Z W 1 v d m V k Q 2 9 s d W 1 u c z E u e 0 F U Q 0 N U V F R U V F R D V E N B Q U F B Q 0 F B Q U d B V F R D Q U d B Q U F B Q 0 F B Q U F B Q U F B Q U F H L D k 2 f S Z x d W 9 0 O y w m c X V v d D t T Z W N 0 a W 9 u M S 9 Q U n J l Z m x p Y l 9 o Y X B s b 3 R 5 c G V f Z G F 0 Y S 9 B d X R v U m V t b 3 Z l Z E N v b H V t b n M x L n t B V E N D V E d U R 1 R U Q 0 F H Q U F B Q U N B Q U d H R 1 R U Q 0 F H Q U F B R 0 N U Q U d B Q U F B Q U F B Q U c s O T d 9 J n F 1 b 3 Q 7 L C Z x d W 9 0 O 1 N l Y 3 R p b 2 4 x L 1 B S c m V m b G l i X 2 h h c G x v d H l w Z V 9 k Y X R h L 0 F 1 d G 9 S Z W 1 v d m V k Q 2 9 s d W 1 u c z E u e 0 N U Q 0 N U R 1 R U V F R U Q 0 d B Q U F B Q 0 F B Q U N B Q U F H R 1 R U Q 0 d U Q U F B R 0 F D Q U d B Q V R D Q U d B Q V R B Q 0 F B Q U F B Q 0 F B Q U F H L D k 4 f S Z x d W 9 0 O y w m c X V v d D t T Z W N 0 a W 9 u M S 9 Q U n J l Z m x p Y l 9 o Y X B s b 3 R 5 c G V f Z G F 0 Y S 9 B d X R v U m V t b 3 Z l Z E N v b H V t b n M x L n t D V E N D V E d U V F R U Q U N U Q U F B Q U N B Q U F D Q U F B Q U N B Q U F H R 1 R U Q 0 F U Q U F B R 0 F D Q U d B Q U F B Q V R B Q U F H L D k 5 f S Z x d W 9 0 O y w m c X V v d D t T Z W N 0 a W 9 u M S 9 Q U n J l Z m x p Y l 9 o Y X B s b 3 R 5 c G V f Z G F 0 Y S 9 B d X R v U m V t b 3 Z l Z E N v b H V t b n M x L n t D V E N D R 0 d U V F R U Q 1 R H Q U F D Q 0 N U V E d U V F R H V F R U V E N B R 0 F B Q U d D R 0 F U Q U F U Q U F B Q U F B R y w x M D B 9 J n F 1 b 3 Q 7 L C Z x d W 9 0 O 1 N l Y 3 R p b 2 4 x L 1 B S c m V m b G l i X 2 h h c G x v d H l w Z V 9 k Y X R h L 0 F 1 d G 9 S Z W 1 v d m V k Q 2 9 s d W 1 u c z E u e 0 N U Q 0 N U R 1 R U V F R B Q 0 d B R 0 F B Q 0 F B Q U N B Q U d H R 1 R U Q 0 F H Q U F D Q U N H Q U d B Q U F B R 0 c s M T A x f S Z x d W 9 0 O y w m c X V v d D t T Z W N 0 a W 9 u M S 9 Q U n J l Z m x p Y l 9 o Y X B s b 3 R 5 c G V f Z G F 0 Y S 9 B d X R v U m V t b 3 Z l Z E N v b H V t b n M x L n t B V E N D V E d U V F R U Q 0 N H Q U F B Q U N B Q U F H Q U F B R 0 d U V E N B R 0 F B Q U d U R 0 F B Q U F B R 0 c s M T A y f S Z x d W 9 0 O y w m c X V v d D t T Z W N 0 a W 9 u M S 9 Q U n J l Z m x p Y l 9 o Y X B s b 3 R 5 c G V f Z G F 0 Y S 9 B d X R v U m V t b 3 Z l Z E N v b H V t b n M x L n t D V E N D V E d U V F R U Q 0 N H Q U F B Q U N B Q U F H Q U F B R 0 d U V E N B R 0 F B Q U d D R 0 F B Q U F B R 0 c s M T A z f S Z x d W 9 0 O y w m c X V v d D t T Z W N 0 a W 9 u M S 9 Q U n J l Z m x p Y l 9 o Y X B s b 3 R 5 c G V f Z G F 0 Y S 9 B d X R v U m V t b 3 Z l Z E N v b H V t b n M x L n t B V E N D V E d U V F R U Q 0 N H Q U F B Q U N B Q U d D Q U F B Q U d U V E N B V E F B Q U d B Q 0 F B R 0 F D Q U d B Q V R B Q U F B Q U F B Q U F B R y w x M D R 9 J n F 1 b 3 Q 7 L C Z x d W 9 0 O 1 N l Y 3 R p b 2 4 x L 1 B S c m V m b G l i X 2 h h c G x v d H l w Z V 9 k Y X R h L 0 F 1 d G 9 S Z W 1 v d m V k Q 2 9 s d W 1 u c z E u e 0 N U Q 0 N U Q V R U R 1 R D Q 0 d B Q U F B Q 0 F B Q U d B Q U F H Q V R U Q 0 F H Q U F B R 0 N B Q U d B Q V R B Q U N B Q 0 N B R y w x M D V 9 J n F 1 b 3 Q 7 L C Z x d W 9 0 O 1 N l Y 3 R p b 2 4 x L 1 B S c m V m b G l i X 2 h h c G x v d H l w Z V 9 k Y X R h L 0 F 1 d G 9 S Z W 1 v d m V k Q 2 9 s d W 1 u c z E u e 0 F U Q 0 N H R 1 R U V F R D V E d B Q U F B Q 0 F B Q U N B Q U d H R 1 R D Q 0 F H Q U F B R 0 N H Q V R B Q V R B Q U F B Q U F H L D E w N n 0 m c X V v d D s s J n F 1 b 3 Q 7 U 2 V j d G l v b j E v U F J y Z W Z s a W J f a G F w b G 9 0 e X B l X 2 R h d G E v Q X V 0 b 1 J l b W 9 2 Z W R D b 2 x 1 b W 5 z M S 5 7 Q 1 R D Q 1 R B V F R U V E F D R 0 F H Q U F D Q U F B Q U F D Q U F B Q 0 F B R 0 d H R 1 R D Q U d B Q U N H R 0 d B R 0 F B Q U F B Q U F H L D E w N 3 0 m c X V v d D s s J n F 1 b 3 Q 7 U 2 V j d G l v b j E v U F J y Z W Z s a W J f a G F w b G 9 0 e X B l X 2 R h d G E v Q X V 0 b 1 J l b W 9 2 Z W R D b 2 x 1 b W 5 z M S 5 7 Q V R D Q 1 R B V F R U V E N U Q U F B Q U F D Q U F B V E F B Q U d H V F R U Q U d B Q U F H Q 0 d B Q U F B Q U d H L D E w O H 0 m c X V v d D s s J n F 1 b 3 Q 7 U 2 V j d G l v b j E v U F J y Z W Z s a W J f a G F w b G 9 0 e X B l X 2 R h d G E v Q X V 0 b 1 J l b W 9 2 Z W R D b 2 x 1 b W 5 z M S 5 7 Q 1 R D Q 1 R H V F R U V E N D R 0 F B Q U F D Q U F B Q 0 F B Q U F H V F R U Q U d B Q U F H Q 0 F B R 0 F B V E F B Q U F B Q U c s M T A 5 f S Z x d W 9 0 O y w m c X V v d D t T Z W N 0 a W 9 u M S 9 Q U n J l Z m x p Y l 9 o Y X B s b 3 R 5 c G V f Z G F 0 Y S 9 B d X R v U m V t b 3 Z l Z E N v b H V t b n M x L n t B V E N D V E d U V F R U Q U N H Q U d B Q U N B Q U F D Q U F H R 0 d U V E N B R 0 F B Q 0 F D R 0 F H Q U F B Q U F H L D E x M H 0 m c X V v d D s s J n F 1 b 3 Q 7 U 2 V j d G l v b j E v U F J y Z W Z s a W J f a G F w b G 9 0 e X B l X 2 R h d G E v Q X V 0 b 1 J l b W 9 2 Z W R D b 2 x 1 b W 5 z M S 5 7 Q 1 R D Q 1 R H V F R U V E F D R 0 F H Q U F D Q U F B Q 0 F B R 0 d H V F R D Q U F B R 0 d H L D E x M X 0 m c X V v d D s s J n F 1 b 3 Q 7 U 2 V j d G l v b j E v U F J y Z W Z s a W J f a G F w b G 9 0 e X B l X 2 R h d G E v Q X V 0 b 1 J l b W 9 2 Z W R D b 2 x 1 b W 5 z M S 5 7 Q V R D Q 1 R H V F R U V E N D R 0 F B Q U F D Q U F B R 0 F B Q U d H V F R D Q U d B V E F H Q 0 d B Q U F B Q U d H L D E x M n 0 m c X V v d D s s J n F 1 b 3 Q 7 U 2 V j d G l v b j E v U F J y Z W Z s a W J f a G F w b G 9 0 e X B l X 2 R h d G E v Q X V 0 b 1 J l b W 9 2 Z W R D b 2 x 1 b W 5 z M S 5 7 Q 1 R D Q 1 R H V F R U V E N H Q U F B Q V R B Q U F D Q U F B R 0 F U V E N B R 0 F B Q U d D R 0 F B Q U F U Q U F B Q U F B Q U c s M T E z f S Z x d W 9 0 O y w m c X V v d D t T Z W N 0 a W 9 u M S 9 Q U n J l Z m x p Y l 9 o Y X B s b 3 R 5 c G V f Z G F 0 Y S 9 B d X R v U m V t b 3 Z l Z E N v b H V t b n M x L n t D V E N D V E d H V F R U Q U N H Q U F B Q U N D Q U F D Q U d D Q U d U V E N B V E F B Q U d D R 0 F H Q U F U Q U N B Q U F B V E d B Q V R B R y w x M T R 9 J n F 1 b 3 Q 7 L C Z x d W 9 0 O 1 N l Y 3 R p b 2 4 x L 1 B S c m V m b G l i X 2 h h c G x v d H l w Z V 9 k Y X R h L 0 F 1 d G 9 S Z W 1 v d m V k Q 2 9 s d W 1 u c z E u e 0 F U Q 0 N U R 1 R U V F R B Q 0 d B R 0 F B Q 0 F B Q U N B Q U d H R 1 R U Q 0 F H Q U F D R 0 N H Q U d B Q U F B R 0 c s M T E 1 f S Z x d W 9 0 O y w m c X V v d D t T Z W N 0 a W 9 u M S 9 Q U n J l Z m x p Y l 9 o Y X B s b 3 R 5 c G V f Z G F 0 Y S 9 B d X R v U m V t b 3 Z l Z E N v b H V t b n M x L n t D V E N D V E d U V F R U Q U N H Q U d B Q U N B Q U F D Q U F H R 0 d U V E N B R 0 F B Q 0 d D R 0 F H Q U F B Q U F H L D E x N n 0 m c X V v d D s s J n F 1 b 3 Q 7 U 2 V j d G l v b j E v U F J y Z W Z s a W J f a G F w b G 9 0 e X B l X 2 R h d G E v Q X V 0 b 1 J l b W 9 2 Z W R D b 2 x 1 b W 5 z M S 5 7 Q 1 R D V F R U Q 1 R U V F R H R 0 d B Q U F B Q 0 F B R 0 d H V E F U Q U F B Q U N U Q U d B Q V R B Q U F B Q U F H L D E x N 3 0 m c X V v d D s s J n F 1 b 3 Q 7 U 2 V j d G l v b j E v U F J y Z W Z s a W J f a G F w b G 9 0 e X B l X 2 R h d G E v Q X V 0 b 1 J l b W 9 2 Z W R D b 2 x 1 b W 5 z M S 5 7 Q V R D Q 1 R H V F R U V F R D R 0 F B Q U N D Q U F B R 0 d U Q U N B R 0 F B Q U d U R 0 F B Q U F H R 0 c s M T E 4 f S Z x d W 9 0 O y w m c X V v d D t T Z W N 0 a W 9 u M S 9 Q U n J l Z m x p Y l 9 o Y X B s b 3 R 5 c G V f Z G F 0 Y S 9 B d X R v U m V t b 3 Z l Z E N v b H V t b n M x L n t B V E N D V E F U V F R U V E N B Q U F B Q U N B Q U F H Q U F U R 0 d U V F R B R 0 F B Q U d U R 0 F B Q U F B R 0 c s M T E 5 f S Z x d W 9 0 O y w m c X V v d D t T Z W N 0 a W 9 u M S 9 Q U n J l Z m x p Y l 9 o Y X B s b 3 R 5 c G V f Z G F 0 Y S 9 B d X R v U m V t b 3 Z l Z E N v b H V t b n M x L n t D V E N D V E d U V F R U Q U N H Q U F B Q V R D Q U F D Q U F B Q U N B Q V R B Q U d H R 1 R U Q 0 F U Q U F B R 0 N H Q U d B Q V R B Q U F B Q U F B R y w x M j B 9 J n F 1 b 3 Q 7 L C Z x d W 9 0 O 1 N l Y 3 R p b 2 4 x L 1 B S c m V m b G l i X 2 h h c G x v d H l w Z V 9 k Y X R h L 0 F 1 d G 9 S Z W 1 v d m V k Q 2 9 s d W 1 u c z E u e 0 F U Q 0 N U Q V R U V F R D Q V R B Q U F B Q 0 F B Q U d B Q U F B Q 0 F B Q U N B Q U d H R 1 R U Q 0 F B Q U F B R 1 R H Q U d B Q V R D Q U F B R 0 F B Q U F B R y w x M j F 9 J n F 1 b 3 Q 7 L C Z x d W 9 0 O 1 N l Y 3 R p b 2 4 x L 1 B S c m V m b G l i X 2 h h c G x v d H l w Z V 9 k Y X R h L 0 F 1 d G 9 S Z W 1 v d m V k Q 2 9 s d W 1 u c z E u e 0 F U Q 0 F U R 1 R U V F R U Q 0 d B Q U F B Q 0 F B Q U d B Q U F H R 1 R D Q 0 F B Q U F B R 0 N H Q U F B Q U F H R y w x M j J 9 J n F 1 b 3 Q 7 L C Z x d W 9 0 O 1 N l Y 3 R p b 2 4 x L 1 B S c m V m b G l i X 2 h h c G x v d H l w Z V 9 k Y X R h L 0 F 1 d G 9 S Z W 1 v d m V k Q 2 9 s d W 1 u c z E u e 0 F U Q 0 N U Q V R U V F R B Q 1 R B Q U F B Q 0 F B Q U N B Q U F B Q 0 F B Q U d H V F R D Q V R B Q U F H Q U N B R 0 F B Q U F B V E F B Q U c s M T I z f S Z x d W 9 0 O y w m c X V v d D t T Z W N 0 a W 9 u M S 9 Q U n J l Z m x p Y l 9 o Y X B s b 3 R 5 c G V f Z G F 0 Y S 9 B d X R v U m V t b 3 Z l Z E N v b H V t b n M x L n t B V E N U Q 0 d U Q V R U R 1 R B V F R B Q 1 R D Q U F B V E d B Q V R U V F R H R 0 d D R 0 F U R 0 F H R 0 N H Q S w x M j R 9 J n F 1 b 3 Q 7 L C Z x d W 9 0 O 1 N l Y 3 R p b 2 4 x L 1 B S c m V m b G l i X 2 h h c G x v d H l w Z V 9 k Y X R h L 0 F 1 d G 9 S Z W 1 v d m V k Q 2 9 s d W 1 u c z E u e 0 F U Q 0 N U Q V R U V F R U Q 0 F B Q U F B Q 0 F B Q U d B Q U F H R 1 R U Q 1 R H Q U F B R 1 R H Q U F B Q U F H R y w x M j V 9 J n F 1 b 3 Q 7 L C Z x d W 9 0 O 1 N l Y 3 R p b 2 4 x L 1 B S c m V m b G l i X 2 h h c G x v d H l w Z V 9 k Y X R h L 0 F 1 d G 9 S Z W 1 v d m V k Q 2 9 s d W 1 u c z E u e 0 F U Q V R U R 1 R U V F R D Q V R B Q U F B Q 0 F B Q U d B Q U F B Q 0 F B Q U N B Q U d H R 1 R U Q 0 F H Q U F B R 1 R H Q U d B Q V R D Q U F B R 0 F B Q U F B R y w x M j Z 9 J n F 1 b 3 Q 7 L C Z x d W 9 0 O 1 N l Y 3 R p b 2 4 x L 1 B S c m V m b G l i X 2 h h c G x v d H l w Z V 9 k Y X R h L 0 F 1 d G 9 S Z W 1 v d m V k Q 2 9 s d W 1 u c z E u e 0 F U Q 0 N U R 1 R U V F R D Q V R B Q U F B Q 0 d B Q U F B Q U F B Q 0 F B Q U N B Q U d H R 1 R U Q 0 F H Q U F B R 1 R H Q U d B Q V R D Q U F B R 0 F B Q U F B R y w x M j d 9 J n F 1 b 3 Q 7 L C Z x d W 9 0 O 1 N l Y 3 R p b 2 4 x L 1 B S c m V m b G l i X 2 h h c G x v d H l w Z V 9 k Y X R h L 0 F 1 d G 9 S Z W 1 v d m V k Q 2 9 s d W 1 u c z E u e 0 F U Q 0 N U Q V R U V F R U Q 0 F H Q U F B Q U N B V E d B R 1 R U Q U F H Q U F B R 0 N H Q U F B Q U F H R 0 d B V E F H R 1 R H Q 0 F H Q U d B Q 1 R D Q U F H Q U F B R 0 N H Q U F B Q U F H R y w x M j h 9 J n F 1 b 3 Q 7 L C Z x d W 9 0 O 1 N l Y 3 R p b 2 4 x L 1 B S c m V m b G l i X 2 h h c G x v d H l w Z V 9 k Y X R h L 0 F 1 d G 9 S Z W 1 v d m V k Q 2 9 s d W 1 u c z E u e 0 N U Q 1 R U V E F U V F R U R 0 F H Q U F B Q U N B Q U d H R 1 R U V E F U Q U F B Q U N U Q U d B Q V R B Q U F B Q U F B R y w x M j l 9 J n F 1 b 3 Q 7 L C Z x d W 9 0 O 1 N l Y 3 R p b 2 4 x L 1 B S c m V m b G l i X 2 h h c G x v d H l w Z V 9 k Y X R h L 0 F 1 d G 9 S Z W 1 v d m V k Q 2 9 s d W 1 u c z E u e 0 F U Q 1 R U R 1 R U V F R U Q 0 d B Q U F B Q 0 F B R 0 N B Q U F H R 1 R U Q 0 d U Q U F B R 0 F U Q U d B Q V R D Q U d B Q V R B Q 0 F B Q U F B Q 0 F B Q U F H L D E z M H 0 m c X V v d D s s J n F 1 b 3 Q 7 U 2 V j d G l v b j E v U F J y Z W Z s a W J f a G F w b G 9 0 e X B l X 2 R h d G E v Q X V 0 b 1 J l b W 9 2 Z W R D b 2 x 1 b W 5 z M S 5 7 Q V R D V F R B V F R B V F R U V F R B V F R U V E F D R 0 F B Q U F U Q U F B Q 0 F B R 0 d H V F R D Q U d D Q U F H Q 1 R B R 0 F B V E F B V E F B R 0 F B Q U F H L D E z M X 0 m c X V v d D s s J n F 1 b 3 Q 7 U 2 V j d G l v b j E v U F J y Z W Z s a W J f a G F w b G 9 0 e X B l X 2 R h d G E v Q X V 0 b 1 J l b W 9 2 Z W R D b 2 x 1 b W 5 z M S 5 7 Q U N D Q 0 F B V F R U V F R U R 0 F B Q U F D Q U F B Q 0 F B Q U d H V F R D Q U F B Q U F H Q 0 d B V E F B V E F B Q U F B Q U c s M T M y f S Z x d W 9 0 O y w m c X V v d D t T Z W N 0 a W 9 u M S 9 Q U n J l Z m x p Y l 9 o Y X B s b 3 R 5 c G V f Z G F 0 Y S 9 B d X R v U m V t b 3 Z l Z E N v b H V t b n M x L n t B V E N D V E F U V F R U Q U N B Q U d B Q U N B Q U F U Q U F H Q U d U V E N B R 0 F B Q U d D Q U F B Q V R B R 0 d H R y w x M z N 9 J n F 1 b 3 Q 7 L C Z x d W 9 0 O 1 N l Y 3 R p b 2 4 x L 1 B S c m V m b G l i X 2 h h c G x v d H l w Z V 9 k Y X R h L 0 F 1 d G 9 S Z W 1 v d m V k Q 2 9 s d W 1 u c z E u e 0 F U Q 0 N U R 1 R U V F R B Q 0 d B Q U F B V E N B Q U N B Q U F B Q 0 F B V E F B R 0 d H V F R D Q V R B Q U F H V E d B R 0 F B V E F B Q U F B Q U F H L D E z N H 0 m c X V v d D s s J n F 1 b 3 Q 7 U 2 V j d G l v b j E v U F J y Z W Z s a W J f a G F w b G 9 0 e X B l X 2 R h d G E v Q X V 0 b 1 J l b W 9 2 Z W R D b 2 x 1 b W 5 z M S 5 7 Q V R D V F R H V F R U V F R B R 0 F B Q U F D Q U F H R 0 F U V E N B R 0 F B Q U d D R 0 F H Q U F U R 0 F B Q U F B Q U F H L D E z N X 0 m c X V v d D s s J n F 1 b 3 Q 7 U 2 V j d G l v b j E v U F J y Z W Z s a W J f a G F w b G 9 0 e X B l X 2 R h d G E v Q X V 0 b 1 J l b W 9 2 Z W R D b 2 x 1 b W 5 z M S 5 7 Q V R D Q 1 R H V F R U V E N D R 0 F B Q U F B Q U F B Q U F B Q U F B Q 0 F B Q U d B V F R U Q V R B Q U F H Q U F B Q U F B Q 0 F U Q U F B Q U F B Q U F B Q U c s M T M 2 f S Z x d W 9 0 O y w m c X V v d D t T Z W N 0 a W 9 u M S 9 Q U n J l Z m x p Y l 9 o Y X B s b 3 R 5 c G V f Z G F 0 Y S 9 B d X R v U m V t b 3 Z l Z E N v b H V t b n M x L n t B V E N D V E d U V F R U Q 0 N H Q U F B Q U N D Q U F H Q U F H Q U d U V E N B R 0 F B Q U d H R 0 F H Q U F U Q U F B Q V R B Q U F B Q U F B Q U c s M T M 3 f S Z x d W 9 0 O y w m c X V v d D t T Z W N 0 a W 9 u M S 9 Q U n J l Z m x p Y l 9 o Y X B s b 3 R 5 c G V f Z G F 0 Y S 9 B d X R v U m V t b 3 Z l Z E N v b H V t b n M x L n t B V E N U V E d U V F R U Q 1 R H Q U F B R 0 N B Q U F B R 1 R U Q 0 F H Q U F B R 1 R H Q U d B Q U F B Q U d H L D E z O H 0 m c X V v d D s s J n F 1 b 3 Q 7 U 2 V j d G l v b j E v U F J y Z W Z s a W J f a G F w b G 9 0 e X B l X 2 R h d G E v Q X V 0 b 1 J l b W 9 2 Z W R D b 2 x 1 b W 5 z M S 5 7 Q V R D Q 1 R H V F R U V E N D R 0 F B Q U F D Q 0 F B R 0 F B R 0 F H V F R D Q U d B Q U F H R 0 d B R 0 F B V E F B Q U F U Q U F B Q U F B Q U F B R y w x M z l 9 J n F 1 b 3 Q 7 L C Z x d W 9 0 O 1 N l Y 3 R p b 2 4 x L 1 B S c m V m b G l i X 2 h h c G x v d H l w Z V 9 k Y X R h L 0 F 1 d G 9 S Z W 1 v d m V k Q 2 9 s d W 1 u c z E u e 0 F U Q 0 N U R 1 R U V F R U Q 0 d B Q U F B Q 0 F B Q U N B Q U F H R 1 R U Q 0 d U Q U F H R 0 F D Q U d B Q V R D Q U d B Q V R B Q 0 F B Q U F B Q 0 F B Q U F H L D E 0 M H 0 m c X V v d D s s J n F 1 b 3 Q 7 U 2 V j d G l v b j E v U F J y Z W Z s a W J f a G F w b G 9 0 e X B l X 2 R h d G E v Q X V 0 b 1 J l b W 9 2 Z W R D b 2 x 1 b W 5 z M S 5 7 Q 1 R D Q 1 R H V F R U V E F D R 0 F B Q U F D Q 0 F B Q 0 F H Q 0 F H V F R D Q V R B Q U F H Q 0 d B R 0 F B V E F D Q U F B Q V R H Q U F U Q U c s M T Q x f S Z x d W 9 0 O y w m c X V v d D t T Z W N 0 a W 9 u M S 9 Q U n J l Z m x p Y l 9 o Y X B s b 3 R 5 c G V f Z G F 0 Y S 9 B d X R v U m V t b 3 Z l Z E N v b H V t b n M x L n t B V E N D V E F U V F R U V E N B R 0 F B Q U F D Q U N B Q U d U V E F B R 0 F B Q U d D R 0 F B Q U F B R 0 c s M T Q y f S Z x d W 9 0 O y w m c X V v d D t T Z W N 0 a W 9 u M S 9 Q U n J l Z m x p Y l 9 o Y X B s b 3 R 5 c G V f Z G F 0 Y S 9 B d X R v U m V t b 3 Z l Z E N v b H V t b n M x L n t B V E N D V E d U V F R U V E N H Q U F B Q U N B Q U F D Q U F B R 0 d U V E N H V E F B Q U d H Q 0 F H Q U F U Q 0 F H Q U F U Q U N B Q U F B Q U N B Q U F B R y w x N D N 9 J n F 1 b 3 Q 7 L C Z x d W 9 0 O 1 N l Y 3 R p b 2 4 x L 1 B S c m V m b G l i X 2 h h c G x v d H l w Z V 9 k Y X R h L 0 F 1 d G 9 S Z W 1 v d m V k Q 2 9 s d W 1 u c z E u e 0 F U Q 0 N H R 1 R U V F R D V E d B Q U F B Q 0 F B Q U N B Q U d H R 1 R U Q 0 F B Q U F B R 0 N H Q V R B Q V R B Q U F B Q U F H L D E 0 N H 0 m c X V v d D s s J n F 1 b 3 Q 7 U 2 V j d G l v b j E v U F J y Z W Z s a W J f a G F w b G 9 0 e X B l X 2 R h d G E v Q X V 0 b 1 J l b W 9 2 Z W R D b 2 x 1 b W 5 z M S 5 7 Q V R D Q 1 R H V F R U V F R D R 0 F H Q U F D Q U F B Q 0 F B Q U d H V F R D R 1 R B Q U F H Q U N B R 0 F B V E N B R 0 F B V E F D Q U F B Q U F D Q U F B Q U c s M T Q 1 f S Z x d W 9 0 O y w m c X V v d D t T Z W N 0 a W 9 u M S 9 Q U n J l Z m x p Y l 9 o Y X B s b 3 R 5 c G V f Z G F 0 Y S 9 B d X R v U m V t b 3 Z l Z E N v b H V t b n M x L n t B V E N D V E d D V F R U V E N H Q U F B Q U N B Q U F D Q U F B R 0 d U V E N H V E F B Q U d B Q 0 F H Q U F U Q 0 F H Q U F U Q U N B Q U F B Q U N B Q U F B R y w x N D Z 9 J n F 1 b 3 Q 7 L C Z x d W 9 0 O 1 N l Y 3 R p b 2 4 x L 1 B S c m V m b G l i X 2 h h c G x v d H l w Z V 9 k Y X R h L 0 F 1 d G 9 S Z W 1 v d m V k Q 2 9 s d W 1 u c z E u e 0 F U Q 0 N U R 1 R U V F R D Q 0 d B Q U F B Q 0 F U Q U d B Q U F B R 1 R U Q 0 F B Q U F B Q 0 N H Q U d B Q V R B Q U F B Q U F H L D E 0 N 3 0 m c X V v d D s s J n F 1 b 3 Q 7 U 2 V j d G l v b j E v U F J y Z W Z s a W J f a G F w b G 9 0 e X B l X 2 R h d G E v Q X V 0 b 1 J l b W 9 2 Z W R D b 2 x 1 b W 5 z M S 5 7 Q V R D Q 1 R H V F R U V E F D R 0 F B Q U F D Q U F B Q 0 F B Q U F H V F R U Q V R B Q U F H Q U N B R 0 F B V E F B Q U F B Q U F H L D E 0 O H 0 m c X V v d D s s J n F 1 b 3 Q 7 U 2 V j d G l v b j E v U F J y Z W Z s a W J f a G F w b G 9 0 e X B l X 2 R h d G E v Q X V 0 b 1 J l b W 9 2 Z W R D b 2 x 1 b W 5 z M S 5 7 Q V R D Q 1 R H V F R U V E F D R 0 d H Q U F D Q U F B Q 0 F B R 0 d H V F R D Q U d B Q U N B Q 0 d B R 0 F B Q U F H R y w x N D l 9 J n F 1 b 3 Q 7 L C Z x d W 9 0 O 1 N l Y 3 R p b 2 4 x L 1 B S c m V m b G l i X 2 h h c G x v d H l w Z V 9 k Y X R h L 0 F 1 d G 9 S Z W 1 v d m V k Q 2 9 s d W 1 u c z E u e 0 F U Q 0 N U R 1 R U V F R U Q 0 d B Q U d B Q 0 F B Q U N B Q U F H R 1 R U Q 0 d U Q U F B R 0 F D Q U d B Q V R D Q U d B Q V R B Q 0 F B Q U F B Q 0 F B Q U F H L D E 1 M H 0 m c X V v d D s s J n F 1 b 3 Q 7 U 2 V j d G l v b j E v U F J y Z W Z s a W J f a G F w b G 9 0 e X B l X 2 R h d G E v Q X V 0 b 1 J l b W 9 2 Z W R D b 2 x 1 b W 5 z M S 5 7 Q V R D V F R U V F R U Q 1 R H Q U F B R 0 N B Q U F B R 1 R U Q 0 F H Q U F B R 1 R H Q U F B Q 0 F B Q U d H L D E 1 M X 0 m c X V v d D s s J n F 1 b 3 Q 7 U 2 V j d G l v b j E v U F J y Z W Z s a W J f a G F w b G 9 0 e X B l X 2 R h d G E v Q X V 0 b 1 J l b W 9 2 Z W R D b 2 x 1 b W 5 z M S 5 7 Q V R D Q 0 N B V F R U V F R U R 0 F B Q U N D Q U F B R 0 d U V E N B R 0 F B Q U d U R 0 F B Q U F B Q U c s M T U y f S Z x d W 9 0 O y w m c X V v d D t T Z W N 0 a W 9 u M S 9 Q U n J l Z m x p Y l 9 o Y X B s b 3 R 5 c G V f Z G F 0 Y S 9 B d X R v U m V t b 3 Z l Z E N v b H V t b n M x L n t D V E N D V E d U V F R U Q 0 N H Q U F B Q U F B Q U F B Q U F B Q U F D Q U F B R 0 F U V F R B V E F B Q U d B Q U F B Q U F D Q V R B Q U F B Q U F B Q U F B R y w x N T N 9 J n F 1 b 3 Q 7 L C Z x d W 9 0 O 1 N l Y 3 R p b 2 4 x L 1 B S c m V m b G l i X 2 h h c G x v d H l w Z V 9 k Y X R h L 0 F 1 d G 9 S Z W 1 v d m V k Q 2 9 s d W 1 u c z E u e 0 F U Q 0 N U R 1 R U V F R B Q 0 d B R 0 F H Q 0 F B Q U N B Q U d H R 1 R U Q 0 F H Q U F D Q U N H Q U d B Q U F B R 0 c s M T U 0 f S Z x d W 9 0 O y w m c X V v d D t T Z W N 0 a W 9 u M S 9 Q U n J l Z m x p Y l 9 o Y X B s b 3 R 5 c G V f Z G F 0 Y S 9 B d X R v U m V t b 3 Z l Z E N v b H V t b n M x L n t B V E N D R 0 d U V F R U Q 1 R H Q U F D Q 0 N U V E d U V F R H Q 1 R U V E N B R 0 F B Q U d D R 0 F U Q U F U Q U F B Q U F B R y w x N T V 9 J n F 1 b 3 Q 7 L C Z x d W 9 0 O 1 N l Y 3 R p b 2 4 x L 1 B S c m V m b G l i X 2 h h c G x v d H l w Z V 9 k Y X R h L 0 F 1 d G 9 S Z W 1 v d m V k Q 2 9 s d W 1 u c z E u e 0 F U Q 0 N U Q V R U V F R B Q 1 R B Q U F B Q 0 F B Q U N B Q U F B Q 0 F B Q U d H V F R D Q V R B Q U F H Q U N B R 0 F B V E F B Q U F B Q U c s M T U 2 f S Z x d W 9 0 O y w m c X V v d D t T Z W N 0 a W 9 u M S 9 Q U n J l Z m x p Y l 9 o Y X B s b 3 R 5 c G V f Z G F 0 Y S 9 B d X R v U m V t b 3 Z l Z E N v b H V t b n M x L n t B V E N D Q V R U V F R U Q V R D Q U F B Q U N B Q U F U Q U F H R 0 F U V E N B R 0 F B Q U d D R 0 F U Q U F U Q U F B Q U F B R 0 F U Q U c s M T U 3 f S Z x d W 9 0 O y w m c X V v d D t T Z W N 0 a W 9 u M S 9 Q U n J l Z m x p Y l 9 o Y X B s b 3 R 5 c G V f Z G F 0 Y S 9 B d X R v U m V t b 3 Z l Z E N v b H V t b n M x L n t B V E N U Q 1 R U V F R D V E d B Q U F H Q 0 F B Q U F H V F R D Q U d B Q U F H V E d B Q U F B Q U F B R 0 c s M T U 4 f S Z x d W 9 0 O y w m c X V v d D t T Z W N 0 a W 9 u M S 9 Q U n J l Z m x p Y l 9 o Y X B s b 3 R 5 c G V f Z G F 0 Y S 9 B d X R v U m V t b 3 Z l Z E N v b H V t b n M x L n t B V E N D V E F U V F R U Q U N B Q U d B Q U N B Q U F D Q U F H R 0 d U V F R B Q U F B V F R D R 0 F B Q U F B Q U d B L D E 1 O X 0 m c X V v d D s s J n F 1 b 3 Q 7 U 2 V j d G l v b j E v U F J y Z W Z s a W J f a G F w b G 9 0 e X B l X 2 R h d G E v Q X V 0 b 1 J l b W 9 2 Z W R D b 2 x 1 b W 5 z M S 5 7 Q V R D Q 1 R H V F R U V F R D R 0 F B Q U N D Q U F B R 0 d U V E N B R 0 F B Q U d U R 0 F B Q U F B Q U c s M T Y w f S Z x d W 9 0 O y w m c X V v d D t T Z W N 0 a W 9 u M S 9 Q U n J l Z m x p Y l 9 o Y X B s b 3 R 5 c G V f Z G F 0 Y S 9 B d X R v U m V t b 3 Z l Z E N v b H V t b n M x L n t B V E N D V E F U V F R U V E N B R 0 F B Q U F D Q U N H Q U d U V E N B R 0 F B Q U d D R 0 F B Q U F B R 0 E s M T Y x f S Z x d W 9 0 O y w m c X V v d D t T Z W N 0 a W 9 u M S 9 Q U n J l Z m x p Y l 9 o Y X B s b 3 R 5 c G V f Z G F 0 Y S 9 B d X R v U m V t b 3 Z l Z E N v b H V t b n M x L n t B V E N U V F R U V F R D V E d B Q U F H V E F B Q U F H V F R D Q U d B Q U F H V E d B Q U F B Q U F B R 0 c s M T Y y f S Z x d W 9 0 O y w m c X V v d D t T Z W N 0 a W 9 u M S 9 Q U n J l Z m x p Y l 9 o Y X B s b 3 R 5 c G V f Z G F 0 Y S 9 B d X R v U m V t b 3 Z l Z E N v b H V t b n M x L n t B V E N D Q 0 F U V F R U Q 0 N B Q U F B Q 0 N B Q U F H R 1 R U Q 0 F H Q U F B R 1 R H Q U F B Q U F B R y w x N j N 9 J n F 1 b 3 Q 7 L C Z x d W 9 0 O 1 N l Y 3 R p b 2 4 x L 1 B S c m V m b G l i X 2 h h c G x v d H l w Z V 9 k Y X R h L 0 F 1 d G 9 S Z W 1 v d m V k Q 2 9 s d W 1 u c z E u e 0 F U Q 0 N U V E F U V F R U R 0 F H Q U F B Q U N B Q U F H R 1 R U V E F U Q U F B Q U N U Q U d B Q U F B Q U F B Q U F H L D E 2 N H 0 m c X V v d D s s J n F 1 b 3 Q 7 U 2 V j d G l v b j E v U F J y Z W Z s a W J f a G F w b G 9 0 e X B l X 2 R h d G E v Q X V 0 b 1 J l b W 9 2 Z W R D b 2 x 1 b W 5 z M S 5 7 Q V R D Q 1 R U Q V R U V F R H Q U d B Q U F B Q 0 F B Q U d H V F R U Q V R B Q U F B Q 1 R B R 0 F B V E F B Q U F B Q U M s M T Y 1 f S Z x d W 9 0 O y w m c X V v d D t T Z W N 0 a W 9 u M S 9 Q U n J l Z m x p Y l 9 o Y X B s b 3 R 5 c G V f Z G F 0 Y S 9 B d X R v U m V t b 3 Z l Z E N v b H V t b n M x L n t B V E N D V E d U V F R U Q 0 F B Q U F B Q U N B Q U F D Q U F B R 0 d U V F R B V E F B Q U d B Q 0 F H Q U F B V E F B Q U d H L D E 2 N n 0 m c X V v d D s s J n F 1 b 3 Q 7 U 2 V j d G l v b j E v U F J y Z W Z s a W J f a G F w b G 9 0 e X B l X 2 R h d G E v Q X V 0 b 1 J l b W 9 2 Z W R D b 2 x 1 b W 5 z M S 5 7 Q V R D Q 0 d U R 1 R U V F R H Q U d B Q U F B Q 0 F B R 1 R H R 1 R U Q 1 R D R 0 F H Q 1 R B R 0 F B V E N D Q U F B Q U d B Q U F B R y w x N j d 9 J n F 1 b 3 Q 7 L C Z x d W 9 0 O 1 N l Y 3 R p b 2 4 x L 1 B S c m V m b G l i X 2 h h c G x v d H l w Z V 9 k Y X R h L 0 F 1 d G 9 S Z W 1 v d m V k Q 2 9 s d W 1 u c z E u e 0 F U Q 0 N U Q V R U Q V R U V F R U Q V R U V F R B Q 0 d B Q U F B V E F B Q U N B Q U d H R 0 N U Q 0 F H Q 0 F B R 0 N H Q U d B Q V R B Q V R B Q U F B Q U F B R y w x N j h 9 J n F 1 b 3 Q 7 L C Z x d W 9 0 O 1 N l Y 3 R p b 2 4 x L 1 B S c m V m b G l i X 2 h h c G x v d H l w Z V 9 k Y X R h L 0 F 1 d G 9 S Z W 1 v d m V k Q 2 9 s d W 1 u c z E u e 0 F U Q 0 N U Q V R U V F R U V E N H Q U F B Q 0 N B Q U F D Q U F B Q U F U V E N B V E F B Q U d B Q U F H Q U N B Q U F B V E F B Q U F B Q U F B Q S w x N j l 9 J n F 1 b 3 Q 7 L C Z x d W 9 0 O 1 N l Y 3 R p b 2 4 x L 1 B S c m V m b G l i X 2 h h c G x v d H l w Z V 9 k Y X R h L 0 F 1 d G 9 S Z W 1 v d m V k Q 2 9 s d W 1 u c z E u e 0 F U Q 0 N U R 1 R U V F R D Q 0 d B Q U F B Q 0 F B Q U N B Q U F H R 1 R U Q 0 F H Q U F B R 0 N H R 0 d B Q V R D Q U F B Q U F B R y w x N z B 9 J n F 1 b 3 Q 7 L C Z x d W 9 0 O 1 N l Y 3 R p b 2 4 x L 1 B S c m V m b G l i X 2 h h c G x v d H l w Z V 9 k Y X R h L 0 F 1 d G 9 S Z W 1 v d m V k Q 2 9 s d W 1 u c z E u e 0 F U Q 1 R U V F R U V F R D V E d B Q U F H Q 0 F B Q U F H V F R D Q U d B Q U F H V E d B Q U F B Q U F B Q U F H L D E 3 M X 0 m c X V v d D s s J n F 1 b 3 Q 7 U 2 V j d G l v b j E v U F J y Z W Z s a W J f a G F w b G 9 0 e X B l X 2 R h d G E v Q X V 0 b 1 J l b W 9 2 Z W R D b 2 x 1 b W 5 z M S 5 7 Q 1 R D Q 1 R U V F R U V E N U V F R U R 0 F B Q U F H Q U F B Q U F B Q U F B V E F B R 0 d H V F R D Q U d B Q U F U Q 0 F B R 0 F B Q U F B Q U F U L D E 3 M n 0 m c X V v d D s s J n F 1 b 3 Q 7 U 2 V j d G l v b j E v U F J y Z W Z s a W J f a G F w b G 9 0 e X B l X 2 R h d G E v Q X V 0 b 1 J l b W 9 2 Z W R D b 2 x 1 b W 5 z M S 5 7 Q V R D Q 0 d H V F R U V E N U Q U F B R 0 F D Q U F B Q 0 F B R 0 d B V F R D Q U d B Q U d H Q 0 d B V E F B V E F B Q U F B Q U c s M T c z f S Z x d W 9 0 O y w m c X V v d D t T Z W N 0 a W 9 u M S 9 Q U n J l Z m x p Y l 9 o Y X B s b 3 R 5 c G V f Z G F 0 Y S 9 B d X R v U m V t b 3 Z l Z E N v b H V t b n M x L n t B V E N U Q 0 d U Q V R U R 1 R B V E d B Q 1 R D Q U F B V E d B Q V R U V F R H R 0 d D R 0 F U R 0 F H R 0 N H R y w x N z R 9 J n F 1 b 3 Q 7 L C Z x d W 9 0 O 1 N l Y 3 R p b 2 4 x L 1 B S c m V m b G l i X 2 h h c G x v d H l w Z V 9 k Y X R h L 0 F 1 d G 9 S Z W 1 v d m V k Q 2 9 s d W 1 u c z E u e 0 F U Q 0 N U Q V R U V F R D Q 0 F B Q U F B Q 0 F B Q U N B Q U F H R 1 R U Q 0 d U Q V R H Q V R B Q U F H Q V R D R 0 F B V E F B Q U F B Q U c s M T c 1 f S Z x d W 9 0 O y w m c X V v d D t T Z W N 0 a W 9 u M S 9 Q U n J l Z m x p Y l 9 o Y X B s b 3 R 5 c G V f Z G F 0 Y S 9 B d X R v U m V t b 3 Z l Z E N v b H V t b n M x L n t B V E N U V F R D V F R U V E d H R 0 F B Q U F D Q U F H R 0 d U Q V R B Q U F B Q 1 R B R 0 F B V E F B Q U F B R 0 c s M T c 2 f S Z x d W 9 0 O y w m c X V v d D t T Z W N 0 a W 9 u M S 9 Q U n J l Z m x p Y l 9 o Y X B s b 3 R 5 c G V f Z G F 0 Y S 9 B d X R v U m V t b 3 Z l Z E N v b H V t b n M x L n t B V E N U V F R U V F R D V E d B Q U F H Q 0 F B Q U F H V F R D Q U d B Q U F H V E d B Q U F B Q U F B V E c s M T c 3 f S Z x d W 9 0 O y w m c X V v d D t T Z W N 0 a W 9 u M S 9 Q U n J l Z m x p Y l 9 o Y X B s b 3 R 5 c G V f Z G F 0 Y S 9 B d X R v U m V t b 3 Z l Z E N v b H V t b n M x L n t D V E N D V F R U V F R U Q 1 R U V F R H Q U F B Q U d B Q U F B Q U F B Q U F U Q U F H R 0 d U V F R B R 0 F B Q U d D Q U F H Q U F B Q U F B Q V Q s M T c 4 f S Z x d W 9 0 O y w m c X V v d D t T Z W N 0 a W 9 u M S 9 Q U n J l Z m x p Y l 9 o Y X B s b 3 R 5 c G V f Z G F 0 Y S 9 B d X R v U m V t b 3 Z l Z E N v b H V t b n M x L n t B V E N D Q 0 d U V F R U V E N H Q U F B Q 0 N B Q U F H R 1 R U Q 0 F H Q U F B R 1 R H Q U F B Q U F B Q U c s M T c 5 f S Z x d W 9 0 O y w m c X V v d D t T Z W N 0 a W 9 u M S 9 Q U n J l Z m x p Y l 9 o Y X B s b 3 R 5 c G V f Z G F 0 Y S 9 B d X R v U m V t b 3 Z l Z E N v b H V t b n M x L n t B V E N D V E d U V F R U Q 0 F H Q U d B Q U N B Q U d H R 1 R U Q 0 F H Q U F B R 0 N H Q U d B Q U N D Q U F B Q U F B Q U c s M T g w f S Z x d W 9 0 O y w m c X V v d D t T Z W N 0 a W 9 u M S 9 Q U n J l Z m x p Y l 9 o Y X B s b 3 R 5 c G V f Z G F 0 Y S 9 B d X R v U m V t b 3 Z l Z E N v b H V t b n M x L n t B V E N D V E d U V F R U Q 0 N B Q U F B Q U N B Q U d D Q U F B Q U d U V E N B V E F B Q U d B Q 0 F B R 0 F D Q U d B Q V R B V E F B Q U F B Q U F B R y w x O D F 9 J n F 1 b 3 Q 7 L C Z x d W 9 0 O 1 N l Y 3 R p b 2 4 x L 1 B S c m V m b G l i X 2 h h c G x v d H l w Z V 9 k Y X R h L 0 F 1 d G 9 S Z W 1 v d m V k Q 2 9 s d W 1 u c z E u e 0 N U Q 0 N U V F R U V F R D V F R U V E d B Q U F B R 0 F B Q U F B Q U F B Q V R B Q U d H R 1 R U Q U F H Q U F B R 0 N B Q U d B Q U F B Q U F B Q U c s M T g y f S Z x d W 9 0 O y w m c X V v d D t T Z W N 0 a W 9 u M S 9 Q U n J l Z m x p Y l 9 o Y X B s b 3 R 5 c G V f Z G F 0 Y S 9 B d X R v U m V t b 3 Z l Z E N v b H V t b n M x L n t B V E N D V E d U V F R U Q 0 N B Q U F B Q V R B Q U d D Q U F B Q U d U V E N B V E F B Q U d B Q 0 F B R 0 F U Q U F B Q V R B Q U F B Q U F B Q U F H L D E 4 M 3 0 m c X V v d D s s J n F 1 b 3 Q 7 U 2 V j d G l v b j E v U F J y Z W Z s a W J f a G F w b G 9 0 e X B l X 2 R h d G E v Q X V 0 b 1 J l b W 9 2 Z W R D b 2 x 1 b W 5 z M S 5 7 Q V R D Q 1 R H V F R U V E N B Q U F B Q U F D Q U F B Q 0 F B Q U d H V F R U Q V R B Q U F H Q U N B R 0 F B Q U F B R 0 d B L D E 4 N H 0 m c X V v d D s s J n F 1 b 3 Q 7 U 2 V j d G l v b j E v U F J y Z W Z s a W J f a G F w b G 9 0 e X B l X 2 R h d G E v Q X V 0 b 1 J l b W 9 2 Z W R D b 2 x 1 b W 5 z M S 5 7 Q V R D Q 0 N D V F R U V E N D R 0 F B Q U N D Q U F B R 0 d U V E N B R 0 F B Q U d U R 0 F B Q U d B R 0 c s M T g 1 f S Z x d W 9 0 O y w m c X V v d D t T Z W N 0 a W 9 u M S 9 Q U n J l Z m x p Y l 9 o Y X B s b 3 R 5 c G V f Z G F 0 Y S 9 B d X R v U m V t b 3 Z l Z E N v b H V t b n M x L n t B V E N D Q 1 R U V F R U Q 0 N H Q U F B Q 0 N B Q U F H R 1 R U Q 0 F H Q U F B R 1 R H Q U F B R 0 F H R y w x O D Z 9 J n F 1 b 3 Q 7 L C Z x d W 9 0 O 1 N l Y 3 R p b 2 4 x L 1 B S c m V m b G l i X 2 h h c G x v d H l w Z V 9 k Y X R h L 0 F 1 d G 9 S Z W 1 v d m V k Q 2 9 s d W 1 u c z E u e 0 F U Q 0 N U R 1 R U V F R D Q 0 F B Q U F D Q 0 F B Q U d H V F R D Q U d B Q U F H V E d B Q U F B Q U F H L D E 4 N 3 0 m c X V v d D s s J n F 1 b 3 Q 7 U 2 V j d G l v b j E v U F J y Z W Z s a W J f a G F w b G 9 0 e X B l X 2 R h d G E v Q X V 0 b 1 J l b W 9 2 Z W R D b 2 x 1 b W 5 z M S 5 7 Q V R D Q 0 d H V F R U V F R U R 0 F B Q U F D Q U F B Q 0 F B R 0 d H V F R D Q U F B Q U F H Q 0 d B V E F B V E F B Q U F B Q U c s M T g 4 f S Z x d W 9 0 O y w m c X V v d D t T Z W N 0 a W 9 u M S 9 Q U n J l Z m x p Y l 9 o Y X B s b 3 R 5 c G V f Z G F 0 Y S 9 B d X R v U m V t b 3 Z l Z E N v b H V t b n M x L n t B V E N U Q 0 d U Q V R U R 1 R B V E d B Q 1 R D Q U F B V E d B Q V R U V F R H R 0 d D R 0 F U R 0 d H R 0 N H Q S w x O D l 9 J n F 1 b 3 Q 7 L C Z x d W 9 0 O 1 N l Y 3 R p b 2 4 x L 1 B S c m V m b G l i X 2 h h c G x v d H l w Z V 9 k Y X R h L 0 F 1 d G 9 S Z W 1 v d m V k Q 2 9 s d W 1 u c z E u e 0 F U Q 0 N U Q V R U V F R U Q 0 F H Q U F B Q U N B Q 0 d B R 1 R D Q 0 F H Q U F B R 0 N H Q U F B Q U F H R y w x O T B 9 J n F 1 b 3 Q 7 L C Z x d W 9 0 O 1 N l Y 3 R p b 2 4 x L 1 B S c m V m b G l i X 2 h h c G x v d H l w Z V 9 k Y X R h L 0 F 1 d G 9 S Z W 1 v d m V k Q 2 9 s d W 1 u c z E u e 0 F U Q 0 N U R 1 R U V F R B Q 0 d B Q U F B Q 0 N B Q 0 F B Q 0 F H V F R D Q V R B Q U F H Q 0 d B R 0 F B V E F D Q U F B Q U F H Q U F U Q U E s M T k x f S Z x d W 9 0 O y w m c X V v d D t T Z W N 0 a W 9 u M S 9 Q U n J l Z m x p Y l 9 o Y X B s b 3 R 5 c G V f Z G F 0 Y S 9 B d X R v U m V t b 3 Z l Z E N v b H V t b n M x L n t B V E N D V E F U V E F U V F R U Q U N H Q U F B Q V R B Q U F D Q U d B Q U F D Q U F B Q U d U V E N B V E N B Q U d D R 0 F H Q U F D Q U F U Q U F B Q U F B R 0 d B Q U F H L D E 5 M n 0 m c X V v d D s s J n F 1 b 3 Q 7 U 2 V j d G l v b j E v U F J y Z W Z s a W J f a G F w b G 9 0 e X B l X 2 R h d G E v Q X V 0 b 1 J l b W 9 2 Z W R D b 2 x 1 b W 5 z M S 5 7 Q V R D Q 0 N H V E F U V E d U Q V R H Q U N U Q 0 F B Q V R H Q U F U V F R U R 0 d H Q 0 d B V E d B R 0 d D R 0 E s M T k z f S Z x d W 9 0 O y w m c X V v d D t T Z W N 0 a W 9 u M S 9 Q U n J l Z m x p Y l 9 o Y X B s b 3 R 5 c G V f Z G F 0 Y S 9 B d X R v U m V t b 3 Z l Z E N v b H V t b n M x L n t B V E N D Q 0 F U V F R U Q 0 N H Q U F B Q 0 N B Q U F H R 1 R U Q 0 F H Q U F B R 1 R H Q U F B Q U F B R y w x O T R 9 J n F 1 b 3 Q 7 L C Z x d W 9 0 O 1 N l Y 3 R p b 2 4 x L 1 B S c m V m b G l i X 2 h h c G x v d H l w Z V 9 k Y X R h L 0 F 1 d G 9 S Z W 1 v d m V k Q 2 9 s d W 1 u c z E u e 0 F U Q 0 N U V F R U V F R D V E N B Q U F B Q 0 F B Q U d B V F R D Q U d B Q U d B Q 0 F B Q U F B Q U F B Q U c s M T k 1 f S Z x d W 9 0 O y w m c X V v d D t T Z W N 0 a W 9 u M S 9 Q U n J l Z m x p Y l 9 o Y X B s b 3 R 5 c G V f Z G F 0 Y S 9 B d X R v U m V t b 3 Z l Z E N v b H V t b n M x L n t B V E N D V E F U V E N U Q V R U Q V R U V F R B V E d B Q U F B V E F B Q U N B R 0 F B Q U N B Q U F B R 1 R U Q 0 F H Q 0 F B R 0 N H Q U d B Q V R B Q V R B Q U F B Q U F B R 0 d B Q U F H L D E 5 N n 0 m c X V v d D s s J n F 1 b 3 Q 7 U 2 V j d G l v b j E v U F J y Z W Z s a W J f a G F w b G 9 0 e X B l X 2 R h d G E v Q X V 0 b 1 J l b W 9 2 Z W R D b 2 x 1 b W 5 z M S 5 7 Q V R D Q 0 d H V F R U V E N U R 0 F B Q U F D Q U F B V F R B R 0 N H V F R D Q U d B Q U d H Q 0 F B Q 0 F B V E F B Q U F B Q U c s M T k 3 f S Z x d W 9 0 O y w m c X V v d D t T Z W N 0 a W 9 u M S 9 Q U n J l Z m x p Y l 9 o Y X B s b 3 R 5 c G V f Z G F 0 Y S 9 B d X R v U m V t b 3 Z l Z E N v b H V t b n M x L n t B V E N D V E d U V F R U Q 0 N D Q 0 F B Q U N B Q U F H R 0 N U Q 0 F H Q U F B R 0 F B Q U F B Q U c s M T k 4 f S Z x d W 9 0 O y w m c X V v d D t T Z W N 0 a W 9 u M S 9 Q U n J l Z m x p Y l 9 o Y X B s b 3 R 5 c G V f Z G F 0 Y S 9 B d X R v U m V t b 3 Z l Z E N v b H V t b n M x L n t B V E N D Q V R U V F R U Q V R D Q U F B Q U N B Q U F D Q U F H R 0 F U V E N H R 0 F B Q U d D Q U F U Q U F U Q U F B Q U F B R 0 F U Q U c s M T k 5 f S Z x d W 9 0 O y w m c X V v d D t T Z W N 0 a W 9 u M S 9 Q U n J l Z m x p Y l 9 o Y X B s b 3 R 5 c G V f Z G F 0 Y S 9 B d X R v U m V t b 3 Z l Z E N v b H V t b n M x L n t B V E N D Q 0 F U V F R U Q 1 R B Q U F B Q 0 N B Q U F H R 1 R U Q 0 F H Q U F B R 1 R H Q U F B Q U F B R y w y M D B 9 J n F 1 b 3 Q 7 L C Z x d W 9 0 O 1 N l Y 3 R p b 2 4 x L 1 B S c m V m b G l i X 2 h h c G x v d H l w Z V 9 k Y X R h L 0 F 1 d G 9 S Z W 1 v d m V k Q 2 9 s d W 1 u c z E u e 0 F U Q 1 R D R 1 R B V F R H V E F U R 0 F D Q 0 N B Q U F U R 0 F B V F R U V E d H R 0 N H Q V R H Q U d H Q 0 d B L D I w M X 0 m c X V v d D s s J n F 1 b 3 Q 7 U 2 V j d G l v b j E v U F J y Z W Z s a W J f a G F w b G 9 0 e X B l X 2 R h d G E v Q X V 0 b 1 J l b W 9 2 Z W R D b 2 x 1 b W 5 z M S 5 7 Q V R D Q 1 R B V F R U V E N D Q U F B Q U N D Q U F B R 0 d U V E N B R 0 F B Q U d U R 0 F B Q U F B Q U c s M j A y f S Z x d W 9 0 O y w m c X V v d D t T Z W N 0 a W 9 u M S 9 Q U n J l Z m x p Y l 9 o Y X B s b 3 R 5 c G V f Z G F 0 Y S 9 B d X R v U m V t b 3 Z l Z E N v b H V t b n M x L n t B V E N D Q 0 F U V F R U V E N H Q U F B Q 0 N B Q U F H R 1 R U Q 0 F H Q U F B R 1 R H Q U F B Q U F B R y w y M D N 9 J n F 1 b 3 Q 7 L C Z x d W 9 0 O 1 N l Y 3 R p b 2 4 x L 1 B S c m V m b G l i X 2 h h c G x v d H l w Z V 9 k Y X R h L 0 F 1 d G 9 S Z W 1 v d m V k Q 2 9 s d W 1 u c z E u e 0 F U Q 0 N D R 1 R U V F R D Q 0 F B Q U F B Q 0 F B R 0 d H V F R D Q V R B Q U F H V E d B Q U F B Q U d H R y w y M D R 9 J n F 1 b 3 Q 7 L C Z x d W 9 0 O 1 N l Y 3 R p b 2 4 x L 1 B S c m V m b G l i X 2 h h c G x v d H l w Z V 9 k Y X R h L 0 F 1 d G 9 S Z W 1 v d m V k Q 2 9 s d W 1 u c z E u e 0 F U Q 0 N D Q V R U V F R U V E d B Q U F D Q 0 F B Q U d H V F R D Q U d B Q U F H V E d B Q U F B Q U F B Q U c s M j A 1 f S Z x d W 9 0 O y w m c X V v d D t T Z W N 0 a W 9 u M S 9 Q U n J l Z m x p Y l 9 o Y X B s b 3 R 5 c G V f Z G F 0 Y S 9 B d X R v U m V t b 3 Z l Z E N v b H V t b n M x L n t B V E N D Q 0 F U V F R U Q 1 R H Q U F B Q 0 N B Q U F H R 1 R U Q 0 F U Q U F B R 1 R H Q U F B Q U F H R y w y M D Z 9 J n F 1 b 3 Q 7 L C Z x d W 9 0 O 1 N l Y 3 R p b 2 4 x L 1 B S c m V m b G l i X 2 h h c G x v d H l w Z V 9 k Y X R h L 0 F 1 d G 9 S Z W 1 v d m V k Q 2 9 s d W 1 u c z E u e 0 F U Q 0 N D Q V R U V F R D V E F B Q U F B Q 0 F B Q U d H V F R D Q U d B Q U F H V E d B Q U F B Q U d H R y w y M D d 9 J n F 1 b 3 Q 7 L C Z x d W 9 0 O 1 N l Y 3 R p b 2 4 x L 1 B S c m V m b G l i X 2 h h c G x v d H l w Z V 9 k Y X R h L 0 F 1 d G 9 S Z W 1 v d m V k Q 2 9 s d W 1 u c z E u e 0 F U Q 0 N D Q V R U V E d D V E d B Q U F D Q 0 F B Q U d H V F R D R 0 d B Q U F H V E d B Q U F B Q U F H L D I w O H 0 m c X V v d D s s J n F 1 b 3 Q 7 U 2 V j d G l v b j E v U F J y Z W Z s a W J f a G F w b G 9 0 e X B l X 2 R h d G E v Q X V 0 b 1 J l b W 9 2 Z W R D b 2 x 1 b W 5 z M S 5 7 Q V R D Q 0 N B V F R U R 0 N U R 0 F B Q U N D Q U F B R 0 d U V E N D R 0 F B Q U d U R 0 F B Q U F B Q U c s M j A 5 f S Z x d W 9 0 O y w m c X V v d D t T Z W N 0 a W 9 u M S 9 Q U n J l Z m x p Y l 9 o Y X B s b 3 R 5 c G V f Z G F 0 Y S 9 B d X R v U m V t b 3 Z l Z E N v b H V t b n M x L n t B V E N D Q 0 F U V F R U Q 0 N B Q U F B Q 0 N B Q U F H R 1 R U V E F H Q U F B R 1 R H Q U F B Q U F B R y w y M T B 9 J n F 1 b 3 Q 7 L C Z x d W 9 0 O 1 N l Y 3 R p b 2 4 x L 1 B S c m V m b G l i X 2 h h c G x v d H l w Z V 9 k Y X R h L 0 F 1 d G 9 S Z W 1 v d m V k Q 2 9 s d W 1 u c z E u e 0 N U Q 0 N U V F R U V F R D V F R U V E d B Q U F B R 0 F B Q U F B Q U F B Q U F B Q U F H R 0 d U V F R B R 0 F B R 0 N B Q U d B Q U F B Q U F B R y w y M T F 9 J n F 1 b 3 Q 7 L C Z x d W 9 0 O 1 N l Y 3 R p b 2 4 x L 1 B S c m V m b G l i X 2 h h c G x v d H l w Z V 9 k Y X R h L 0 F 1 d G 9 S Z W 1 v d m V k Q 2 9 s d W 1 u c z E u e 0 F U Q 0 N D Q V R U V F R U V E d B Q U F D Q 0 F B Q U d H V F R U R 0 d B Q U F H V E d B Q U F B Q U F H L D I x M n 0 m c X V v d D s s J n F 1 b 3 Q 7 U 2 V j d G l v b j E v U F J y Z W Z s a W J f a G F w b G 9 0 e X B l X 2 R h d G E v Q X V 0 b 1 J l b W 9 2 Z W R D b 2 x 1 b W 5 z M S 5 7 Q V R D Q 1 R H R 1 R U V E F D R 0 F B Q U F D Q U F B Q 0 F B R 0 F B V F R D R 0 d D Q U F H Q 1 R B R 0 F B V E F D Q U F B Q U F H L D I x M 3 0 m c X V v d D s s J n F 1 b 3 Q 7 U 2 V j d G l v b j E v U F J y Z W Z s a W J f a G F w b G 9 0 e X B l X 2 R h d G E v Q X V 0 b 1 J l b W 9 2 Z W R D b 2 x 1 b W 5 z M S 5 7 Q V R D Q 1 R B V F R U V F R D Q U d B Q U F B Q 0 F D R 0 F H V F R D Q U F B Q U F H Q 0 d B Q U F B Q U d H L D I x N H 0 m c X V v d D s s J n F 1 b 3 Q 7 U 2 V j d G l v b j E v U F J y Z W Z s a W J f a G F w b G 9 0 e X B l X 2 R h d G E v Q X V 0 b 1 J l b W 9 2 Z W R D b 2 x 1 b W 5 z M S 5 7 Q V R D Q 0 N B V F R U V E N D Q U F B Q U N D Q U F B R 0 d U V F R B R 0 F B Q U F U R 0 F B Q U F B Q U c s M j E 1 f S Z x d W 9 0 O y w m c X V v d D t T Z W N 0 a W 9 u M S 9 Q U n J l Z m x p Y l 9 o Y X B s b 3 R 5 c G V f Z G F 0 Y S 9 B d X R v U m V t b 3 Z l Z E N v b H V t b n M x L n t B V E N D V E F U V E F U V F R U V E F U V F R U Q U N H Q U F B Q V R B Q U F D Q U F H R 0 d U V E N B R 0 N B Q U d D V E F H Q U F U Q U F U Q U F H Q U F B Q U c s M j E 2 f S Z x d W 9 0 O y w m c X V v d D t T Z W N 0 a W 9 u M S 9 Q U n J l Z m x p Y l 9 o Y X B s b 3 R 5 c G V f Z G F 0 Y S 9 B d X R v U m V t b 3 Z l Z E N v b H V t b n M x L n t B V E N D V E F U V F R U Q 0 N H Q U F B Q U N B Q U d H R 1 R U Q 0 F U Q U F B R 1 R H Q U F B Q U F H R 0 c s M j E 3 f S Z x d W 9 0 O y w m c X V v d D t T Z W N 0 a W 9 u M S 9 Q U n J l Z m x p Y l 9 o Y X B s b 3 R 5 c G V f Z G F 0 Y S 9 B d X R v U m V t b 3 Z l Z E N v b H V t b n M x L n t B V E N U V E d U Q V R U V E F U V E F D V E N B Q U F U R 0 F B V F R U V E d B R 1 R H Q V R H Q U d H Q 0 F B L D I x O H 0 m c X V v d D s s J n F 1 b 3 Q 7 U 2 V j d G l v b j E v U F J y Z W Z s a W J f a G F w b G 9 0 e X B l X 2 R h d G E v Q X V 0 b 1 J l b W 9 2 Z W R D b 2 x 1 b W 5 z M S 5 7 Q V R D Q 1 R H V F R U V E N D Q U F B Q U F D Q U F B Q 0 N B Q U d H V F R D R 1 R B V E N B V E F B Q U d B V E N H Q U F U Q U F B Q U F B R y w y M T l 9 J n F 1 b 3 Q 7 L C Z x d W 9 0 O 1 N l Y 3 R p b 2 4 x L 1 B S c m V m b G l i X 2 h h c G x v d H l w Z V 9 k Y X R h L 0 F 1 d G 9 S Z W 1 v d m V k Q 2 9 s d W 1 u c z E u e 0 F U Q 0 N D Q V R U V F R U V E d B Q U F B Q 0 F H R 1 R U Q 0 F U Q U F B V F R H Q U F B Q U F H R 0 c s M j I w f S Z x d W 9 0 O y w m c X V v d D t T Z W N 0 a W 9 u M S 9 Q U n J l Z m x p Y l 9 o Y X B s b 3 R 5 c G V f Z G F 0 Y S 9 B d X R v U m V t b 3 Z l Z E N v b H V t b n M x L n t B V E N D V E d U V F R U Q 1 R H V E F B Q 0 N B Q U F H R 1 R U Q 0 F H Q U F B R 1 R H Q U F B Q U F B R y w y M j F 9 J n F 1 b 3 Q 7 L C Z x d W 9 0 O 1 N l Y 3 R p b 2 4 x L 1 B S c m V m b G l i X 2 h h c G x v d H l w Z V 9 k Y X R h L 0 F 1 d G 9 S Z W 1 v d m V k Q 2 9 s d W 1 u c z E u e 0 F U Q 0 N D R 1 R U V F R U V E d B Q U F D Q 0 F B Q U d H V F R D Q U F B Q U F H V E d B Q U F B Q U F H L D I y M n 0 m c X V v d D s s J n F 1 b 3 Q 7 U 2 V j d G l v b j E v U F J y Z W Z s a W J f a G F w b G 9 0 e X B l X 2 R h d G E v Q X V 0 b 1 J l b W 9 2 Z W R D b 2 x 1 b W 5 z M S 5 7 Q 1 R D Q 1 R H V F R U V E N D R 0 F B Q U F D Q U F B R 0 F B Q U d H V F R D Q U d B Q U F H V E d B Q U F B Q U d H L D I y M 3 0 m c X V v d D s s J n F 1 b 3 Q 7 U 2 V j d G l v b j E v U F J y Z W Z s a W J f a G F w b G 9 0 e X B l X 2 R h d G E v Q X V 0 b 1 J l b W 9 2 Z W R D b 2 x 1 b W 5 z M S 5 7 Q V R D V F R H V E F U Q 0 d U Q V R H Q U N U Q 0 F B Q V R H Q U F U V F R U R 0 d H Q 0 d B V E d B R 0 d D Q U E s M j I 0 f S Z x d W 9 0 O y w m c X V v d D t T Z W N 0 a W 9 u M S 9 Q U n J l Z m x p Y l 9 o Y X B s b 3 R 5 c G V f Z G F 0 Y S 9 B d X R v U m V t b 3 Z l Z E N v b H V t b n M x L n t B V E N D V E d U V F R U V E N H Q U F B Q 0 N B Q U F D Q U F B R 0 F U V F R B V E F B Q U d B Q U F H Q U N B Q U F B Q 0 F B Q U F B Q U F B R y w y M j V 9 J n F 1 b 3 Q 7 L C Z x d W 9 0 O 1 N l Y 3 R p b 2 4 x L 1 B S c m V m b G l i X 2 h h c G x v d H l w Z V 9 k Y X R h L 0 F 1 d G 9 S Z W 1 v d m V k Q 2 9 s d W 1 u c z E u e 0 F U Q 0 N U Q V R U V F R D Q 0 F B Q U F D Q 0 F B Q U d H V F R D Q V R B Q U F H V E d B Q U F B Q U F H R y w y M j Z 9 J n F 1 b 3 Q 7 L C Z x d W 9 0 O 1 N l Y 3 R p b 2 4 x L 1 B S c m V m b G l i X 2 h h c G x v d H l w Z V 9 k Y X R h L 0 F 1 d G 9 S Z W 1 v d m V k Q 2 9 s d W 1 u c z E u e 0 F U Q 0 N D R 1 R U V F R U V E d B Q U F B Q 0 F B R 0 d H V F R D Q V R B Q U F U V E d B Q U F B Q U d H R y w y M j d 9 J n F 1 b 3 Q 7 L C Z x d W 9 0 O 1 N l Y 3 R p b 2 4 x L 1 B S c m V m b G l i X 2 h h c G x v d H l w Z V 9 k Y X R h L 0 F 1 d G 9 S Z W 1 v d m V k Q 2 9 s d W 1 u c z E u e 0 F U Q 1 R U V F R U V E N U V E F B Q U d D Q U F B Q U d U V E N B R 0 F B Q U d U R 0 F B Q U F B Q U F H R y w y M j h 9 J n F 1 b 3 Q 7 L C Z x d W 9 0 O 1 N l Y 3 R p b 2 4 x L 1 B S c m V m b G l i X 2 h h c G x v d H l w Z V 9 k Y X R h L 0 F 1 d G 9 S Z W 1 v d m V k Q 2 9 s d W 1 u c z E u e 0 F U Q 0 N U V F R U Q 0 d U V F R D V F R U V F R U V E N H Q U F B Q U N B Q U F H Q U F B R 0 F U V F R B R 0 F B Q U d D Q U F B Q U F B Q U F B R 0 d H L D I y O X 0 m c X V v d D s s J n F 1 b 3 Q 7 U 2 V j d G l v b j E v U F J y Z W Z s a W J f a G F w b G 9 0 e X B l X 2 R h d G E v Q X V 0 b 1 J l b W 9 2 Z W R D b 2 x 1 b W 5 z M S 5 7 Q V R U V F R U V F R U Q 1 R H Q U F B R 0 N B Q U F B R 1 R U Q 0 F H Q U F B R 1 R B Q U F B Q U F B Q U d H L D I z M H 0 m c X V v d D s s J n F 1 b 3 Q 7 U 2 V j d G l v b j E v U F J y Z W Z s a W J f a G F w b G 9 0 e X B l X 2 R h d G E v Q X V 0 b 1 J l b W 9 2 Z W R D b 2 x 1 b W 5 z M S 5 7 Q V R D V F R H V F R U V E N U Q U F B Q U d U Q U F B Q U d U R 0 F B Q U F B Q U F H L D I z M X 0 m c X V v d D s s J n F 1 b 3 Q 7 U 2 V j d G l v b j E v U F J y Z W Z s a W J f a G F w b G 9 0 e X B l X 2 R h d G E v Q X V 0 b 1 J l b W 9 2 Z W R D b 2 x 1 b W 5 z M S 5 7 Q V R D Q 1 R H V F R U V E N D Q U F B Q U N D Q U F B R 0 d U V E N B R 0 F B Q U d U R 0 F B Q 0 F B Q U c s M j M y f S Z x d W 9 0 O y w m c X V v d D t T Z W N 0 a W 9 u M S 9 Q U n J l Z m x p Y l 9 o Y X B s b 3 R 5 c G V f Z G F 0 Y S 9 B d X R v U m V t b 3 Z l Z E N v b H V t b n M x L n t B V E N D R 1 R H V F R U V E d B R 0 F B Q U F D Q U d H V E d H V F R D V F R H Q U F D V E F H Q U F U Q 0 N B Q U F B R 0 F H Q U F H L D I z M 3 0 m c X V v d D s s J n F 1 b 3 Q 7 U 2 V j d G l v b j E v U F J y Z W Z s a W J f a G F w b G 9 0 e X B l X 2 R h d G E v Q X V 0 b 1 J l b W 9 2 Z W R D b 2 x 1 b W 5 z M S 5 7 Q V R D Q 1 R H V F R U V E N D Q U F B Q U N D Q U F B R 0 d U V E N B R 0 F B Q U d U R 0 F B Q U F B Q U F B R y w y M z R 9 J n F 1 b 3 Q 7 L C Z x d W 9 0 O 1 N l Y 3 R p b 2 4 x L 1 B S c m V m b G l i X 2 h h c G x v d H l w Z V 9 k Y X R h L 0 F 1 d G 9 S Z W 1 v d m V k Q 2 9 s d W 1 u c z E u e 0 F U Q 1 R U R 1 R B V F R H V E F U V E F D V E N B Q U F U R 0 F B V F R U V E d H R 0 N H Q V R H Q U d H Q 0 d B L D I z N X 0 m c X V v d D s s J n F 1 b 3 Q 7 U 2 V j d G l v b j E v U F J y Z W Z s a W J f a G F w b G 9 0 e X B l X 2 R h d G E v Q X V 0 b 1 J l b W 9 2 Z W R D b 2 x 1 b W 5 z M S 5 7 Q V R D Q 1 R U V F R U V E N U Q 0 F B Q U F D Q U F B R 0 d U V E N B R 0 F B Q U F D R 1 R B Q U F B Q U F B Q S w y M z Z 9 J n F 1 b 3 Q 7 L C Z x d W 9 0 O 1 N l Y 3 R p b 2 4 x L 1 B S c m V m b G l i X 2 h h c G x v d H l w Z V 9 k Y X R h L 0 F 1 d G 9 S Z W 1 v d m V k Q 2 9 s d W 1 u c z E u e 0 F U Q 0 N U R 1 R U V F R D Q 0 F B Q U F B Q 0 N B Q U d B Q U d B R 1 R U Q 0 F H Q U F B R 0 d H Q U d B Q V R B Q U F B V E F B Q U F B Q U F B R y w y M z d 9 J n F 1 b 3 Q 7 L C Z x d W 9 0 O 1 N l Y 3 R p b 2 4 x L 1 B S c m V m b G l i X 2 h h c G x v d H l w Z V 9 k Y X R h L 0 F 1 d G 9 S Z W 1 v d m V k Q 2 9 s d W 1 u c z E u e 0 F U Q 0 N U R 1 R U V F R D Q 0 d B Q U F B Q 0 F B R 0 N B Q U F B R 1 R U Q 0 F U Q U F B R 0 F D Q U F H Q U N B R 0 F B V E F B Q U F B Q U F B Q U F B Q U F B R y w y M z h 9 J n F 1 b 3 Q 7 L C Z x d W 9 0 O 1 N l Y 3 R p b 2 4 x L 1 B S c m V m b G l i X 2 h h c G x v d H l w Z V 9 k Y X R h L 0 F 1 d G 9 S Z W 1 v d m V k Q 2 9 s d W 1 u c z E u e 0 N U Q 0 N U Q V R U V F R D V E F B Q U F B Q 0 F B Q V R B Q U F H R 1 R U V E F H Q U F B R 0 N H Q U F B Q U F H R y w y M z l 9 J n F 1 b 3 Q 7 L C Z x d W 9 0 O 1 N l Y 3 R p b 2 4 x L 1 B S c m V m b G l i X 2 h h c G x v d H l w Z V 9 k Y X R h L 0 F 1 d G 9 S Z W 1 v d m V k Q 2 9 s d W 1 u c z E u e 0 F B V E N D V E F U V F R D Q U d D Q V R B Q 0 d B R 0 d H V F R D Q U d B Q U F H Q 0 d B R 0 F B Q 0 N B Q U F B Q U F H R y w y N D B 9 J n F 1 b 3 Q 7 L C Z x d W 9 0 O 1 N l Y 3 R p b 2 4 x L 1 B S c m V m b G l i X 2 h h c G x v d H l w Z V 9 k Y X R h L 0 F 1 d G 9 S Z W 1 v d m V k Q 2 9 s d W 1 u c z E u e 0 N U Q 0 N U Q U d B Q U d U Q 0 F B Q U F D V F R U Q V R B R y w y N D F 9 J n F 1 b 3 Q 7 L C Z x d W 9 0 O 1 N l Y 3 R p b 2 4 x L 1 B S c m V m b G l i X 2 h h c G x v d H l w Z V 9 k Y X R h L 0 F 1 d G 9 S Z W 1 v d m V k Q 2 9 s d W 1 u c z E u e 0 F U Q 0 N D V F R U V F R D V E d B Q U F D Q 0 F B V E d H V F R U Q U d B Q U F H V E d B Q U F B Q U F H L D I 0 M n 0 m c X V v d D s s J n F 1 b 3 Q 7 U 2 V j d G l v b j E v U F J y Z W Z s a W J f a G F w b G 9 0 e X B l X 2 R h d G E v Q X V 0 b 1 J l b W 9 2 Z W R D b 2 x 1 b W 5 z M S 5 7 Q V R D Q 1 R B V F R U V E N D R 0 F B Q U F D Q U F B R 0 d U V F R B R 0 F B Q U d U R 0 F B Q U F U Q U F B Q U F H L D I 0 M 3 0 m c X V v d D s s J n F 1 b 3 Q 7 U 2 V j d G l v b j E v U F J y Z W Z s a W J f a G F w b G 9 0 e X B l X 2 R h d G E v Q X V 0 b 1 J l b W 9 2 Z W R D b 2 x 1 b W 5 z M S 5 7 Q V R B V F R H V F R U V E N B R 0 F B Q U F D Q U F H R 1 R U V E N B Q U F B R 1 R H V E d B Q V R D Q V R B Q U F B R 0 c s M j Q 0 f S Z x d W 9 0 O y w m c X V v d D t T Z W N 0 a W 9 u M S 9 Q U n J l Z m x p Y l 9 o Y X B s b 3 R 5 c G V f Z G F 0 Y S 9 B d X R v U m V t b 3 Z l Z E N v b H V t b n M x L n t B V E N B V E d U V F R U Q 0 N H Q U F B Q 0 N B Q U F D Q U F B R 0 F U V F R B V E F B Q U d B Q U F H Q U N B Q U F B Q 0 F B Q U F B Q U F B R y w y N D V 9 J n F 1 b 3 Q 7 L C Z x d W 9 0 O 1 N l Y 3 R p b 2 4 x L 1 B S c m V m b G l i X 2 h h c G x v d H l w Z V 9 k Y X R h L 0 F 1 d G 9 S Z W 1 v d m V k Q 2 9 s d W 1 u c z E u e 0 F U Q 1 R D R 1 R B V F R H V E F U R 0 F D V E N B Q U F U R 0 F B Q V R U V E d H R 0 N H Q V R H Q U d H Q 0 d B L D I 0 N n 0 m c X V v d D s s J n F 1 b 3 Q 7 U 2 V j d G l v b j E v U F J y Z W Z s a W J f a G F w b G 9 0 e X B l X 2 R h d G E v Q X V 0 b 1 J l b W 9 2 Z W R D b 2 x 1 b W 5 z M S 5 7 Q V R D Q 1 R H V F R U V E N D R 0 F B Q U F D Q 0 F B R 0 F B R 0 F H V F R D Q 0 d B Q U F H R 0 d B R 0 F B V E F B Q U F B Q U F B Q U F H L D I 0 N 3 0 m c X V v d D s s J n F 1 b 3 Q 7 U 2 V j d G l v b j E v U F J y Z W Z s a W J f a G F w b G 9 0 e X B l X 2 R h d G E v Q X V 0 b 1 J l b W 9 2 Z W R D b 2 x 1 b W 5 z M S 5 7 Q V R D Q 1 R H V F R U V E N U Q 0 F B Q U F D Q U F B R 0 d U V E N B R 0 F H V E F D Q U F D Q U F B Q U F H R y w y N D h 9 J n F 1 b 3 Q 7 L C Z x d W 9 0 O 1 N l Y 3 R p b 2 4 x L 1 B S c m V m b G l i X 2 h h c G x v d H l w Z V 9 k Y X R h L 0 F 1 d G 9 S Z W 1 v d m V k Q 2 9 s d W 1 u c z E u e 0 F U Q 1 R U R 1 R B V F R H V E F U R 0 F D V E N B Q U F U R 0 F B V F R U V E d H R 0 F H Q V R H Q U d H V E d B L D I 0 O X 0 m c X V v d D s s J n F 1 b 3 Q 7 U 2 V j d G l v b j E v U F J y Z W Z s a W J f a G F w b G 9 0 e X B l X 2 R h d G E v Q X V 0 b 1 J l b W 9 2 Z W R D b 2 x 1 b W 5 z M S 5 7 Q V R U V F R U V F R U Q 1 R H Q U F B R 0 N B Q U F B R 1 R U Q 0 F H Q U F B Q V R H Q U F B Q U F B Q U d H R y w y N T B 9 J n F 1 b 3 Q 7 L C Z x d W 9 0 O 1 N l Y 3 R p b 2 4 x L 1 B S c m V m b G l i X 2 h h c G x v d H l w Z V 9 k Y X R h L 0 F 1 d G 9 S Z W 1 v d m V k Q 2 9 s d W 1 u c z E u e 0 F U Q 0 N U V F R U V F R B Q 1 R B Q U F B Q 0 F B Q U N B Q U F B Q 0 F B Q U d H V F R D Q V R B Q V R H Q U N B R 0 d B Q U F B Q U F B Q U F B Q U F B R y w y N T F 9 J n F 1 b 3 Q 7 L C Z x d W 9 0 O 1 N l Y 3 R p b 2 4 x L 1 B S c m V m b G l i X 2 h h c G x v d H l w Z V 9 k Y X R h L 0 F 1 d G 9 S Z W 1 v d m V k Q 2 9 s d W 1 u c z E u e 0 F U Q 0 N U Q V R U Q 1 R B V F R B V F R U V E F H R 0 F B Q U F U Q U F B Q 0 F H Q U F B Q 0 F B Q U F H V F R D Q U d D Q U F H Q 0 d B R 0 F B V E F B V E F B Q U F B Q U F B R 0 d B Q U F H L D I 1 M n 0 m c X V v d D s s J n F 1 b 3 Q 7 U 2 V j d G l v b j E v U F J y Z W Z s a W J f a G F w b G 9 0 e X B l X 2 R h d G E v Q X V 0 b 1 J l b W 9 2 Z W R D b 2 x 1 b W 5 z M S 5 7 Q V R D V F R H V F R U V F R U R 0 F B Q U d D Q U F B Q U d U R 0 F B Q U F B Q U d H L D I 1 M 3 0 m c X V v d D s s J n F 1 b 3 Q 7 U 2 V j d G l v b j E v U F J y Z W Z s a W J f a G F w b G 9 0 e X B l X 2 R h d G E v Q X V 0 b 1 J l b W 9 2 Z W R D b 2 x 1 b W 5 z M S 5 7 Q V R D Q 1 R B V F R U V E N D R 0 F B R 0 N B Q U F H R 1 R U V E F H Q U F B R 1 R H Q U F B Q V R B Q U F B Q U c s M j U 0 f S Z x d W 9 0 O y w m c X V v d D t T Z W N 0 a W 9 u M S 9 Q U n J l Z m x p Y l 9 o Y X B s b 3 R 5 c G V f Z G F 0 Y S 9 B d X R v U m V t b 3 Z l Z E N v b H V t b n M x L n t B V F R D V E F U V F R U Q 1 R B Q U F B Q U N B Q U F H Q U F U R 1 R U Q 0 F H Q U F B R 1 R H Q U F B Q U F D R y w y N T V 9 J n F 1 b 3 Q 7 L C Z x d W 9 0 O 1 N l Y 3 R p b 2 4 x L 1 B S c m V m b G l i X 2 h h c G x v d H l w Z V 9 k Y X R h L 0 F 1 d G 9 S Z W 1 v d m V k Q 2 9 s d W 1 u c z E u e 0 N U Q 0 N H R 1 R U V F R D V E d B Q U F B Q 0 F B Q U N B Q U d H R 1 R D Q 0 F H Q U F B R 0 N H Q V R B Q V R B Q U F B Q U F H L D I 1 N n 0 m c X V v d D s s J n F 1 b 3 Q 7 U 2 V j d G l v b j E v U F J y Z W Z s a W J f a G F w b G 9 0 e X B l X 2 R h d G E v Q X V 0 b 1 J l b W 9 2 Z W R D b 2 x 1 b W 5 z M S 5 7 Q V R D Q 1 R B Q V R U V E N D Q U F B Q U F D Q U F B V E F B Q U d H V F R U Q U F B Q U F H R 0 N B R 0 F B V E F B V E F B Q U F U V E F B Q U c s M j U 3 f S Z x d W 9 0 O y w m c X V v d D t T Z W N 0 a W 9 u M S 9 Q U n J l Z m x p Y l 9 o Y X B s b 3 R 5 c G V f Z G F 0 Y S 9 B d X R v U m V t b 3 Z l Z E N v b H V t b n M x L n t B V E N D Q 0 F U V F R U V E N H R 0 F B Q U N B Q U d B R 1 R U Q 0 F U Q U F B R 1 R H Q U F B Q U F H R 0 c s M j U 4 f S Z x d W 9 0 O y w m c X V v d D t T Z W N 0 a W 9 u M S 9 Q U n J l Z m x p Y l 9 o Y X B s b 3 R 5 c G V f Z G F 0 Y S 9 B d X R v U m V t b 3 Z l Z E N v b H V t b n M x L n t B V E N B V E d U V F R U Q 1 R H Q U F B Q U N B Q U F H Q U F B R 0 d U Q 0 N B Q U F B Q U d D R 0 F B Q U F B R 0 c s M j U 5 f S Z x d W 9 0 O y w m c X V v d D t T Z W N 0 a W 9 u M S 9 Q U n J l Z m x p Y l 9 o Y X B s b 3 R 5 c G V f Z G F 0 Y S 9 B d X R v U m V t b 3 Z l Z E N v b H V t b n M x L n t B V E N D V E d U V F R U V E N H R 0 F B Q U N B Q U d H R 1 R U Q 0 F U Q U F B R 1 R H Q U F B Q U F H R 0 c s M j Y w f S Z x d W 9 0 O y w m c X V v d D t T Z W N 0 a W 9 u M S 9 Q U n J l Z m x p Y l 9 o Y X B s b 3 R 5 c G V f Z G F 0 Y S 9 B d X R v U m V t b 3 Z l Z E N v b H V t b n M x L n t B V E N U Q 0 d U Q V R U R 1 R B V F R B Q 1 R D Q U F B V E d B Q V R U V F R H R 0 d D Q U F U R 0 F H R 0 N B Q S w y N j F 9 J n F 1 b 3 Q 7 L C Z x d W 9 0 O 1 N l Y 3 R p b 2 4 x L 1 B S c m V m b G l i X 2 h h c G x v d H l w Z V 9 k Y X R h L 0 F 1 d G 9 S Z W 1 v d m V k Q 2 9 s d W 1 u c z E u e 0 F U Q 0 N D Q U N U V F R D Q 0 d B Q U F D Q 0 F B Q U d H V E F D Q U d B Q U F H V E d B Q U F B Q U F H L D I 2 M n 0 m c X V v d D s s J n F 1 b 3 Q 7 U 2 V j d G l v b j E v U F J y Z W Z s a W J f a G F w b G 9 0 e X B l X 2 R h d G E v Q X V 0 b 1 J l b W 9 2 Z W R D b 2 x 1 b W 5 z M S 5 7 Q V R D Q 0 N B V F R D V E F U V E F U V F R U Q U N B Q U F B Q V R B Q U F D Q U d B Q U F D Q U F B Q U d U V E N B R 0 N B Q U d D R 0 F H Q U F U Q U F U Q U F B Q U F B Q U F H R 0 F B Q V Q s M j Y z f S Z x d W 9 0 O y w m c X V v d D t T Z W N 0 a W 9 u M S 9 Q U n J l Z m x p Y l 9 o Y X B s b 3 R 5 c G V f Z G F 0 Y S 9 B d X R v U m V t b 3 Z l Z E N v b H V t b n M x L n t B V E N D V F R B V F R U V E d B R 0 F B Q U F D Q U F B R 0 d U V F R B V E F B Q U F D V E F H Q U F U V F R B Q U F B R y w y N j R 9 J n F 1 b 3 Q 7 L C Z x d W 9 0 O 1 N l Y 3 R p b 2 4 x L 1 B S c m V m b G l i X 2 h h c G x v d H l w Z V 9 k Y X R h L 0 F 1 d G 9 S Z W 1 v d m V k Q 2 9 s d W 1 u c z E u e 0 N U Q 0 N U Q V R U V F R D V F R U V E d B Q U F B R 0 F B Q U F B Q U F B Q V R B Q U d H R 1 R U Q 0 F H Q U F B R 0 N B Q U d B Q U F B Q U F B R y w y N j V 9 J n F 1 b 3 Q 7 L C Z x d W 9 0 O 1 N l Y 3 R p b 2 4 x L 1 B S c m V m b G l i X 2 h h c G x v d H l w Z V 9 k Y X R h L 0 F 1 d G 9 S Z W 1 v d m V k Q 2 9 s d W 1 u c z E u e 0 F U Q 0 N U Q V R U Q 1 R B V F R B V F R U V E F D R 0 F B Q U F U Q U F B Q 0 F H Q U F B Q 0 F B Q U F H V F R D Q U d D V E F H Q 0 d B R 0 F B V E F B V E F B Q U F B Q U F B R 0 d B Q U F H L D I 2 N n 0 m c X V v d D s s J n F 1 b 3 Q 7 U 2 V j d G l v b j E v U F J y Z W Z s a W J f a G F w b G 9 0 e X B l X 2 R h d G E v Q X V 0 b 1 J l b W 9 2 Z W R D b 2 x 1 b W 5 z M S 5 7 Q 1 R D Q 1 R H V F R U V E N D R 0 F B Q U F D Q U F B R 0 F B Q U d H V F R D Q U d B V E F H Q 0 d B Q U F B Q U d H L D I 2 N 3 0 m c X V v d D s s J n F 1 b 3 Q 7 U 2 V j d G l v b j E v U F J y Z W Z s a W J f a G F w b G 9 0 e X B l X 2 R h d G E v Q X V 0 b 1 J l b W 9 2 Z W R D b 2 x 1 b W 5 z M S 5 7 Q V R D Q 1 R B V F R D V E F U V E F U V F R U Q U N H Q U F B Q V R B Q U F D Q U d B Q U F D Q U F B Q U d U V F R B R 0 N B Q U d D Q U F H Q U F U Q U F U Q U F B Q U F B Q U d H Q U F B R y w y N j h 9 J n F 1 b 3 Q 7 L C Z x d W 9 0 O 1 N l Y 3 R p b 2 4 x L 1 B S c m V m b G l i X 2 h h c G x v d H l w Z V 9 k Y X R h L 0 F 1 d G 9 S Z W 1 v d m V k Q 2 9 s d W 1 u c z E u e 0 F U Q 0 N U Q V R U V F R D Q V R B Q U F B Q 0 F B Q U d B Q U F B Q 0 F B Q V R B Q V R H R 1 R U Q 0 F H Q U F B R 1 R H Q U d B Q V R D Q U F B R 0 F B Q U F B R y w y N j l 9 J n F 1 b 3 Q 7 L C Z x d W 9 0 O 1 N l Y 3 R p b 2 4 x L 1 B S c m V m b G l i X 2 h h c G x v d H l w Z V 9 k Y X R h L 0 F 1 d G 9 S Z W 1 v d m V k Q 2 9 s d W 1 u c z E u e 0 F U Q 0 N U R 1 R U V F R D Q 0 F B Q U F B Q 0 F B Q U N B Q U F H R 1 R U V E d U Q V R D Q V R B Q U F H Q V R B Q U F B V E F B Q U F B Q U c s M j c w f S Z x d W 9 0 O y w m c X V v d D t T Z W N 0 a W 9 u M S 9 Q U n J l Z m x p Y l 9 o Y X B s b 3 R 5 c G V f Z G F 0 Y S 9 B d X R v U m V t b 3 Z l Z E N v b H V t b n M x L n t B V E N H V E d U V F R U Q V R B Q U d B Q U N B Q U F D Q U F H R 0 d U V E N B R 0 F B Q U d D R 0 F B Q U F B R 0 d H L D I 3 M X 0 m c X V v d D s s J n F 1 b 3 Q 7 U 2 V j d G l v b j E v U F J y Z W Z s a W J f a G F w b G 9 0 e X B l X 2 R h d G E v Q X V 0 b 1 J l b W 9 2 Z W R D b 2 x 1 b W 5 z M S 5 7 Q V R D R 1 R H V F R U V E F D Q U F H Q U F D Q U F B Q 0 F B R 0 d H V F R D Q U d B Q U F H Q 0 d B Q U F B Q U d H R y w y N z J 9 J n F 1 b 3 Q 7 L C Z x d W 9 0 O 1 N l Y 3 R p b 2 4 x L 1 B S c m V m b G l i X 2 h h c G x v d H l w Z V 9 k Y X R h L 0 F 1 d G 9 S Z W 1 v d m V k Q 2 9 s d W 1 u c z E u e 0 F U Q 0 N U Q V R U V F R D Q 0 F B Q U F B Q 0 F B Q V R B Q U F H R 1 R U Q 0 F B Q U F B R 0 F U Q U d B Q V R B Q V R B Q U F B V F R B Q U F H L D I 3 M 3 0 m c X V v d D s s J n F 1 b 3 Q 7 U 2 V j d G l v b j E v U F J y Z W Z s a W J f a G F w b G 9 0 e X B l X 2 R h d G E v Q X V 0 b 1 J l b W 9 2 Z W R D b 2 x 1 b W 5 z M S 5 7 Q V R D Q 1 R U V F R U Q 0 N U Q 0 F B Q U F D Q U F B R 0 d U V E N B R 0 F B Q U F D Q U F B Q U F B Q U F B Q U F H L D I 3 N H 0 m c X V v d D s s J n F 1 b 3 Q 7 U 2 V j d G l v b j E v U F J y Z W Z s a W J f a G F w b G 9 0 e X B l X 2 R h d G E v Q X V 0 b 1 J l b W 9 2 Z W R D b 2 x 1 b W 5 z M S 5 7 Q V R D Q 1 R U V F R D V E d U V F R B V F R U V E F D R 0 F B Q U F U Q U F B Q 0 F H Q U F B Q 0 F B Q U F H V F R D Q U d D Q U F H Q 0 d B R 0 F B V E F B V E F B Q U F B Q U F H R 0 F B Q U c s M j c 1 f S Z x d W 9 0 O y w m c X V v d D t T Z W N 0 a W 9 u M S 9 Q U n J l Z m x p Y l 9 o Y X B s b 3 R 5 c G V f Z G F 0 Y S 9 B d X R v U m V t b 3 Z l Z E N v b H V t b n M x L n t D V E N B V E d U V F R U V E N H Q U F B Q U N B Q U F H Q U F B R 0 d U Q 0 N B Q U F B Q U d D R 0 F B Q U F B R 0 c s M j c 2 f S Z x d W 9 0 O y w m c X V v d D t T Z W N 0 a W 9 u M S 9 Q U n J l Z m x p Y l 9 o Y X B s b 3 R 5 c G V f Z G F 0 Y S 9 B d X R v U m V t b 3 Z l Z E N v b H V t b n M x L n t B V E N D V E F U V E F D Q V R U Q V R U V F R B Q 0 d B Q U F B V E F B Q U N B R 0 F B Q U N B Q U F B R 1 R U Q 0 F H Q 0 F B R 0 N H Q U d B Q V R B Q V R B Q U F B Q U F B Q U F B R 0 d B Q U F H L D I 3 N 3 0 m c X V v d D s s J n F 1 b 3 Q 7 U 2 V j d G l v b j E v U F J y Z W Z s a W J f a G F w b G 9 0 e X B l X 2 R h d G E v Q X V 0 b 1 J l b W 9 2 Z W R D b 2 x 1 b W 5 z M S 5 7 Q V R D Q 1 R B V F R U V F R H Q U F B Q U N D Q U F B R 0 d U V E N B Q U F B Q U d U R 0 F B Q U F B Q U E s M j c 4 f S Z x d W 9 0 O y w m c X V v d D t T Z W N 0 a W 9 u M S 9 Q U n J l Z m x p Y l 9 o Y X B s b 3 R 5 c G V f Z G F 0 Y S 9 B d X R v U m V t b 3 Z l Z E N v b H V t b n M x L n t B V E N D V E F U V E N U Q V R U Q V R U V F R B Q 0 d B Q U F B V E F B Q U N B V E F B Q V R B Q U F B R 1 R U Q 0 F H Q 0 F B R 0 N H Q U d B Q V R B Q V R B Q U F B Q U F B R 0 d B Q U F H L D I 3 O X 0 m c X V v d D s s J n F 1 b 3 Q 7 U 2 V j d G l v b j E v U F J y Z W Z s a W J f a G F w b G 9 0 e X B l X 2 R h d G E v Q X V 0 b 1 J l b W 9 2 Z W R D b 2 x 1 b W 5 z M S 5 7 Q 1 R D Q 1 R U V F R U V E N U V F R U R 0 F B Q U F H Q U F B Q U F B Q U F B V E F B R 0 d H V F R D Q U d B Q U F H V E F B R 0 F B Q U F B Q U F U L D I 4 M H 0 m c X V v d D s s J n F 1 b 3 Q 7 U 2 V j d G l v b j E v U F J y Z W Z s a W J f a G F w b G 9 0 e X B l X 2 R h d G E v Q X V 0 b 1 J l b W 9 2 Z W R D b 2 x 1 b W 5 z M S 5 7 Q 1 R D Q 1 R U Q 1 R U V E N U V F R D Q U d B Q U F H Q U F B Q U F B Q U F B Q U F H R 0 d U V E N B R 0 F B Q U d U Q U F H Q U F B Q U F B Q U c s M j g x f S Z x d W 9 0 O y w m c X V v d D t T Z W N 0 a W 9 u M S 9 Q U n J l Z m x p Y l 9 o Y X B s b 3 R 5 c G V f Z G F 0 Y S 9 B d X R v U m V t b 3 Z l Z E N v b H V t b n M x L n t B V E F U V E d U V F R U Q 0 F H Q U F B Q U N B Q U d H V F R U Q 0 F B Q U F D V E d U R 0 F B V E N B V E F B Q U F H R y w y O D J 9 J n F 1 b 3 Q 7 L C Z x d W 9 0 O 1 N l Y 3 R p b 2 4 x L 1 B S c m V m b G l i X 2 h h c G x v d H l w Z V 9 k Y X R h L 0 F 1 d G 9 S Z W 1 v d m V k Q 2 9 s d W 1 u c z E u e 0 F U Q 1 R U V E F U V F R U R 0 F H Q U F B Q U N B Q U d H R 1 R U V E F U Q U F B Q U d U Q U d B Q U N B Q U F B Q U F B R y w y O D N 9 J n F 1 b 3 Q 7 L C Z x d W 9 0 O 1 N l Y 3 R p b 2 4 x L 1 B S c m V m b G l i X 2 h h c G x v d H l w Z V 9 k Y X R h L 0 F 1 d G 9 S Z W 1 v d m V k Q 2 9 s d W 1 u c z E u e 0 F U Q 0 N D R 1 R U V F R D Q U F B Q U F U Q U F B Q 0 F B Q U d B V F R D Q 0 F B Q U F H Q 0 d B Q U F B V F R B Q U F B Q U F B Q U F B Q U F H L D I 4 N H 0 m c X V v d D s s J n F 1 b 3 Q 7 U 2 V j d G l v b j E v U F J y Z W Z s a W J f a G F w b G 9 0 e X B l X 2 R h d G E v Q X V 0 b 1 J l b W 9 2 Z W R D b 2 x 1 b W 5 z M S 5 7 Q 1 R D Q 1 R B V F R U V F R D Q U F B Q U F D Q U F B R 0 F B Q U d H V F R D V E d B Q U F H V E d B Q U F B Q U d H L D I 4 N X 0 m c X V v d D s s J n F 1 b 3 Q 7 U 2 V j d G l v b j E v U F J y Z W Z s a W J f a G F w b G 9 0 e X B l X 2 R h d G E v Q X V 0 b 1 J l b W 9 2 Z W R D b 2 x 1 b W 5 z M S 5 7 Q V R D Q 1 R H V F R U V E F D Q U F H Q U F D Q U F B V E F B R 0 d H V F R D Q U F B Q U N B V E d B R 0 F B Q U F H R y w y O D Z 9 J n F 1 b 3 Q 7 L C Z x d W 9 0 O 1 N l Y 3 R p b 2 4 x L 1 B S c m V m b G l i X 2 h h c G x v d H l w Z V 9 k Y X R h L 0 F 1 d G 9 S Z W 1 v d m V k Q 2 9 s d W 1 u c z E u e 0 F U Q 0 N U R 1 R U V F R D Q 0 d B Q U F B Q 0 F B Q U d B Q U F H R 1 R D Q 0 F B Q U F B R 0 N H Q U F B Q U F H R y w y O D d 9 J n F 1 b 3 Q 7 L C Z x d W 9 0 O 1 N l Y 3 R p b 2 4 x L 1 B S c m V m b G l i X 2 h h c G x v d H l w Z V 9 k Y X R h L 0 F 1 d G 9 S Z W 1 v d m V k Q 2 9 s d W 1 u c z E u e 0 F U Q 1 R D R 1 R B V F R H V E F U V E F D V E N B Q U F U R 0 F B V F R U V E d H R 0 N B Q V R U Q U d H V E d B L D I 4 O H 0 m c X V v d D s s J n F 1 b 3 Q 7 U 2 V j d G l v b j E v U F J y Z W Z s a W J f a G F w b G 9 0 e X B l X 2 R h d G E v Q X V 0 b 1 J l b W 9 2 Z W R D b 2 x 1 b W 5 z M S 5 7 Q V R D Q 0 N H V F R U V F R D R 0 F B Q U N D Q U F B R 0 d U V F R B R 0 F H Q U d U R 0 F B Q U F B Q U c s M j g 5 f S Z x d W 9 0 O y w m c X V v d D t T Z W N 0 a W 9 u M S 9 Q U n J l Z m x p Y l 9 o Y X B s b 3 R 5 c G V f Z G F 0 Y S 9 B d X R v U m V t b 3 Z l Z E N v b H V t b n M x L n t B V E N D V E d U V F R U V E d B V F R U Q 0 N H Q U F B Q U F B V E F B Q U F H R 0 F U V E d B V E F B Q U d B Q U F B Q U F D Q V R H Q U F B R 0 d B Q U F B Q U F B R y w y O T B 9 J n F 1 b 3 Q 7 L C Z x d W 9 0 O 1 N l Y 3 R p b 2 4 x L 1 B S c m V m b G l i X 2 h h c G x v d H l w Z V 9 k Y X R h L 0 F 1 d G 9 S Z W 1 v d m V k Q 2 9 s d W 1 u c z E u e 0 F U Q 1 R B V E d U V F R U R 0 F H Q U F B Q U N B Q U d U R 0 d U V E N U Q 0 d B Q U N U Q U d B Q V R D Q 0 F B Q U F H Q U F B Q U c s M j k x f S Z x d W 9 0 O y w m c X V v d D t T Z W N 0 a W 9 u M S 9 Q U n J l Z m x p Y l 9 o Y X B s b 3 R 5 c G V f Z G F 0 Y S 9 B d X R v U m V t b 3 Z l Z E N v b H V t b n M x L n t D V E N D V F R U V F R U Q 1 R U V F R D Q U F B Q U d B Q U F B Q U F B Q U F B Q U F B R 0 d H V F R D Q U F B Q U F H Q 0 F B R 0 F B Q U F B Q U c s M j k y f S Z x d W 9 0 O y w m c X V v d D t T Z W N 0 a W 9 u M S 9 Q U n J l Z m x p Y l 9 o Y X B s b 3 R 5 c G V f Z G F 0 Y S 9 B d X R v U m V t b 3 Z l Z E N v b H V t b n M x L n t B V E F U V E d U V F R U Q 0 F H Q U F B Q U N B Q U d H V F R U V E F B Q U F H V E d U R 0 F B V E N B V E d B Q U F H R y w y O T N 9 J n F 1 b 3 Q 7 L C Z x d W 9 0 O 1 N l Y 3 R p b 2 4 x L 1 B S c m V m b G l i X 2 h h c G x v d H l w Z V 9 k Y X R h L 0 F 1 d G 9 S Z W 1 v d m V k Q 2 9 s d W 1 u c z E u e 0 F U Q 0 N U R 1 R U V F R D Q 0 d B Q U F B Q 0 F B Q V R B Q U F H R 1 R U V E F H Q U F B R 0 N H Q U F B Q U F H R y w y O T R 9 J n F 1 b 3 Q 7 L C Z x d W 9 0 O 1 N l Y 3 R p b 2 4 x L 1 B S c m V m b G l i X 2 h h c G x v d H l w Z V 9 k Y X R h L 0 F 1 d G 9 S Z W 1 v d m V k Q 2 9 s d W 1 u c z E u e 0 F U Q 0 N U Q U N U V F R D V E F B Q U F B Q 0 F B Q U d B Q U F H R 1 R U Q 0 F H Q U F B R 0 N H Q U F B Q U F H R y w y O T V 9 J n F 1 b 3 Q 7 L C Z x d W 9 0 O 1 N l Y 3 R p b 2 4 x L 1 B S c m V m b G l i X 2 h h c G x v d H l w Z V 9 k Y X R h L 0 F 1 d G 9 S Z W 1 v d m V k Q 2 9 s d W 1 u c z E u e 0 F D Q 0 N D V F R U V F R D Q U F B Q U F D Q 0 F B Q U d H V F R D Q U F B Q U F B V E d B Q U F B Q U F B R y w y O T Z 9 J n F 1 b 3 Q 7 L C Z x d W 9 0 O 1 N l Y 3 R p b 2 4 x L 1 B S c m V m b G l i X 2 h h c G x v d H l w Z V 9 k Y X R h L 0 F 1 d G 9 S Z W 1 v d m V k Q 2 9 s d W 1 u c z E u e 0 F U Q 0 N U Q V R U Q V R B V F R B R 1 R U V E F D Q U F B Q U F U Q U F B V E F H Q U F B Q 0 F B Q U F D V F R D Q U d D Q U F H Q 0 d B R 0 F B V E F B V E F B Q U F B Q U F B R 0 d B Q U F U L D I 5 N 3 0 m c X V v d D s s J n F 1 b 3 Q 7 U 2 V j d G l v b j E v U F J y Z W Z s a W J f a G F w b G 9 0 e X B l X 2 R h d G E v Q X V 0 b 1 J l b W 9 2 Z W R D b 2 x 1 b W 5 z M S 5 7 Q V R D Q 1 R H V F R U V E N D Q U F B Q U N D Q U F U R 0 d U V E N B R 0 F B Q U d U R 0 F B Q U F B Q U c s M j k 4 f S Z x d W 9 0 O y w m c X V v d D t T Z W N 0 a W 9 u M S 9 Q U n J l Z m x p Y l 9 o Y X B s b 3 R 5 c G V f Z G F 0 Y S 9 B d X R v U m V t b 3 Z l Z E N v b H V t b n M x L n t B V E N D V E F U V F R U Q U N H Q U F B Q U N B Q U F U Q U F H R 0 d U V E N B R 0 F B R 0 F B Q U d D Q U F H Q U F U Q U F B Q U F B Q U c s M j k 5 f S Z x d W 9 0 O y w m c X V v d D t T Z W N 0 a W 9 u M S 9 Q U n J l Z m x p Y l 9 o Y X B s b 3 R 5 c G V f Z G F 0 Y S 9 B d X R v U m V t b 3 Z l Z E N v b H V t b n M x L n t B Q 0 N U Q 0 d U Q V R U R 1 R B V E d B Q 1 R D Q U F B V E d B Q V R U V F R H R 0 d D Q U F U R 0 F H R 0 N B Q S w z M D B 9 J n F 1 b 3 Q 7 L C Z x d W 9 0 O 1 N l Y 3 R p b 2 4 x L 1 B S c m V m b G l i X 2 h h c G x v d H l w Z V 9 k Y X R h L 0 F 1 d G 9 S Z W 1 v d m V k Q 2 9 s d W 1 u c z E u e 0 F U Q 0 N D Q V R U V F R U Q 0 F B Q U F D Q 0 F B Q U d H V F R D Q U F B Q U F H V E F B Q U F B Q U F H L D M w M X 0 m c X V v d D s s J n F 1 b 3 Q 7 U 2 V j d G l v b j E v U F J y Z W Z s a W J f a G F w b G 9 0 e X B l X 2 R h d G E v Q X V 0 b 1 J l b W 9 2 Z W R D b 2 x 1 b W 5 z M S 5 7 Q V R D Q 1 R B V F R U V F R D Q U F B Q U F B Q U d B Q U d U V E N B V E F B Q U d B Q 0 F B R 0 F U Q U d B Q V R B Q U F B Q U F B Q U F B Q U c s M z A y f S Z x d W 9 0 O y w m c X V v d D t T Z W N 0 a W 9 u M S 9 Q U n J l Z m x p Y l 9 o Y X B s b 3 R 5 c G V f Z G F 0 Y S 9 B d X R v U m V t b 3 Z l Z E N v b H V t b n M x L n t D V E N D V F R U V F R U Q 1 R U V F R H Q U F B Q U d B Q U F B Q U F B Q U F U Q U F H R 0 d U V E N B Q U F B Q U d D Q V R H Q U F B Q U F B Q U c s M z A z f S Z x d W 9 0 O y w m c X V v d D t T Z W N 0 a W 9 u M S 9 Q U n J l Z m x p Y l 9 o Y X B s b 3 R 5 c G V f Z G F 0 Y S 9 B d X R v U m V t b 3 Z l Z E N v b H V t b n M x L n t B V E N D V E F U V F R U V E N B Q U F B Q U N B Q U F H Q U F B R 0 d U V E N B R 0 F B Q U d D R 0 F B Q U F B R 0 c s M z A 0 f S Z x d W 9 0 O y w m c X V v d D t T Z W N 0 a W 9 u M S 9 Q U n J l Z m x p Y l 9 o Y X B s b 3 R 5 c G V f Z G F 0 Y S 9 B d X R v U m V t b 3 Z l Z E N v b H V t b n M x L n t B V E N D Q 0 F U V F R U Q 0 N B Q U F B Q 0 N B Q U F H R 1 R D Q 0 F H Q U F B R 1 R H R 0 F B Q U F B R y w z M D V 9 J n F 1 b 3 Q 7 L C Z x d W 9 0 O 1 N l Y 3 R p b 2 4 x L 1 B S c m V m b G l i X 2 h h c G x v d H l w Z V 9 k Y X R h L 0 F 1 d G 9 S Z W 1 v d m V k Q 2 9 s d W 1 u c z E u e 0 F U Q 0 N D Q V R U V F R D Q 0 F B Q U F U R 0 F B Q U d H V F R D Q U d B Q U F H V E d B Q U F B Q U F H L D M w N n 0 m c X V v d D s s J n F 1 b 3 Q 7 U 2 V j d G l v b j E v U F J y Z W Z s a W J f a G F w b G 9 0 e X B l X 2 R h d G E v Q X V 0 b 1 J l b W 9 2 Z W R D b 2 x 1 b W 5 z M S 5 7 Q V R D Q 1 R B V F R U V E F U V E F U V F R U Q U N H Q U F B Q V R B Q U F D Q U d B Q U F D Q U F B Q U d U V E N B R 0 N B Q U d D R 0 F H Q U F U Q U F U Q U F B Q U F B Q U d H Q U F B Q S w z M D d 9 J n F 1 b 3 Q 7 L C Z x d W 9 0 O 1 N l Y 3 R p b 2 4 x L 1 B S c m V m b G l i X 2 h h c G x v d H l w Z V 9 k Y X R h L 0 F 1 d G 9 S Z W 1 v d m V k Q 2 9 s d W 1 u c z E u e 0 F U Q 0 N U Q V R U V F R D V E d B Q U F B Q 0 F B Q U F D Q U F B Q 0 F U Q 0 F B Q U F H L D M w O H 0 m c X V v d D s s J n F 1 b 3 Q 7 U 2 V j d G l v b j E v U F J y Z W Z s a W J f a G F w b G 9 0 e X B l X 2 R h d G E v Q X V 0 b 1 J l b W 9 2 Z W R D b 2 x 1 b W 5 z M S 5 7 Q V R D V F R B V F R U V F R U Q U F B Q U d D Q U F B Q U F U V E N B Q U F B R 1 R H Q U F B Q U d B Q U d H L D M w O X 0 m c X V v d D s s J n F 1 b 3 Q 7 U 2 V j d G l v b j E v U F J y Z W Z s a W J f a G F w b G 9 0 e X B l X 2 R h d G E v Q X V 0 b 1 J l b W 9 2 Z W R D b 2 x 1 b W 5 z M S 5 7 Q V R D Q 1 R B V F R U V E F U Q 0 F B Q U F D Q U F B Q 0 F B R 0 d B V F R D R 0 d B Q U F U Q 0 d B V E F B V E F B Q U F B Q U d B V E F H R y w z M T B 9 J n F 1 b 3 Q 7 L C Z x d W 9 0 O 1 N l Y 3 R p b 2 4 x L 1 B S c m V m b G l i X 2 h h c G x v d H l w Z V 9 k Y X R h L 0 F 1 d G 9 S Z W 1 v d m V k Q 2 9 s d W 1 u c z E u e 0 F U Q 0 N U R 1 R U V F R U V E d B Q U F B Q 0 F B Q U d H V F R D Q U d B Q U F H V E d B Q U F B Q U F B Q U d H L D M x M X 0 m c X V v d D s s J n F 1 b 3 Q 7 U 2 V j d G l v b j E v U F J y Z W Z s a W J f a G F w b G 9 0 e X B l X 2 R h d G E v Q X V 0 b 1 J l b W 9 2 Z W R D b 2 x 1 b W 5 z M S 5 7 Q V R D Q V R H V F R U V F R D R 0 F B Q U F D Q U F B R 0 F B Q U d H V F R D Q U d B Q U F H Q 0 d B Q U F B Q U d H L D M x M n 0 m c X V v d D s s J n F 1 b 3 Q 7 U 2 V j d G l v b j E v U F J y Z W Z s a W J f a G F w b G 9 0 e X B l X 2 R h d G E v Q X V 0 b 1 J l b W 9 2 Z W R D b 2 x 1 b W 5 z M S 5 7 Q V R D V E N B V F R U V E N D V E F B Q U N D Q U F B R 0 d U V E N B Q U F B Q U d U R 0 F B Q U F B Q V Q s M z E z f S Z x d W 9 0 O y w m c X V v d D t T Z W N 0 a W 9 u M S 9 Q U n J l Z m x p Y l 9 o Y X B s b 3 R 5 c G V f Z G F 0 Y S 9 B d X R v U m V t b 3 Z l Z E N v b H V t b n M x L n t B V E N U V E N U V F R U Q 0 N B Q U d B Q U N B Q U F U Q U F H V E d U V E N B R 0 F B Q U d U R 0 F B Q U F U R 0 d H Q S w z M T R 9 J n F 1 b 3 Q 7 L C Z x d W 9 0 O 1 N l Y 3 R p b 2 4 x L 1 B S c m V m b G l i X 2 h h c G x v d H l w Z V 9 k Y X R h L 0 F 1 d G 9 S Z W 1 v d m V k Q 2 9 s d W 1 u c z E u e 0 F U Q 0 N U R 1 R U V F R D Q 0 d B Q U F B Q 0 F B Q U d B Q V R H R 1 R U V E F H Q U F B R 1 R H Q U F B Q U F H R y w z M T V 9 J n F 1 b 3 Q 7 L C Z x d W 9 0 O 1 N l Y 3 R p b 2 4 x L 1 B S c m V m b G l i X 2 h h c G x v d H l w Z V 9 k Y X R h L 0 F 1 d G 9 S Z W 1 v d m V k Q 2 9 s d W 1 u c z E u e 0 F U Q 1 R D Q V R U V F R D Q 0 d B Q U F D Q 0 F B Q U d H V F R D Q U F B Q U F H V E d H Q U F B Q U F U L D M x N n 0 m c X V v d D s s J n F 1 b 3 Q 7 U 2 V j d G l v b j E v U F J y Z W Z s a W J f a G F w b G 9 0 e X B l X 2 R h d G E v Q X V 0 b 1 J l b W 9 2 Z W R D b 2 x 1 b W 5 z M S 5 7 Q V R D Q 0 F H V F R U V E N U R 0 F B Q U F D Q U F B Q 0 F B Q U d H V F R U Q U F B Q U F U Q U N B R 0 F B Q U N B Q U F H R y w z M T d 9 J n F 1 b 3 Q 7 L C Z x d W 9 0 O 1 N l Y 3 R p b 2 4 x L 1 B S c m V m b G l i X 2 h h c G x v d H l w Z V 9 k Y X R h L 0 F 1 d G 9 S Z W 1 v d m V k Q 2 9 s d W 1 u c z E u e 0 F U Q 1 R U Q V R U V F R D V E d B Q U F H Q 0 F B Q U F H V F R D Q U F B Q U F H V E d B Q U F B R 0 F H R 0 c s M z E 4 f S Z x d W 9 0 O y w m c X V v d D t T Z W N 0 a W 9 u M S 9 Q U n J l Z m x p Y l 9 o Y X B s b 3 R 5 c G V f Z G F 0 Y S 9 B d X R v U m V t b 3 Z l Z E N v b H V t b n M x L n t B V E N U V E d U V F R U V E F H Q U F B Q U N B Q U d H Q V R U Q 0 F H Q U F B R 0 N H Q U d B Q U N D Q U F B Q U F B Q U c s M z E 5 f S Z x d W 9 0 O y w m c X V v d D t T Z W N 0 a W 9 u M S 9 Q U n J l Z m x p Y l 9 o Y X B s b 3 R 5 c G V f Z G F 0 Y S 9 B d X R v U m V t b 3 Z l Z E N v b H V t b n M x L n t B V E N U V E F U V F R D R 1 R U V E d B Q U F B V E d H L D M y M H 0 m c X V v d D s s J n F 1 b 3 Q 7 U 2 V j d G l v b j E v U F J y Z W Z s a W J f a G F w b G 9 0 e X B l X 2 R h d G E v Q X V 0 b 1 J l b W 9 2 Z W R D b 2 x 1 b W 5 z M S 5 7 Q 1 R D Q 1 R U Q 1 R U V E N U V F R D Q U d B Q U F H Q U F B Q U F B Q U F B Q U F B R 0 d H V F R D Q U d B Q U F H V E F B R 0 F B Q U F B Q U F H L D M y M X 0 m c X V v d D s s J n F 1 b 3 Q 7 U 2 V j d G l v b j E v U F J y Z W Z s a W J f a G F w b G 9 0 e X B l X 2 R h d G E v Q X V 0 b 1 J l b W 9 2 Z W R D b 2 x 1 b W 5 z M S 5 7 Q V R D Q 0 N B V F R U V F R U R 0 F B Q U N D Q U F B V E F U V F R B R 0 F B Q U d U R 0 F B Q U F B Q U F H L D M y M n 0 m c X V v d D s s J n F 1 b 3 Q 7 U 2 V j d G l v b j E v U F J y Z W Z s a W J f a G F w b G 9 0 e X B l X 2 R h d G E v Q X V 0 b 1 J l b W 9 2 Z W R D b 2 x 1 b W 5 z M S 5 7 Q 1 R U Q V R U V F R U V E N U V F R U R 0 F B Q U F H Q U F B Q U F B Q U F B V E F B R 0 d H V F R U Q U d B Q U F H Q 0 F B R 0 F B Q U F B Q U F H L D M y M 3 0 m c X V v d D s s J n F 1 b 3 Q 7 U 2 V j d G l v b j E v U F J y Z W Z s a W J f a G F w b G 9 0 e X B l X 2 R h d G E v Q X V 0 b 1 J l b W 9 2 Z W R D b 2 x 1 b W 5 z M S 5 7 Q V R D V F R B V F R U V F R U V E d B Q U F H Q 0 F B Q U F H V F R U Q U d B Q U F H V E d B Q U F B Q U F H R y w z M j R 9 J n F 1 b 3 Q 7 L C Z x d W 9 0 O 1 N l Y 3 R p b 2 4 x L 1 B S c m V m b G l i X 2 h h c G x v d H l w Z V 9 k Y X R h L 0 F 1 d G 9 S Z W 1 v d m V k Q 2 9 s d W 1 u c z E u e 0 F U Q 0 N U V E N U V F R D Q 0 d B Q U F B Q 0 F B Q V R B Q U F U Q U F B Q U d U V E N B R 0 F B Q U d U V E F B Q U F U Q 0 F B Q U F B Q U c s M z I 1 f S Z x d W 9 0 O y w m c X V v d D t T Z W N 0 a W 9 u M S 9 Q U n J l Z m x p Y l 9 o Y X B s b 3 R 5 c G V f Z G F 0 Y S 9 B d X R v U m V t b 3 Z l Z E N v b H V t b n M x L n t B V E N D V E d U V F R U Q V R U Q U F B Q U N B Q U F D Q U F H R 0 d U V F R D Q V R B Q U F D Q 0 d B R 0 F B V E F B Q U F B Q U c s M z I 2 f S Z x d W 9 0 O y w m c X V v d D t T Z W N 0 a W 9 u M S 9 Q U n J l Z m x p Y l 9 o Y X B s b 3 R 5 c G V f Z G F 0 Y S 9 B d X R v U m V t b 3 Z l Z E N v b H V t b n M x L n t B V E N D V E F U V F R U Q 0 N B Q U F B Q U F B Q U F U Q U F B Q U d U V F R B Q U F B Q U d B Q 0 F H Q U F U Q U F U Q U F B Q V R U Q U F B R y w z M j d 9 J n F 1 b 3 Q 7 L C Z x d W 9 0 O 1 N l Y 3 R p b 2 4 x L 1 B S c m V m b G l i X 2 h h c G x v d H l w Z V 9 k Y X R h L 0 F 1 d G 9 S Z W 1 v d m V k Q 2 9 s d W 1 u c z E u e 0 F U Q 0 N U R 1 R U V F R D V E d B Q U F B Q 0 F B Q U F B Q U d H R 1 R U Q 0 F H Q U F B Q U d H Q U d B Q 1 R D Q U F B Q U F U R y w z M j h 9 J n F 1 b 3 Q 7 L C Z x d W 9 0 O 1 N l Y 3 R p b 2 4 x L 1 B S c m V m b G l i X 2 h h c G x v d H l w Z V 9 k Y X R h L 0 F 1 d G 9 S Z W 1 v d m V k Q 2 9 s d W 1 u c z E u e 0 F U Q 0 N D Q V R U V F R D V E F B Q U F D Q 0 F B Q U d H V F R U Q U F B Q V R H V E d B Q U F B Q U F H L D M y O X 0 m c X V v d D s s J n F 1 b 3 Q 7 U 2 V j d G l v b j E v U F J y Z W Z s a W J f a G F w b G 9 0 e X B l X 2 R h d G E v Q X V 0 b 1 J l b W 9 2 Z W R D b 2 x 1 b W 5 z M S 5 7 Q V R D Q 1 R B V F R U V E N D Q U F B Q U F D Q U F B Q 0 F B Q U d H Q 0 N D Q U d B Q U d H V E d B Q U F B Q U d H L D M z M H 0 m c X V v d D s s J n F 1 b 3 Q 7 U 2 V j d G l v b j E v U F J y Z W Z s a W J f a G F w b G 9 0 e X B l X 2 R h d G E v Q X V 0 b 1 J l b W 9 2 Z W R D b 2 x 1 b W 5 z M S 5 7 Q V R D V F R H V F R U V E N U R 0 F B Q U d D Q U F B Q U d U V E N B R 0 F B Q U d U R 0 F B Q U F B Q U d H L D M z M X 0 m c X V v d D s s J n F 1 b 3 Q 7 U 2 V j d G l v b j E v U F J y Z W Z s a W J f a G F w b G 9 0 e X B l X 2 R h d G E v Q X V 0 b 1 J l b W 9 2 Z W R D b 2 x 1 b W 5 z M S 5 7 Q V R D Q 0 F H V F R U V E N D R 0 F B Q U N D Q U F B R 0 d U V E N B R 0 F B Q U d U R 0 F B Q U F B Q U d H Q V R B R 0 d U R 0 N B R 0 F H Q U N U Q 0 F B V E d H Q 0 F H Q V R D V E d U Q 1 R D V F R B V E F D Q U N B V E N U Q 0 N H Q U d D Q 0 N B Q 0 d B R 0 F D Q 1 R B R 0 d U R 0 F B V E N U R 0 d H R 0 d H R 0 d H L D M z M n 0 m c X V v d D s s J n F 1 b 3 Q 7 U 2 V j d G l v b j E v U F J y Z W Z s a W J f a G F w b G 9 0 e X B l X 2 R h d G E v Q X V 0 b 1 J l b W 9 2 Z W R D b 2 x 1 b W 5 z M S 5 7 Q V R D Q V R H V F R U V E F U Q U F H Q U F D Q U F B Q 0 F B R 0 d H V F R U Q U d B Q U F U Q 0 d B Q 0 F B Q U d H R y w z M z N 9 J n F 1 b 3 Q 7 L C Z x d W 9 0 O 1 N l Y 3 R p b 2 4 x L 1 B S c m V m b G l i X 2 h h c G x v d H l w Z V 9 k Y X R h L 0 F 1 d G 9 S Z W 1 v d m V k Q 2 9 s d W 1 u c z E u e 0 F U Q 1 R U V F R U V F R B V F R B Q U F H Q U F U Q 0 E s M z M 0 f S Z x d W 9 0 O y w m c X V v d D t T Z W N 0 a W 9 u M S 9 Q U n J l Z m x p Y l 9 o Y X B s b 3 R 5 c G V f Z G F 0 Y S 9 B d X R v U m V t b 3 Z l Z E N v b H V t b n M x L n t H V E N U V E d U V F R U V E N D Q 0 F U Q U F D Q U F B R 0 d H V E N B Q U F B Q U F H Q U F B Q U F U L D M z N X 0 m c X V v d D s s J n F 1 b 3 Q 7 U 2 V j d G l v b j E v U F J y Z W Z s a W J f a G F w b G 9 0 e X B l X 2 R h d G E v Q X V 0 b 1 J l b W 9 2 Z W R D b 2 x 1 b W 5 z M S 5 7 Q V R D Q 1 R H V F R U V E F D R 0 F H Q U F D Q U F B Q 0 F B R 0 d H V F R D Q U d B Q U N B Q 0 d B R 0 F B Q 0 d H R y w z M z Z 9 J n F 1 b 3 Q 7 L C Z x d W 9 0 O 1 N l Y 3 R p b 2 4 x L 1 B S c m V m b G l i X 2 h h c G x v d H l w Z V 9 k Y X R h L 0 F 1 d G 9 S Z W 1 v d m V k Q 2 9 s d W 1 u c z E u e 0 F U Q 0 N U R 1 R U V F R D V E d B Q U F B Q 0 F B Q U N D Q U F H R 1 R U Q 0 F H Q U F B Q U F B Q U c s M z M 3 f S Z x d W 9 0 O y w m c X V v d D t T Z W N 0 a W 9 u M S 9 Q U n J l Z m x p Y l 9 o Y X B s b 3 R 5 c G V f Z G F 0 Y S 9 B d X R v U m V t b 3 Z l Z E N v b H V t b n M x L n t B V E N D V E F U V F R U Q U N B Q U F B V E F B Q U F H Q U N B Q U F D Q U F H R 0 d H V F R H R 0 F B Q U F H L D M z O H 0 m c X V v d D s s J n F 1 b 3 Q 7 U 2 V j d G l v b j E v U F J y Z W Z s a W J f a G F w b G 9 0 e X B l X 2 R h d G E v Q X V 0 b 1 J l b W 9 2 Z W R D b 2 x 1 b W 5 z M S 5 7 Q V R D Q 0 d U R 1 R U V F R H Q U d B Q U F B Q 0 F B R 0 d B R 0 d U V E N U Q 0 d B Q U N U Q U d B Q V R B Q 0 F B Q U d H Q U F B Q U c s M z M 5 f S Z x d W 9 0 O y w m c X V v d D t T Z W N 0 a W 9 u M S 9 Q U n J l Z m x p Y l 9 o Y X B s b 3 R 5 c G V f Z G F 0 Y S 9 B d X R v U m V t b 3 Z l Z E N v b H V t b n M x L n t B V E N D Q 0 d U V F R B Q U d B R 1 R U Q V R B Q U F D Q U N U Q V R U V E N U V E F U V F R B V F R U R 0 F U Q U F D R 0 c s M z Q w f S Z x d W 9 0 O y w m c X V v d D t T Z W N 0 a W 9 u M S 9 Q U n J l Z m x p Y l 9 o Y X B s b 3 R 5 c G V f Z G F 0 Y S 9 B d X R v U m V t b 3 Z l Z E N v b H V t b n M x L n t B V E N D V E F U V F R U Q U N H Q U d B Q U N B Q U F B Q U N B Q U F D Q U F H R 0 d H V E N B R 0 F B Q 0 d H R 0 F H Q U F B Q U d B Q U c s M z Q x f S Z x d W 9 0 O y w m c X V v d D t T Z W N 0 a W 9 u M S 9 Q U n J l Z m x p Y l 9 o Y X B s b 3 R 5 c G V f Z G F 0 Y S 9 B d X R v U m V t b 3 Z l Z E N v b H V t b n M x L n t B V E N D R 0 d U V F R U V F R U V E F B V E F B Q U F B Q U F H V F R U Q V R B V E F H Q U N B R 0 F B V E F B Q U F B Q U c s M z Q y f S Z x d W 9 0 O y w m c X V v d D t T Z W N 0 a W 9 u M S 9 Q U n J l Z m x p Y l 9 o Y X B s b 3 R 5 c G V f Z G F 0 Y S 9 B d X R v U m V t b 3 Z l Z E N v b H V t b n M x L n t B V E N U V E d D Q 0 d D Q U N H V E d D Q 0 F B R 0 N H Q 0 F H V E d D Q 0 F B Q 0 F D V E d U R 1 R B Q U F D Q U N D V E d B R 0 F H L D M 0 M 3 0 m c X V v d D s s J n F 1 b 3 Q 7 U 2 V j d G l v b j E v U F J y Z W Z s a W J f a G F w b G 9 0 e X B l X 2 R h d G E v Q X V 0 b 1 J l b W 9 2 Z W R D b 2 x 1 b W 5 z M S 5 7 Q V R D Q 1 R U Q 1 R U V E N D R 0 F B Q U F D Q U F B Q U F B Q 1 R B Q U F B R 1 R U Q 0 F H Q U F B Q U F B Q U c s M z Q 0 f S Z x d W 9 0 O y w m c X V v d D t T Z W N 0 a W 9 u M S 9 Q U n J l Z m x p Y l 9 o Y X B s b 3 R 5 c G V f Z G F 0 Y S 9 B d X R v U m V t b 3 Z l Z E N v b H V t b n M x L n t B V E N D V E d H V F R U Q U N H Q 0 d B Q U N B Q U F D Q 0 d H Q U d U V F R B Q 0 F B Q U d D R 0 F H Q U F B Q U F B R 0 c s M z Q 1 f S Z x d W 9 0 O y w m c X V v d D t T Z W N 0 a W 9 u M S 9 Q U n J l Z m x p Y l 9 o Y X B s b 3 R 5 c G V f Z G F 0 Y S 9 B d X R v U m V t b 3 Z l Z E N v b H V t b n M x L n t B V E N D V E F U V F R U Q 1 R B Q U F B Q V R B Q U F U Q U F B R 0 d U V F R B Q U F B Q U d B V E F H Q U F U Q U F U Q U F B Q V R H Q U F B R y w z N D Z 9 J n F 1 b 3 Q 7 L C Z x d W 9 0 O 1 N l Y 3 R p b 2 4 x L 1 B S c m V m b G l i X 2 h h c G x v d H l w Z V 9 k Y X R h L 0 F 1 d G 9 S Z W 1 v d m V k Q 2 9 s d W 1 u c z E u e 2 h p Z 2 h l c 3 R P V F U s M z Q 3 f S Z x d W 9 0 O y w m c X V v d D t T Z W N 0 a W 9 u M S 9 Q U n J l Z m x p Y l 9 o Y X B s b 3 R 5 c G V f Z G F 0 Y S 9 B d X R v U m V t b 3 Z l Z E N v b H V t b n M x L n t 0 b 3 R z Z X E s M z Q 4 f S Z x d W 9 0 O y w m c X V v d D t T Z W N 0 a W 9 u M S 9 Q U n J l Z m x p Y l 9 o Y X B s b 3 R 5 c G V f Z G F 0 Y S 9 B d X R v U m V t b 3 Z l Z E N v b H V t b n M x L n t 0 b 3 B o Y X A s M z Q 5 f S Z x d W 9 0 O y w m c X V v d D t T Z W N 0 a W 9 u M S 9 Q U n J l Z m x p Y l 9 o Y X B s b 3 R 5 c G V f Z G F 0 Y S 9 B d X R v U m V t b 3 Z l Z E N v b H V t b n M x L n t 0 b 3 B o Y X B w c m 9 w L D M 1 M H 0 m c X V v d D s s J n F 1 b 3 Q 7 U 2 V j d G l v b j E v U F J y Z W Z s a W J f a G F w b G 9 0 e X B l X 2 R h d G E v Q X V 0 b 1 J l b W 9 2 Z W R D b 2 x 1 b W 5 z M S 5 7 c 2 V j b 2 5 k a G F w L D M 1 M X 0 m c X V v d D s s J n F 1 b 3 Q 7 U 2 V j d G l v b j E v U F J y Z W Z s a W J f a G F w b G 9 0 e X B l X 2 R h d G E v Q X V 0 b 1 J l b W 9 2 Z W R D b 2 x 1 b W 5 z M S 5 7 c 2 V j b 2 5 k a G F w c H J v c C w z N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U n J l Z m x p Y l 9 o Y X B s b 3 R 5 c G V f Z G F 0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n J l Z m x p Y l 9 o Y X B s b 3 R 5 c G V f Z G F 0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n J l Z m x p Y l 9 o Y X B s b 3 R 5 c G V f Z G F 0 Y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3 Y K f L D a g U S r V t k c H Z Q 0 q g A A A A A C A A A A A A A Q Z g A A A A E A A C A A A A A p C 9 2 z c + D L a I L V c u W c B 7 Z O r j b o X X h T B h S I B E F H F d V 2 6 A A A A A A O g A A A A A I A A C A A A A A H S B N p o p 3 b 8 H o 1 g J N 3 / e x g Z m 0 t s q t / U l 1 f / z M M c O r d h F A A A A A B 4 B U o 7 k k s c / r j q O g R 5 z o q f D 2 j 5 x 0 q l D w I e h w 4 0 f E J / h p 1 C + d G b U h p t 2 5 K W R 4 I L 2 I Z P p x X o O c H H c S U R J g f G Q q Q d n e 9 z b X 2 r Y 5 S w o Y D b q S F M E A A A A C l 9 j + M 1 + H V l 1 X r D S Y e + p q 8 f o T b y C 1 R + H T Z C m U C Q X b i z Z 0 h + g d Y q o t x 0 9 o p 2 5 9 h F q Y Q W v C x T h v V W h d 8 Z L L W f x n p < / D a t a M a s h u p > 
</file>

<file path=customXml/itemProps1.xml><?xml version="1.0" encoding="utf-8"?>
<ds:datastoreItem xmlns:ds="http://schemas.openxmlformats.org/officeDocument/2006/customXml" ds:itemID="{A76CE412-DC34-49D6-A57A-A26DF2A92C9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PRreflib_haplotype_data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Francesc Borràs</cp:lastModifiedBy>
  <dcterms:created xsi:type="dcterms:W3CDTF">2015-06-05T18:19:34Z</dcterms:created>
  <dcterms:modified xsi:type="dcterms:W3CDTF">2024-01-10T09:53:41Z</dcterms:modified>
</cp:coreProperties>
</file>