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Francesca\OneDrive\Documents\CH4\Methane Sensor\"/>
    </mc:Choice>
  </mc:AlternateContent>
  <xr:revisionPtr revIDLastSave="0" documentId="11_29C774AB800623221772D25111360292E4EC5E6E" xr6:coauthVersionLast="31" xr6:coauthVersionMax="31" xr10:uidLastSave="{00000000-0000-0000-0000-000000000000}"/>
  <bookViews>
    <workbookView xWindow="0" yWindow="0" windowWidth="23475" windowHeight="1023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6" i="1"/>
  <c r="D15" i="1"/>
  <c r="D3" i="1" l="1"/>
  <c r="D4" i="1"/>
  <c r="D5" i="1"/>
  <c r="D6" i="1"/>
  <c r="D7" i="1"/>
  <c r="D8" i="1"/>
  <c r="D9" i="1"/>
  <c r="D10" i="1"/>
  <c r="D11" i="1"/>
  <c r="D12" i="1"/>
  <c r="D13" i="1"/>
  <c r="D14" i="1"/>
  <c r="D2" i="1"/>
  <c r="D18" i="1" s="1"/>
</calcChain>
</file>

<file path=xl/sharedStrings.xml><?xml version="1.0" encoding="utf-8"?>
<sst xmlns="http://schemas.openxmlformats.org/spreadsheetml/2006/main" count="49" uniqueCount="40">
  <si>
    <t>Parts to be replaced/repaired:</t>
  </si>
  <si>
    <t>Pressure Sensor: Erratic Readings-Replace battery pack/check wiring (parts at lab)</t>
  </si>
  <si>
    <t xml:space="preserve">New Parts: </t>
  </si>
  <si>
    <t>Quantity</t>
  </si>
  <si>
    <t>Total</t>
  </si>
  <si>
    <t>Supplier</t>
  </si>
  <si>
    <t>ID</t>
  </si>
  <si>
    <t>Sparkfun</t>
  </si>
  <si>
    <t>Amazon</t>
  </si>
  <si>
    <t xml:space="preserve"> SEN-09404 RoHS</t>
  </si>
  <si>
    <t>B00UUR8GJU</t>
  </si>
  <si>
    <t>Tiny RTC</t>
  </si>
  <si>
    <t>MQ4 Sensor</t>
  </si>
  <si>
    <t>#8682T22</t>
  </si>
  <si>
    <t>Miniature Through-Wall Fitting High-Pressure Brass, 1/4 Pipe Size:</t>
  </si>
  <si>
    <t>Brass Barbed Hose Fitting 1/2" Hose ID, 1/4 NPTF Male End pack of 5</t>
  </si>
  <si>
    <t>#5346K22</t>
  </si>
  <si>
    <t>McMaster</t>
  </si>
  <si>
    <t xml:space="preserve"> #53525K19</t>
  </si>
  <si>
    <t>Brass Barbed Hose Elbow 90 Degree Angle, 1/2" Hose ID, 1/4 NPT Male End, Pack of 2</t>
  </si>
  <si>
    <t>#50785K22</t>
  </si>
  <si>
    <t>Medium-Pressure Brass Threaded Pipe Fitting 1/4 Pipe Size, Hollow Hex-Head Plug</t>
  </si>
  <si>
    <t>#9545K113</t>
  </si>
  <si>
    <t>Trade-Sized Abrasion-Resistant Plug Size 00, Fits 19/32" Large End ID, pack of 50</t>
  </si>
  <si>
    <t>PPU</t>
  </si>
  <si>
    <t>#7177K61</t>
  </si>
  <si>
    <t>High Strength Cable Tie Nylon, 8" Long, 2" Bundle Diameter, 400 lb. Break Strength, pack of 10</t>
  </si>
  <si>
    <t>Standard-Wall White PVC Unthreaded Pipe, 3/4 Pipe Size x 5' Length: (x3)  ea.  @McMaster</t>
  </si>
  <si>
    <t>#48925K92</t>
  </si>
  <si>
    <t>#5415K43</t>
  </si>
  <si>
    <t>Worm-Drive Clamps for Firm Hose and Tube, Steel Screw, 9/16" Wide Band, 7-1/8" to 10" Clamp ID, packs of 5</t>
  </si>
  <si>
    <t>#4880K52</t>
  </si>
  <si>
    <t>Standard-Wall White PVC Pipe Fitting 3/4 Pipe Size, Cap:</t>
  </si>
  <si>
    <t>Grand Total:</t>
  </si>
  <si>
    <t>Worm-Drive Clamps for Firm Hose and Tube Steel Screw, 1/2" Band Width, 11/16" to 1-1/4" Clamp ID, pack of 10</t>
  </si>
  <si>
    <t>#5415K14</t>
  </si>
  <si>
    <t>HardwareSt.</t>
  </si>
  <si>
    <t>1/2" ID PVC Tubing</t>
  </si>
  <si>
    <t>3/16" nuts and bolts</t>
  </si>
  <si>
    <t>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</si>
</sst>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1">
    <xf numFmtId="0" fontId="0" fillId="0" borderId="0" xfId="0"/>
    <xf numFmtId="0" fontId="2" fillId="2" borderId="0" xfId="2"/>
    <xf numFmtId="0" fontId="3" fillId="3" borderId="0" xfId="3"/>
    <xf numFmtId="44" fontId="0" fillId="0" borderId="0" xfId="1" applyFont="1"/>
    <xf numFmtId="44" fontId="0" fillId="0" borderId="0" xfId="1" applyFont="1" applyAlignment="1">
      <alignment horizontal="left"/>
    </xf>
    <xf numFmtId="0" fontId="4" fillId="4" borderId="1" xfId="4"/>
    <xf numFmtId="44" fontId="4" fillId="4" borderId="1" xfId="4" applyNumberFormat="1" applyAlignment="1">
      <alignment horizontal="left"/>
    </xf>
    <xf numFmtId="44" fontId="4" fillId="4" borderId="1" xfId="4" applyNumberFormat="1"/>
    <xf numFmtId="164" fontId="0" fillId="0" borderId="0" xfId="1" applyNumberFormat="1" applyFont="1" applyAlignment="1">
      <alignment horizontal="left"/>
    </xf>
    <xf numFmtId="8" fontId="0" fillId="0" borderId="0" xfId="1" applyNumberFormat="1" applyFont="1" applyAlignment="1">
      <alignment horizontal="left"/>
    </xf>
    <xf numFmtId="0" fontId="0" fillId="0" borderId="0" xfId="0" applyAlignment="1">
      <alignment horizontal="center"/>
    </xf>
  </cellXfs>
  <cellStyles count="5">
    <cellStyle name="Bad" xfId="3" builtinId="27"/>
    <cellStyle name="Calculation" xfId="4" builtinId="22"/>
    <cellStyle name="Currency" xfId="1" builtinId="4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A10" sqref="A10"/>
    </sheetView>
  </sheetViews>
  <sheetFormatPr defaultRowHeight="15" x14ac:dyDescent="0.25"/>
  <cols>
    <col min="1" max="1" width="102.7109375" customWidth="1"/>
    <col min="3" max="3" width="9.5703125" style="4" customWidth="1"/>
    <col min="4" max="4" width="11.28515625" style="3" customWidth="1"/>
    <col min="5" max="5" width="16.42578125" customWidth="1"/>
    <col min="6" max="6" width="11.5703125" customWidth="1"/>
  </cols>
  <sheetData>
    <row r="1" spans="1:6" x14ac:dyDescent="0.25">
      <c r="A1" s="2" t="s">
        <v>0</v>
      </c>
      <c r="B1" s="5" t="s">
        <v>3</v>
      </c>
      <c r="C1" s="6" t="s">
        <v>24</v>
      </c>
      <c r="D1" s="7" t="s">
        <v>4</v>
      </c>
      <c r="E1" s="5" t="s">
        <v>6</v>
      </c>
      <c r="F1" s="5" t="s">
        <v>5</v>
      </c>
    </row>
    <row r="2" spans="1:6" x14ac:dyDescent="0.25">
      <c r="A2" t="s">
        <v>12</v>
      </c>
      <c r="B2">
        <v>2</v>
      </c>
      <c r="C2" s="8">
        <v>4.95</v>
      </c>
      <c r="D2" s="3">
        <f>C2*B2</f>
        <v>9.9</v>
      </c>
      <c r="E2" t="s">
        <v>9</v>
      </c>
      <c r="F2" t="s">
        <v>7</v>
      </c>
    </row>
    <row r="3" spans="1:6" x14ac:dyDescent="0.25">
      <c r="A3" t="s">
        <v>11</v>
      </c>
      <c r="B3">
        <v>1</v>
      </c>
      <c r="C3" s="8">
        <v>5.99</v>
      </c>
      <c r="D3" s="3">
        <f t="shared" ref="D3:D17" si="0">C3*B3</f>
        <v>5.99</v>
      </c>
      <c r="E3" t="s">
        <v>10</v>
      </c>
      <c r="F3" t="s">
        <v>8</v>
      </c>
    </row>
    <row r="4" spans="1:6" x14ac:dyDescent="0.25">
      <c r="A4" t="s">
        <v>1</v>
      </c>
      <c r="B4">
        <v>1</v>
      </c>
      <c r="C4" s="8"/>
      <c r="D4" s="3">
        <f t="shared" si="0"/>
        <v>0</v>
      </c>
    </row>
    <row r="5" spans="1:6" x14ac:dyDescent="0.25">
      <c r="A5" s="1" t="s">
        <v>2</v>
      </c>
      <c r="C5" s="8"/>
      <c r="D5" s="3">
        <f t="shared" si="0"/>
        <v>0</v>
      </c>
    </row>
    <row r="6" spans="1:6" x14ac:dyDescent="0.25">
      <c r="A6" t="s">
        <v>14</v>
      </c>
      <c r="B6">
        <v>6</v>
      </c>
      <c r="C6" s="8">
        <v>10.5</v>
      </c>
      <c r="D6" s="3">
        <f t="shared" si="0"/>
        <v>63</v>
      </c>
      <c r="E6" t="s">
        <v>13</v>
      </c>
      <c r="F6" t="s">
        <v>17</v>
      </c>
    </row>
    <row r="7" spans="1:6" x14ac:dyDescent="0.25">
      <c r="A7" t="s">
        <v>15</v>
      </c>
      <c r="B7">
        <v>1</v>
      </c>
      <c r="C7" s="8">
        <v>9.18</v>
      </c>
      <c r="D7" s="3">
        <f t="shared" si="0"/>
        <v>9.18</v>
      </c>
      <c r="E7" t="s">
        <v>16</v>
      </c>
      <c r="F7" t="s">
        <v>17</v>
      </c>
    </row>
    <row r="8" spans="1:6" x14ac:dyDescent="0.25">
      <c r="A8" t="s">
        <v>19</v>
      </c>
      <c r="B8">
        <v>2</v>
      </c>
      <c r="C8" s="8">
        <v>8.2799999999999994</v>
      </c>
      <c r="D8" s="3">
        <f t="shared" si="0"/>
        <v>16.559999999999999</v>
      </c>
      <c r="E8" t="s">
        <v>18</v>
      </c>
      <c r="F8" t="s">
        <v>17</v>
      </c>
    </row>
    <row r="9" spans="1:6" x14ac:dyDescent="0.25">
      <c r="A9" t="s">
        <v>21</v>
      </c>
      <c r="B9">
        <v>1</v>
      </c>
      <c r="C9" s="8">
        <v>1.27</v>
      </c>
      <c r="D9" s="3">
        <f t="shared" si="0"/>
        <v>1.27</v>
      </c>
      <c r="E9" t="s">
        <v>20</v>
      </c>
      <c r="F9" t="s">
        <v>17</v>
      </c>
    </row>
    <row r="10" spans="1:6" x14ac:dyDescent="0.25">
      <c r="A10" t="s">
        <v>23</v>
      </c>
      <c r="B10">
        <v>1</v>
      </c>
      <c r="C10" s="8">
        <v>6.67</v>
      </c>
      <c r="D10" s="3">
        <f t="shared" si="0"/>
        <v>6.67</v>
      </c>
      <c r="E10" t="s">
        <v>22</v>
      </c>
      <c r="F10" t="s">
        <v>17</v>
      </c>
    </row>
    <row r="11" spans="1:6" x14ac:dyDescent="0.25">
      <c r="A11" t="s">
        <v>26</v>
      </c>
      <c r="B11">
        <v>1</v>
      </c>
      <c r="C11" s="8">
        <v>6.25</v>
      </c>
      <c r="D11" s="3">
        <f t="shared" si="0"/>
        <v>6.25</v>
      </c>
      <c r="E11" t="s">
        <v>25</v>
      </c>
      <c r="F11" t="s">
        <v>17</v>
      </c>
    </row>
    <row r="12" spans="1:6" x14ac:dyDescent="0.25">
      <c r="A12" t="s">
        <v>27</v>
      </c>
      <c r="B12">
        <v>3</v>
      </c>
      <c r="C12" s="8">
        <v>3.25</v>
      </c>
      <c r="D12" s="3">
        <f t="shared" si="0"/>
        <v>9.75</v>
      </c>
      <c r="E12" t="s">
        <v>28</v>
      </c>
      <c r="F12" t="s">
        <v>17</v>
      </c>
    </row>
    <row r="13" spans="1:6" x14ac:dyDescent="0.25">
      <c r="A13" t="s">
        <v>30</v>
      </c>
      <c r="B13">
        <v>1</v>
      </c>
      <c r="C13" s="8">
        <v>9.27</v>
      </c>
      <c r="D13" s="3">
        <f t="shared" si="0"/>
        <v>9.27</v>
      </c>
      <c r="E13" t="s">
        <v>29</v>
      </c>
      <c r="F13" t="s">
        <v>17</v>
      </c>
    </row>
    <row r="14" spans="1:6" x14ac:dyDescent="0.25">
      <c r="A14" t="s">
        <v>32</v>
      </c>
      <c r="B14">
        <v>6</v>
      </c>
      <c r="C14" s="8">
        <v>0.32</v>
      </c>
      <c r="D14" s="3">
        <f t="shared" si="0"/>
        <v>1.92</v>
      </c>
      <c r="E14" t="s">
        <v>31</v>
      </c>
      <c r="F14" t="s">
        <v>17</v>
      </c>
    </row>
    <row r="15" spans="1:6" x14ac:dyDescent="0.25">
      <c r="A15" t="s">
        <v>34</v>
      </c>
      <c r="B15">
        <v>1</v>
      </c>
      <c r="C15" s="8">
        <v>6.74</v>
      </c>
      <c r="D15" s="3">
        <f t="shared" si="0"/>
        <v>6.74</v>
      </c>
      <c r="E15" t="s">
        <v>35</v>
      </c>
      <c r="F15" t="s">
        <v>17</v>
      </c>
    </row>
    <row r="16" spans="1:6" x14ac:dyDescent="0.25">
      <c r="A16" t="s">
        <v>37</v>
      </c>
      <c r="B16">
        <v>15</v>
      </c>
      <c r="C16" s="9">
        <v>0.6</v>
      </c>
      <c r="D16" s="3">
        <f t="shared" si="0"/>
        <v>9</v>
      </c>
      <c r="F16" t="s">
        <v>36</v>
      </c>
    </row>
    <row r="17" spans="1:6" x14ac:dyDescent="0.25">
      <c r="A17" t="s">
        <v>38</v>
      </c>
      <c r="B17">
        <v>3</v>
      </c>
      <c r="D17" s="3">
        <f t="shared" si="0"/>
        <v>0</v>
      </c>
      <c r="F17" t="s">
        <v>39</v>
      </c>
    </row>
    <row r="18" spans="1:6" x14ac:dyDescent="0.25">
      <c r="B18" s="10" t="s">
        <v>33</v>
      </c>
      <c r="C18" s="10"/>
      <c r="D18" s="3">
        <f>SUM(D2:D16)</f>
        <v>155.5</v>
      </c>
    </row>
  </sheetData>
  <mergeCells count="1">
    <mergeCell ref="B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2016-08-31T20:11:47Z</dcterms:created>
  <dcterms:modified xsi:type="dcterms:W3CDTF">2018-04-17T18:45:28Z</dcterms:modified>
</cp:coreProperties>
</file>