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fnoardo/Downloads/"/>
    </mc:Choice>
  </mc:AlternateContent>
  <xr:revisionPtr revIDLastSave="0" documentId="8_{001F73AE-DC4C-B54A-973D-90C27B8A8DB1}" xr6:coauthVersionLast="45" xr6:coauthVersionMax="45" xr10:uidLastSave="{00000000-0000-0000-0000-000000000000}"/>
  <bookViews>
    <workbookView xWindow="0" yWindow="460" windowWidth="23920" windowHeight="16660" tabRatio="204" xr2:uid="{00000000-000D-0000-FFFF-FFFF00000000}"/>
  </bookViews>
  <sheets>
    <sheet name="ZTVx1Z" sheetId="1" r:id="rId1"/>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F18" i="1" l="1"/>
  <c r="GW18" i="1"/>
  <c r="E18" i="1"/>
  <c r="HF15" i="1"/>
  <c r="GW14" i="1"/>
  <c r="E14" i="1"/>
  <c r="HF13" i="1"/>
  <c r="E13" i="1"/>
  <c r="HF12" i="1"/>
  <c r="GW11" i="1"/>
  <c r="GR11" i="1"/>
  <c r="E8" i="1"/>
  <c r="GW3" i="1"/>
  <c r="E3" i="1"/>
</calcChain>
</file>

<file path=xl/sharedStrings.xml><?xml version="1.0" encoding="utf-8"?>
<sst xmlns="http://schemas.openxmlformats.org/spreadsheetml/2006/main" count="3513" uniqueCount="345">
  <si>
    <t>#</t>
  </si>
  <si>
    <t>56.1) Does the software reports any error during the import process?</t>
  </si>
  <si>
    <t>Other</t>
  </si>
  <si>
    <t>56.1.1) Which errors are reported by the software during the import process?</t>
  </si>
  <si>
    <t>56.1.2) Attach screenshots</t>
  </si>
  <si>
    <t>56.2) short comments to the previous question (optional)</t>
  </si>
  <si>
    <t>How long does it take, approximately, to:Import and visualise the model</t>
  </si>
  <si>
    <t>How long does it take, approximately, to:Zoom into the model to see more detail</t>
  </si>
  <si>
    <t>How long does it take, approximately, to:Pan the model</t>
  </si>
  <si>
    <t>How long does it take, approximately, to:Rotate the model</t>
  </si>
  <si>
    <t>How long does it take, approximately, to:Query an object (e.g. select it to get the info about attributes)</t>
  </si>
  <si>
    <t>70.1.1) Is the object visible (besides the linear square representing the grid)?</t>
  </si>
  <si>
    <t>70.1.1.1) What is its position with relation to the grid floor?</t>
  </si>
  <si>
    <t>70.1.1.2) How do the curved surfaces look like?</t>
  </si>
  <si>
    <t>70.1.1.3) Which shape is shown?</t>
  </si>
  <si>
    <t>70.2.1) Is the object visible (besides the linear square representing the grid)</t>
  </si>
  <si>
    <t>70.2.1.1) What is its position with relation to the grid floor?</t>
  </si>
  <si>
    <t>70.2.1.2) How do the curved surfaces look like?</t>
  </si>
  <si>
    <t>70.2.1.3) Which shape is shown?</t>
  </si>
  <si>
    <t>70.3.1) Is the object visible (besides the linear square representing the grid)?</t>
  </si>
  <si>
    <t>70.3.1.1) What is its position with relation to the grid floor?</t>
  </si>
  <si>
    <t>70.3.1.2) How do the curved surfaces look like?</t>
  </si>
  <si>
    <t>70.3.1.3) Which shape is shown?</t>
  </si>
  <si>
    <t>70.4.1) Is the object visible (besides the linear square representing the grid)?</t>
  </si>
  <si>
    <t>70.4.1.1) What is its position with relation to the grid floor?</t>
  </si>
  <si>
    <t>70.4.1.2) How do the curved surfaces look like?</t>
  </si>
  <si>
    <t>70.4.1.3) Which shape is shown?</t>
  </si>
  <si>
    <t>70.5.1) Is the object visible (besides the linear square representing the grid)?</t>
  </si>
  <si>
    <t>70.5.1.1) What is its position with relation to the grid floor?</t>
  </si>
  <si>
    <t>70.5.1.2) How do the curved surfaces look like?</t>
  </si>
  <si>
    <t>70.5.1.3) Which shape is shown?</t>
  </si>
  <si>
    <t>70.6.1) Is the object visible (besides the linear square representing the grid)?</t>
  </si>
  <si>
    <t>70.6.1.1) What is its position with relation to the grid floor?</t>
  </si>
  <si>
    <t>70.6.1.2) How do the curved surfaces look like?</t>
  </si>
  <si>
    <t>70.6.1.3) Which shape is shown?</t>
  </si>
  <si>
    <t>70.7.1) Is the object visible (besides the linear square representing the grid)?</t>
  </si>
  <si>
    <t>70.7.1.1) What is its position with relation to the grid floor?</t>
  </si>
  <si>
    <t>70.7.1.2) How do the curved surfaces look like?</t>
  </si>
  <si>
    <t>70.7.1.3) Which shape is shown?</t>
  </si>
  <si>
    <t>70.8.1) Is the object visible (besides the linear square representing the grid)?</t>
  </si>
  <si>
    <t>70.8.1.1) What is its position with relation to the grid floor?</t>
  </si>
  <si>
    <t>70.8.1.2) How do the curved surfaces look like?</t>
  </si>
  <si>
    <t>70.8.1.3) Which shape is shown?</t>
  </si>
  <si>
    <t>70.9.1) Is the object visible (besides the linear square representing the grid)?</t>
  </si>
  <si>
    <t>70.9.1.1) What is its position with relation to the grid floor?</t>
  </si>
  <si>
    <t>70.9.1.2) How do the curved surfaces look like?</t>
  </si>
  <si>
    <t>70.9.1.3) Which shape is shown?</t>
  </si>
  <si>
    <t>70.10.1) Is the object visible (besides the linear square representing the grid)?</t>
  </si>
  <si>
    <t>70.10.1.1) What is its position with relation to the grid floor?</t>
  </si>
  <si>
    <t>70.10.1.2) How do the curved surfaces look like?</t>
  </si>
  <si>
    <t>70.10.1.3) Which shape is shown?</t>
  </si>
  <si>
    <t>70.11.1) Is the object visible (besides the linear square representing the grid)?</t>
  </si>
  <si>
    <t>70.11.1.1) What is its position with relation to the grid floor?</t>
  </si>
  <si>
    <t>70.11.1.2) How do the curved surfaces look like?</t>
  </si>
  <si>
    <t>70.11.1.3) Which shape is shown?</t>
  </si>
  <si>
    <t>70.12.1) Is the object visible (besides the linear square representing the grid)?</t>
  </si>
  <si>
    <t>70.12.1.1) What is its position with relation to the grid floor?</t>
  </si>
  <si>
    <t>70.12.1.2) How do the curved surfaces look like?</t>
  </si>
  <si>
    <t>70.12.1.3) Which shape is shown?</t>
  </si>
  <si>
    <t>70.13.1) Is the object visible (besides the linear square representing the grid)?</t>
  </si>
  <si>
    <t>70.13.1.1) What is its position with relation to the grid floor?</t>
  </si>
  <si>
    <t>70.13.1.2) How do the curved surfaces look like?</t>
  </si>
  <si>
    <t>70.13.1.3) Which shape is shown?</t>
  </si>
  <si>
    <t>70.14.1) Is the object visible (besides the linear square representing the grid)?</t>
  </si>
  <si>
    <t>70.14.1.1) What is its position with relation to the grid floor?</t>
  </si>
  <si>
    <t>70.14.1.2) How do the curved surfaces look like?</t>
  </si>
  <si>
    <t>70.14.1.3) Which shape is shown?</t>
  </si>
  <si>
    <t>70.15.1) Is the object visible (besides the linear square representing the grid)?</t>
  </si>
  <si>
    <t>70.15.1.1) What is its position with relation to the grid floor?</t>
  </si>
  <si>
    <t>70.15.1.2) How do the curved surfaces look like?</t>
  </si>
  <si>
    <t>70.15.1.3) Which shape is shown?</t>
  </si>
  <si>
    <t>70.16.1) Is the object visible (besides the linear square representing the grid)?</t>
  </si>
  <si>
    <t>70.16.1.1) What is its position with relation to the grid floor?</t>
  </si>
  <si>
    <t>70.16.1.2) How do the curved surfaces look like?</t>
  </si>
  <si>
    <t>70.16.1.3) Which shape is shown?</t>
  </si>
  <si>
    <t>70.17.1) Is the object visible (besides the linear square representing the grid)?</t>
  </si>
  <si>
    <t>70.17.1.1) What is its position with relation to the grid floor?</t>
  </si>
  <si>
    <t>70.17.1.2) How do the curved surfaces look like?</t>
  </si>
  <si>
    <t>70.17.1.3) Which shape is shown?</t>
  </si>
  <si>
    <t>70.18.1) Is the object visible (besides the linear square representing the grid)?</t>
  </si>
  <si>
    <t>70.18.1.1) What is its position with relation to the grid floor?</t>
  </si>
  <si>
    <t>70.18.1.2) How do the curved surfaces look like?</t>
  </si>
  <si>
    <t>70.18.1.3) Which shape is shown?</t>
  </si>
  <si>
    <t>70.19.1) Is the object visible (besides the linear square representing the grid)?</t>
  </si>
  <si>
    <t>70.19.1.1) What is its position with relation to the grid floor?</t>
  </si>
  <si>
    <t>70.19.1.2) How do the curved surfaces look like?</t>
  </si>
  <si>
    <t>70.19.1.3) Which shape is shown?</t>
  </si>
  <si>
    <t>70.20.1) Is the object visible (besides the linear square representing the grid)?</t>
  </si>
  <si>
    <t>70.20.1.1) What is its position with relation to the grid floor?</t>
  </si>
  <si>
    <t>70.20.1.2) How do the curved surfaces look like?</t>
  </si>
  <si>
    <t>70.20.1.3) Which shape is shown?</t>
  </si>
  <si>
    <t>70.21.1) Is the object visible (besides the linear square representing the grid)?</t>
  </si>
  <si>
    <t>70.21.1.1) What is its position with relation to the grid floor?</t>
  </si>
  <si>
    <t>70.21.1.2) How do the curved surfaces look like?</t>
  </si>
  <si>
    <t>70.21.1.3) What shape can you see?</t>
  </si>
  <si>
    <t>70.22.1) Is the object visible (besides the linear square representing the grid)?</t>
  </si>
  <si>
    <t>70.22.1.1) What is its position with relation to the grid floor?</t>
  </si>
  <si>
    <t>70.22.1.2) How do the curved surfaces look like?</t>
  </si>
  <si>
    <t>70.22.1.3) Which shape is shown?</t>
  </si>
  <si>
    <t>70.23.1) Is the object visible (besides the linear square representing the grid)?</t>
  </si>
  <si>
    <t>70.23.1.1) What is its position with relation to the grid floor?</t>
  </si>
  <si>
    <t>70.23.1.2) How do the curved surfaces look like?</t>
  </si>
  <si>
    <t>70.23.1.3) Which shape is shown?</t>
  </si>
  <si>
    <t>70.24.1) Is the object visible (besides the linear square representing the grid)?</t>
  </si>
  <si>
    <t>70.24.1.1) What is its position with relation to the grid floor?</t>
  </si>
  <si>
    <t>70.24.1.2) How do the curved surfaces look like?</t>
  </si>
  <si>
    <t>70.24.1.3) Which shape is shown?</t>
  </si>
  <si>
    <t>70.25.1) Is the object visible (besides the linear square representing the grid)?</t>
  </si>
  <si>
    <t>70.25.1.1) What is its position with relation to the grid floor?</t>
  </si>
  <si>
    <t>70.25.1.2) How do the curved surfaces look like?</t>
  </si>
  <si>
    <t>70.25.1.3) Which shape is shown?</t>
  </si>
  <si>
    <t>71.1) Do the two cylinders in the corner (positions 46 and 56) have the same lenght?</t>
  </si>
  <si>
    <t>71.1.1) How do they differ?</t>
  </si>
  <si>
    <t>71.1.2) Attach screenshots</t>
  </si>
  <si>
    <t>71.2) short comments to the previous question (optional)</t>
  </si>
  <si>
    <t>72.1) Do the two vertical H beams (positions 22 and 23) have the same lenght?</t>
  </si>
  <si>
    <t>72.1.1) How do they differ?</t>
  </si>
  <si>
    <t>72.1.2) Attach screenshots</t>
  </si>
  <si>
    <t>72.2) short comments to the previous question (optional)</t>
  </si>
  <si>
    <t>73.1) Did the normals change?</t>
  </si>
  <si>
    <t>73.1.1) What changes / inconsistencies / errors / other issues were noted?</t>
  </si>
  <si>
    <t>73.1.2) Attach screenshots</t>
  </si>
  <si>
    <t>73.2) short comments to the previous question (optional)</t>
  </si>
  <si>
    <t>You arrived at the end of the phase 1: "Import and manage the file in the software".Now choose:</t>
  </si>
  <si>
    <t>74) How long does it take for the data to be exported to IFC?</t>
  </si>
  <si>
    <t>75) Any comments or observations regarding export (errors, needed customisations...)?</t>
  </si>
  <si>
    <t>76) Attach screenshots</t>
  </si>
  <si>
    <t>import</t>
  </si>
  <si>
    <t>export</t>
  </si>
  <si>
    <t>view</t>
  </si>
  <si>
    <t>query</t>
  </si>
  <si>
    <t>edit</t>
  </si>
  <si>
    <t>analysis</t>
  </si>
  <si>
    <t>77) Would you like to share any other comments or observations?</t>
  </si>
  <si>
    <t>78) Attach other screenshots or files that you consider useful</t>
  </si>
  <si>
    <t>I hereby declare that all the provided information and the answers given are true, correct and as detailed as I could provide.Moreover, I give my consent to use these results for the benchmark activities and analysis, as described in the website (https://3d.bk.tudelft.nl/projects/geobim-benchmark/) and connected research.</t>
  </si>
  <si>
    <t>I give my consent to publish these results (anonymously) within the benchmark outcomes, as open data</t>
  </si>
  <si>
    <t>I declare that, in the delivered results, no personal information is present that will allow me to be identified (except for personal data and contact datails)</t>
  </si>
  <si>
    <t>I agree that my name, affiliation, nationality and photo/logo can be added to the benchmark website, in the section listing participants involved in the scientific initiative. My personal details will not be linked to the test results I have provided.</t>
  </si>
  <si>
    <t>In the case reference materials and repositories describing the used not off-the-shelf software and tools were cited,I give permissions, as author to link them in the GeoBIM benchmark websiteORThey are open source materials than can be linked in the GeoBIM benchmark website.If you used an off-the-shelf tool, easily findable and available to everyone, without customisation needs, select "I don't accept".</t>
  </si>
  <si>
    <t>software</t>
  </si>
  <si>
    <t>swversion</t>
  </si>
  <si>
    <t>youremail</t>
  </si>
  <si>
    <t>Start Date (UTC)</t>
  </si>
  <si>
    <t>Submit Date (UTC)</t>
  </si>
  <si>
    <t>Network ID</t>
  </si>
  <si>
    <t>tj89mqf8v510z6lawiatj89m5l7o76kr</t>
  </si>
  <si>
    <t>Yes</t>
  </si>
  <si>
    <t/>
  </si>
  <si>
    <t>"Elements ignored: 4"</t>
  </si>
  <si>
    <t>it's almost immediate</t>
  </si>
  <si>
    <t>1</t>
  </si>
  <si>
    <t>Above touching</t>
  </si>
  <si>
    <t>Smooth</t>
  </si>
  <si>
    <t>a shape deriving from the extrusion of a square along a curved line</t>
  </si>
  <si>
    <t>a cylinder with elliptical base, extruded towards a curved direction</t>
  </si>
  <si>
    <t>a beam: a 3D geometry derived from the extrusion towards a curved direction of the base shape similar to A in figure</t>
  </si>
  <si>
    <t>cylinder with small round base</t>
  </si>
  <si>
    <t>Cylinder with small round base</t>
  </si>
  <si>
    <t>a cylinder with elliptical base and oblique extrusion</t>
  </si>
  <si>
    <t>a beam: a 3D geometry derived from the extrusion of the base shape similar to A in figure</t>
  </si>
  <si>
    <t>a beam: a 3D geometry derived by the extrusion of the base shape similar to A in figure</t>
  </si>
  <si>
    <t>0</t>
  </si>
  <si>
    <t>a beam: a 3D geometry derived by the oblique extrusion of the base shape similar to A in figure</t>
  </si>
  <si>
    <t>No curved surfaces are present</t>
  </si>
  <si>
    <t>Parallellopiped</t>
  </si>
  <si>
    <t>a cylinder with elliptical base</t>
  </si>
  <si>
    <t>Cylinder with elliptical base</t>
  </si>
  <si>
    <t>On</t>
  </si>
  <si>
    <t>Complete cube</t>
  </si>
  <si>
    <t>Below touching</t>
  </si>
  <si>
    <t>no curved surfaces are present</t>
  </si>
  <si>
    <t>Cube with subtraction in corner</t>
  </si>
  <si>
    <t>Above</t>
  </si>
  <si>
    <t>a small cube in the corner</t>
  </si>
  <si>
    <t>a shape deriving from the intersection of two cubes in a corner</t>
  </si>
  <si>
    <t>A triangular prism</t>
  </si>
  <si>
    <t>Position 46 and 56 don't exist - but 14 and 15 or 33 and 34 have the same length</t>
  </si>
  <si>
    <t>The software does not have the necessary tools for checking it</t>
  </si>
  <si>
    <t>The software has also export abilities to IFC</t>
  </si>
  <si>
    <t>It says some object types are invalid</t>
  </si>
  <si>
    <t>Allplan</t>
  </si>
  <si>
    <t>2020</t>
  </si>
  <si>
    <t>j.n.h.vanliempt@student.tudelft.nl</t>
  </si>
  <si>
    <t>2019-11-05 15:15:40</t>
  </si>
  <si>
    <t>2019-11-05 15:30:41</t>
  </si>
  <si>
    <t>241b13f670</t>
  </si>
  <si>
    <t>ycf3owt54rlimycf0hpj80g9x60hpj8o</t>
  </si>
  <si>
    <t>No</t>
  </si>
  <si>
    <t>less than a minute</t>
  </si>
  <si>
    <t>a cylinder with a CIRCULAR base, extruded towards a curved direction</t>
  </si>
  <si>
    <t>Similar to A, with cilinders at the corners</t>
  </si>
  <si>
    <t>Flattened shape</t>
  </si>
  <si>
    <t>a cylinder with round base, without extrusion</t>
  </si>
  <si>
    <t>Faceted</t>
  </si>
  <si>
    <t>similar to A but with cilinders at the corners</t>
  </si>
  <si>
    <t>similar to A but with cylinders at the corners</t>
  </si>
  <si>
    <t>parallelopiped</t>
  </si>
  <si>
    <t>a cylinder with round base</t>
  </si>
  <si>
    <t>Cylinder with round base</t>
  </si>
  <si>
    <t>position 46 and 56 don't exist so i chose 33 and 34</t>
  </si>
  <si>
    <t>from judging the visualisation, the normals did not change</t>
  </si>
  <si>
    <t>AutoCAD Architecture</t>
  </si>
  <si>
    <t>2019-11-04 19:16:11</t>
  </si>
  <si>
    <t>2019-11-04 19:54:26</t>
  </si>
  <si>
    <t>t4fadhhl6ou1j8b9nk5t4fadhjxu0ynz</t>
  </si>
  <si>
    <t>the software does not have the necessary tool for checking it</t>
  </si>
  <si>
    <t>The software seemed a bit inconsistent in the way it showed geometries.</t>
  </si>
  <si>
    <t>ACCA Edificius</t>
  </si>
  <si>
    <t>v.BIM ONE(d)</t>
  </si>
  <si>
    <t>2019-11-03 21:18:47</t>
  </si>
  <si>
    <t>2019-11-03 21:44:04</t>
  </si>
  <si>
    <t>ase6naelgdf67q0wymnase6nhdwhj0o6</t>
  </si>
  <si>
    <t>The software was not able to import the model, even without crushing</t>
  </si>
  <si>
    <t>FreeCAD</t>
  </si>
  <si>
    <t>Current 0.19_pre development build 0.19.17352_x64_LP_11.11_PY2QT4-WinVS2013</t>
  </si>
  <si>
    <t>helga.tauscher@htw-dresden.de</t>
  </si>
  <si>
    <t>2019-11-01 17:30:51</t>
  </si>
  <si>
    <t>2019-11-01 17:40:04</t>
  </si>
  <si>
    <t>5ef26a7f2b</t>
  </si>
  <si>
    <t>nwr66h1f90334kionwrsduc828zugk59</t>
  </si>
  <si>
    <t>Some geometries are not generated</t>
  </si>
  <si>
    <t>generation of IfcCraneRailAShapeProfileDef not implemented</t>
  </si>
  <si>
    <t>cylinder without small round base</t>
  </si>
  <si>
    <t>a beam: a 3D geometry derived from the extrusion of the base shape similar to B in figure</t>
  </si>
  <si>
    <t>a beam: a 3D geometry derived by the extrusion of the base shape similar to B in figure</t>
  </si>
  <si>
    <t>a beam: a 3D geometry derived by the oblique extrusion of the base shape similar to B in figure</t>
  </si>
  <si>
    <t>Oblique (no orthogonal angles) prism</t>
  </si>
  <si>
    <t>\-</t>
  </si>
  <si>
    <t>14 15 41 and 55 have different normals</t>
  </si>
  <si>
    <t>The software cannot export to IFC, therefore skip the phase 2</t>
  </si>
  <si>
    <t>For the Specific geometry ifc2x3 and IFC4, I said 'above touching' for objects near the grid, but if we look in detail, they are not touching the grid...</t>
  </si>
  <si>
    <t>eveBIM</t>
  </si>
  <si>
    <t>2.10.0</t>
  </si>
  <si>
    <t>elisa.rolland@cstb.fr</t>
  </si>
  <si>
    <t>2019-10-29 20:04:23</t>
  </si>
  <si>
    <t>2019-10-29 20:45:18</t>
  </si>
  <si>
    <t>43096fb560</t>
  </si>
  <si>
    <t>awd5r4j5q3lj9gv3eawd5r4ydacv0rdq</t>
  </si>
  <si>
    <t>The following problems were encountered in the IFC file: Geometry #277 is empty (possibly after clipping), not imported.</t>
  </si>
  <si>
    <t>the software does not allow this</t>
  </si>
  <si>
    <t>box twice as tall as most of other cubes</t>
  </si>
  <si>
    <t>same as 51</t>
  </si>
  <si>
    <t>nice try, still awake :) But 14 and 15 have the same lenght</t>
  </si>
  <si>
    <t>2m</t>
  </si>
  <si>
    <t>it crashes without completing the operation</t>
  </si>
  <si>
    <t>AutodeskRevit2018</t>
  </si>
  <si>
    <t>18.0.0.420</t>
  </si>
  <si>
    <t>tim.kaiser@htw-dresden.de</t>
  </si>
  <si>
    <t>2019-10-17 14:29:06</t>
  </si>
  <si>
    <t>2019-10-17 14:51:29</t>
  </si>
  <si>
    <t>ia89o6x4gm1ur2jxia8nhmdp3ouos5ip</t>
  </si>
  <si>
    <t>In der IFC-Datei sind die folgenden Probleme aufgetreten: Geometrie #277 ist leer. (möglich nach Schneiden); nicht importiert.</t>
  </si>
  <si>
    <t>Muhaha</t>
  </si>
  <si>
    <t>2 m</t>
  </si>
  <si>
    <t>Autodesk Revit 2019.2</t>
  </si>
  <si>
    <t>19.2.1.1</t>
  </si>
  <si>
    <t>hendrik.goerne@htw-dresden.de</t>
  </si>
  <si>
    <t>2019-10-17 14:29:14</t>
  </si>
  <si>
    <t>2019-10-17 14:48:40</t>
  </si>
  <si>
    <t>9fnxdi04ert8sp71qt9fnxd01mf8cqd1</t>
  </si>
  <si>
    <t>Not all the feautures are imported.</t>
  </si>
  <si>
    <t>no comments.</t>
  </si>
  <si>
    <t>a cylinder with round base and oblique extrusion</t>
  </si>
  <si>
    <t>Numbers 46 and 56 are not in the figure. I can see only number 15 which is a cylinder.</t>
  </si>
  <si>
    <t>I don't notice any changes.</t>
  </si>
  <si>
    <t>No comments.</t>
  </si>
  <si>
    <t>Autodesk Revit 2020</t>
  </si>
  <si>
    <t>Educational 2020</t>
  </si>
  <si>
    <t>cristina.leoni@uniroma1.it</t>
  </si>
  <si>
    <t>2019-10-15 16:01:30</t>
  </si>
  <si>
    <t>2019-10-15 16:36:09</t>
  </si>
  <si>
    <t>f47c72dc88</t>
  </si>
  <si>
    <t>4c146b1f797974630b95ee6d995f4275</t>
  </si>
  <si>
    <t>The software does not have the necessary tools to check this information</t>
  </si>
  <si>
    <t>The software cannot export, therefore skip the phase 2</t>
  </si>
  <si>
    <t>BIM Visison 2.20.3</t>
  </si>
  <si>
    <t>2.20.3</t>
  </si>
  <si>
    <t>Helen.eriksson@nateko.lu.se</t>
  </si>
  <si>
    <t>2019-07-24 13:08:38</t>
  </si>
  <si>
    <t>2019-07-24 13:23:04</t>
  </si>
  <si>
    <t>0f098a756b</t>
  </si>
  <si>
    <t>acf03d86f07187ace87d535643f177a9</t>
  </si>
  <si>
    <t>[IFCgeometries_IFC4.ifc] Error on line 11: (For input string: "1552474781.12572") #5=IFCOWNERHISTORY(#3,#4,$,.ADDED.,$,#3,#4,1552474781.12572);
It works with this correction:
#5=IFCOWNERHISTORY(#3,#4,$,.ADDED.,$,#3,#4,1552474781);</t>
  </si>
  <si>
    <t>cylinders are in position 14 and 15 rather than 46 and 56</t>
  </si>
  <si>
    <t>The software has also export abilities</t>
  </si>
  <si>
    <t>The files IFCgeometries_IFC4.ifc and IFCgeometries.ifc need to be corrected
The last parameter of the IFCOWNERHISTORY is an IfcTimeStamp than have to be an integer
Almost all objects in these two files are very close to touch the grid, but there is a little space between them and the grid: in these cases, my answer in the quiz is "above"</t>
  </si>
  <si>
    <t>1.5.138</t>
  </si>
  <si>
    <t>gregoire.maillet@ign.fr</t>
  </si>
  <si>
    <t>2019-07-23 11:08:34</t>
  </si>
  <si>
    <t>2019-07-23 11:58:54</t>
  </si>
  <si>
    <t>96cc226e82</t>
  </si>
  <si>
    <t>1107e9f9566fdd6d77b9612600cf2cc4</t>
  </si>
  <si>
    <t>Extrusion magnitude incorrect
Failed to create extrusion solid</t>
  </si>
  <si>
    <t>a beam: a 3D geometry derived from the extrusion towards a curved direction of the base shape similar to B in figure</t>
  </si>
  <si>
    <t>Oblique prism</t>
  </si>
  <si>
    <t>Cube with missing faces</t>
  </si>
  <si>
    <t>5.1</t>
  </si>
  <si>
    <t>2019-07-17 13:12:48</t>
  </si>
  <si>
    <t>2019-07-17 14:06:21</t>
  </si>
  <si>
    <t>50590dcbca9d56843e778f554952896a</t>
  </si>
  <si>
    <t>Obviously no IFC4 support, workspace empty after import.</t>
  </si>
  <si>
    <t>No geometry to compare.</t>
  </si>
  <si>
    <t>No geometry to compare</t>
  </si>
  <si>
    <t>No geometry to check.</t>
  </si>
  <si>
    <t>Export would be possible, skipping because import did not read anything.</t>
  </si>
  <si>
    <t>Correction for Part 17/18: IFCgeometries.ifc import resulted in the following error:
Failed to rebuild a valid solid for object  Component014
Failed to rebuild a valid solid for object  Component016
Failed to rebuild a valid solid for object  Component040
Failed to rebuild a valid solid for object  Component042
Failed to rebuild a valid solid for object  Component044
Failed to rebuild a valid solid for object  Component046
Failed to rebuild a valid solid for object  Component054
Finished importing.
Probably these are the 7 objects that are not displayed. See screenshot next question and answers in Part 17/18.</t>
  </si>
  <si>
    <t>0.18</t>
  </si>
  <si>
    <t>2019-07-08 18:14:59</t>
  </si>
  <si>
    <t>2019-07-08 18:46:35</t>
  </si>
  <si>
    <t>64ef4ae13e9281276c5ec8b921fffd16</t>
  </si>
  <si>
    <t>The cilinders are in position and 14 and 15.</t>
  </si>
  <si>
    <t>_____</t>
  </si>
  <si>
    <t>2019-06-20 17:09:34</t>
  </si>
  <si>
    <t>2019-06-20 17:25:21</t>
  </si>
  <si>
    <t>4a449b4ad0</t>
  </si>
  <si>
    <t>aa886c53dba062d0950eedcfa31a2d4e</t>
  </si>
  <si>
    <t>Import failed</t>
  </si>
  <si>
    <t>The data could not be imported</t>
  </si>
  <si>
    <t>See above</t>
  </si>
  <si>
    <t>It does not allow</t>
  </si>
  <si>
    <t>NA</t>
  </si>
  <si>
    <t>na</t>
  </si>
  <si>
    <t>SketchUp</t>
  </si>
  <si>
    <t>2019</t>
  </si>
  <si>
    <t>j.e.stoter@tudelft.nl</t>
  </si>
  <si>
    <t>2019-06-03 08:39:50</t>
  </si>
  <si>
    <t>2019-06-03 08:46:29</t>
  </si>
  <si>
    <t>efa5a12d88</t>
  </si>
  <si>
    <t>340e39fa390913517859be0db509ec1a</t>
  </si>
  <si>
    <t>\- Geometry extrusion: extrusion magnitude incorrect;
- No valid area: Triangulation - OuterLoop is not a valid area
(see the attached image)</t>
  </si>
  <si>
    <t>Cube with faces that appear and disappear while rotating</t>
  </si>
  <si>
    <t>Cube whose faces appear and disappear while rotating; the interior part of it is always visible</t>
  </si>
  <si>
    <t>see images attached</t>
  </si>
  <si>
    <t>FZK Viewer</t>
  </si>
  <si>
    <t>5.1 Build 978</t>
  </si>
  <si>
    <t>f.noardo@tudelft.nl</t>
  </si>
  <si>
    <t>2019-05-27 08:57:58</t>
  </si>
  <si>
    <t>2019-05-27 10:30:00</t>
  </si>
  <si>
    <t>e8b753a500</t>
  </si>
  <si>
    <t>Autodesk Revit</t>
  </si>
  <si>
    <t>FME</t>
  </si>
  <si>
    <t>2019.2 build 19800</t>
  </si>
  <si>
    <t>ESRI ArcGIS Pro, ArcGIS 10.7, fME 2019.1</t>
  </si>
  <si>
    <t>BimServer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</si>
</sst>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name val="Arial"/>
    </font>
    <font>
      <sz val="1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0" fontId="0" fillId="2" borderId="0" xfId="0" applyFill="1"/>
    <xf numFmtId="49" fontId="0" fillId="2" borderId="0" xfId="0" applyNumberFormat="1" applyFill="1"/>
    <xf numFmtId="49" fontId="1" fillId="2" borderId="0" xfId="0" applyNumberFormat="1" applyFont="1"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Q18"/>
  <sheetViews>
    <sheetView tabSelected="1" topLeftCell="HG1" zoomScaleNormal="100" workbookViewId="0">
      <selection activeCell="HL15" sqref="HL15"/>
    </sheetView>
  </sheetViews>
  <sheetFormatPr baseColWidth="10" defaultColWidth="8.83203125" defaultRowHeight="14" x14ac:dyDescent="0.15"/>
  <cols>
    <col min="1" max="219" width="9.5" style="1"/>
    <col min="220" max="220" width="31.6640625" style="3" customWidth="1"/>
    <col min="221" max="221" width="20" style="3" customWidth="1"/>
    <col min="222" max="225" width="9.5" style="1"/>
  </cols>
  <sheetData>
    <row r="1" spans="1:225" x14ac:dyDescent="0.15">
      <c r="A1" t="s">
        <v>0</v>
      </c>
      <c r="B1" t="s">
        <v>1</v>
      </c>
      <c r="C1" t="s">
        <v>2</v>
      </c>
      <c r="D1" t="s">
        <v>3</v>
      </c>
      <c r="E1" t="s">
        <v>4</v>
      </c>
      <c r="F1" t="s">
        <v>5</v>
      </c>
      <c r="G1" t="s">
        <v>6</v>
      </c>
      <c r="H1" t="s">
        <v>2</v>
      </c>
      <c r="I1" t="s">
        <v>7</v>
      </c>
      <c r="J1" t="s">
        <v>8</v>
      </c>
      <c r="K1" t="s">
        <v>9</v>
      </c>
      <c r="L1" t="s">
        <v>10</v>
      </c>
      <c r="M1" t="s">
        <v>11</v>
      </c>
      <c r="N1" t="s">
        <v>12</v>
      </c>
      <c r="O1" t="s">
        <v>2</v>
      </c>
      <c r="P1" t="s">
        <v>13</v>
      </c>
      <c r="Q1" t="s">
        <v>2</v>
      </c>
      <c r="R1" t="s">
        <v>14</v>
      </c>
      <c r="S1" t="s">
        <v>2</v>
      </c>
      <c r="T1" t="s">
        <v>15</v>
      </c>
      <c r="U1" t="s">
        <v>16</v>
      </c>
      <c r="V1" t="s">
        <v>2</v>
      </c>
      <c r="W1" t="s">
        <v>17</v>
      </c>
      <c r="X1" t="s">
        <v>2</v>
      </c>
      <c r="Y1" t="s">
        <v>18</v>
      </c>
      <c r="Z1" t="s">
        <v>2</v>
      </c>
      <c r="AA1" t="s">
        <v>19</v>
      </c>
      <c r="AB1" t="s">
        <v>20</v>
      </c>
      <c r="AC1" t="s">
        <v>2</v>
      </c>
      <c r="AD1" t="s">
        <v>21</v>
      </c>
      <c r="AE1" t="s">
        <v>2</v>
      </c>
      <c r="AF1" t="s">
        <v>22</v>
      </c>
      <c r="AG1" t="s">
        <v>2</v>
      </c>
      <c r="AH1" t="s">
        <v>23</v>
      </c>
      <c r="AI1" t="s">
        <v>24</v>
      </c>
      <c r="AJ1" t="s">
        <v>2</v>
      </c>
      <c r="AK1" t="s">
        <v>25</v>
      </c>
      <c r="AL1" t="s">
        <v>2</v>
      </c>
      <c r="AM1" t="s">
        <v>26</v>
      </c>
      <c r="AN1" t="s">
        <v>2</v>
      </c>
      <c r="AO1" t="s">
        <v>27</v>
      </c>
      <c r="AP1" t="s">
        <v>28</v>
      </c>
      <c r="AQ1" t="s">
        <v>2</v>
      </c>
      <c r="AR1" t="s">
        <v>29</v>
      </c>
      <c r="AS1" t="s">
        <v>2</v>
      </c>
      <c r="AT1" t="s">
        <v>30</v>
      </c>
      <c r="AU1" t="s">
        <v>2</v>
      </c>
      <c r="AV1" t="s">
        <v>31</v>
      </c>
      <c r="AW1" t="s">
        <v>32</v>
      </c>
      <c r="AX1" t="s">
        <v>2</v>
      </c>
      <c r="AY1" t="s">
        <v>33</v>
      </c>
      <c r="AZ1" t="s">
        <v>2</v>
      </c>
      <c r="BA1" t="s">
        <v>34</v>
      </c>
      <c r="BB1" t="s">
        <v>2</v>
      </c>
      <c r="BC1" t="s">
        <v>35</v>
      </c>
      <c r="BD1" t="s">
        <v>36</v>
      </c>
      <c r="BE1" t="s">
        <v>2</v>
      </c>
      <c r="BF1" t="s">
        <v>37</v>
      </c>
      <c r="BG1" t="s">
        <v>2</v>
      </c>
      <c r="BH1" t="s">
        <v>38</v>
      </c>
      <c r="BI1" t="s">
        <v>2</v>
      </c>
      <c r="BJ1" t="s">
        <v>39</v>
      </c>
      <c r="BK1" t="s">
        <v>40</v>
      </c>
      <c r="BL1" t="s">
        <v>2</v>
      </c>
      <c r="BM1" t="s">
        <v>41</v>
      </c>
      <c r="BN1" t="s">
        <v>2</v>
      </c>
      <c r="BO1" t="s">
        <v>42</v>
      </c>
      <c r="BP1" t="s">
        <v>2</v>
      </c>
      <c r="BQ1" t="s">
        <v>43</v>
      </c>
      <c r="BR1" t="s">
        <v>44</v>
      </c>
      <c r="BS1" t="s">
        <v>2</v>
      </c>
      <c r="BT1" t="s">
        <v>45</v>
      </c>
      <c r="BU1" t="s">
        <v>2</v>
      </c>
      <c r="BV1" t="s">
        <v>46</v>
      </c>
      <c r="BW1" t="s">
        <v>2</v>
      </c>
      <c r="BX1" t="s">
        <v>47</v>
      </c>
      <c r="BY1" t="s">
        <v>48</v>
      </c>
      <c r="BZ1" t="s">
        <v>2</v>
      </c>
      <c r="CA1" t="s">
        <v>49</v>
      </c>
      <c r="CB1" t="s">
        <v>2</v>
      </c>
      <c r="CC1" t="s">
        <v>50</v>
      </c>
      <c r="CD1" t="s">
        <v>2</v>
      </c>
      <c r="CE1" t="s">
        <v>51</v>
      </c>
      <c r="CF1" t="s">
        <v>52</v>
      </c>
      <c r="CG1" t="s">
        <v>2</v>
      </c>
      <c r="CH1" t="s">
        <v>53</v>
      </c>
      <c r="CI1" t="s">
        <v>2</v>
      </c>
      <c r="CJ1" t="s">
        <v>54</v>
      </c>
      <c r="CK1" t="s">
        <v>2</v>
      </c>
      <c r="CL1" t="s">
        <v>55</v>
      </c>
      <c r="CM1" t="s">
        <v>56</v>
      </c>
      <c r="CN1" t="s">
        <v>2</v>
      </c>
      <c r="CO1" t="s">
        <v>57</v>
      </c>
      <c r="CP1" t="s">
        <v>2</v>
      </c>
      <c r="CQ1" t="s">
        <v>58</v>
      </c>
      <c r="CR1" t="s">
        <v>2</v>
      </c>
      <c r="CS1" t="s">
        <v>59</v>
      </c>
      <c r="CT1" t="s">
        <v>60</v>
      </c>
      <c r="CU1" t="s">
        <v>2</v>
      </c>
      <c r="CV1" t="s">
        <v>61</v>
      </c>
      <c r="CW1" t="s">
        <v>2</v>
      </c>
      <c r="CX1" t="s">
        <v>62</v>
      </c>
      <c r="CY1" t="s">
        <v>2</v>
      </c>
      <c r="CZ1" t="s">
        <v>63</v>
      </c>
      <c r="DA1" t="s">
        <v>64</v>
      </c>
      <c r="DB1" t="s">
        <v>2</v>
      </c>
      <c r="DC1" t="s">
        <v>65</v>
      </c>
      <c r="DD1" t="s">
        <v>2</v>
      </c>
      <c r="DE1" t="s">
        <v>66</v>
      </c>
      <c r="DF1" t="s">
        <v>2</v>
      </c>
      <c r="DG1" t="s">
        <v>67</v>
      </c>
      <c r="DH1" t="s">
        <v>68</v>
      </c>
      <c r="DI1" t="s">
        <v>2</v>
      </c>
      <c r="DJ1" t="s">
        <v>69</v>
      </c>
      <c r="DK1" t="s">
        <v>2</v>
      </c>
      <c r="DL1" t="s">
        <v>70</v>
      </c>
      <c r="DM1" t="s">
        <v>2</v>
      </c>
      <c r="DN1" t="s">
        <v>71</v>
      </c>
      <c r="DO1" t="s">
        <v>72</v>
      </c>
      <c r="DP1" t="s">
        <v>2</v>
      </c>
      <c r="DQ1" t="s">
        <v>73</v>
      </c>
      <c r="DR1" t="s">
        <v>2</v>
      </c>
      <c r="DS1" t="s">
        <v>74</v>
      </c>
      <c r="DT1" t="s">
        <v>2</v>
      </c>
      <c r="DU1" t="s">
        <v>75</v>
      </c>
      <c r="DV1" t="s">
        <v>76</v>
      </c>
      <c r="DW1" t="s">
        <v>2</v>
      </c>
      <c r="DX1" t="s">
        <v>77</v>
      </c>
      <c r="DY1" t="s">
        <v>2</v>
      </c>
      <c r="DZ1" t="s">
        <v>78</v>
      </c>
      <c r="EA1" t="s">
        <v>2</v>
      </c>
      <c r="EB1" t="s">
        <v>79</v>
      </c>
      <c r="EC1" t="s">
        <v>80</v>
      </c>
      <c r="ED1" t="s">
        <v>2</v>
      </c>
      <c r="EE1" t="s">
        <v>81</v>
      </c>
      <c r="EF1" t="s">
        <v>2</v>
      </c>
      <c r="EG1" t="s">
        <v>82</v>
      </c>
      <c r="EH1" t="s">
        <v>2</v>
      </c>
      <c r="EI1" t="s">
        <v>83</v>
      </c>
      <c r="EJ1" t="s">
        <v>84</v>
      </c>
      <c r="EK1" t="s">
        <v>2</v>
      </c>
      <c r="EL1" t="s">
        <v>85</v>
      </c>
      <c r="EM1" t="s">
        <v>2</v>
      </c>
      <c r="EN1" t="s">
        <v>86</v>
      </c>
      <c r="EO1" t="s">
        <v>2</v>
      </c>
      <c r="EP1" t="s">
        <v>87</v>
      </c>
      <c r="EQ1" t="s">
        <v>88</v>
      </c>
      <c r="ER1" t="s">
        <v>2</v>
      </c>
      <c r="ES1" t="s">
        <v>89</v>
      </c>
      <c r="ET1" t="s">
        <v>2</v>
      </c>
      <c r="EU1" t="s">
        <v>90</v>
      </c>
      <c r="EV1" t="s">
        <v>2</v>
      </c>
      <c r="EW1" t="s">
        <v>91</v>
      </c>
      <c r="EX1" t="s">
        <v>92</v>
      </c>
      <c r="EY1" t="s">
        <v>2</v>
      </c>
      <c r="EZ1" t="s">
        <v>93</v>
      </c>
      <c r="FA1" t="s">
        <v>2</v>
      </c>
      <c r="FB1" t="s">
        <v>94</v>
      </c>
      <c r="FC1" t="s">
        <v>2</v>
      </c>
      <c r="FD1" t="s">
        <v>95</v>
      </c>
      <c r="FE1" t="s">
        <v>96</v>
      </c>
      <c r="FF1" t="s">
        <v>2</v>
      </c>
      <c r="FG1" t="s">
        <v>97</v>
      </c>
      <c r="FH1" t="s">
        <v>2</v>
      </c>
      <c r="FI1" t="s">
        <v>98</v>
      </c>
      <c r="FJ1" t="s">
        <v>2</v>
      </c>
      <c r="FK1" t="s">
        <v>99</v>
      </c>
      <c r="FL1" t="s">
        <v>100</v>
      </c>
      <c r="FM1" t="s">
        <v>2</v>
      </c>
      <c r="FN1" t="s">
        <v>101</v>
      </c>
      <c r="FO1" t="s">
        <v>2</v>
      </c>
      <c r="FP1" t="s">
        <v>102</v>
      </c>
      <c r="FQ1" t="s">
        <v>2</v>
      </c>
      <c r="FR1" t="s">
        <v>103</v>
      </c>
      <c r="FS1" t="s">
        <v>104</v>
      </c>
      <c r="FT1" t="s">
        <v>2</v>
      </c>
      <c r="FU1" t="s">
        <v>105</v>
      </c>
      <c r="FV1" t="s">
        <v>106</v>
      </c>
      <c r="FW1" t="s">
        <v>2</v>
      </c>
      <c r="FX1" t="s">
        <v>107</v>
      </c>
      <c r="FY1" t="s">
        <v>108</v>
      </c>
      <c r="FZ1" t="s">
        <v>2</v>
      </c>
      <c r="GA1" t="s">
        <v>109</v>
      </c>
      <c r="GB1" t="s">
        <v>2</v>
      </c>
      <c r="GC1" t="s">
        <v>110</v>
      </c>
      <c r="GD1" t="s">
        <v>2</v>
      </c>
      <c r="GE1" t="s">
        <v>111</v>
      </c>
      <c r="GF1" t="s">
        <v>2</v>
      </c>
      <c r="GG1" t="s">
        <v>112</v>
      </c>
      <c r="GH1" t="s">
        <v>113</v>
      </c>
      <c r="GI1" t="s">
        <v>114</v>
      </c>
      <c r="GJ1" t="s">
        <v>115</v>
      </c>
      <c r="GK1" t="s">
        <v>2</v>
      </c>
      <c r="GL1" t="s">
        <v>116</v>
      </c>
      <c r="GM1" t="s">
        <v>117</v>
      </c>
      <c r="GN1" t="s">
        <v>118</v>
      </c>
      <c r="GO1" t="s">
        <v>119</v>
      </c>
      <c r="GP1" t="s">
        <v>2</v>
      </c>
      <c r="GQ1" t="s">
        <v>120</v>
      </c>
      <c r="GR1" t="s">
        <v>121</v>
      </c>
      <c r="GS1" t="s">
        <v>122</v>
      </c>
      <c r="GT1" t="s">
        <v>123</v>
      </c>
      <c r="GU1" t="s">
        <v>124</v>
      </c>
      <c r="GV1" t="s">
        <v>125</v>
      </c>
      <c r="GW1" t="s">
        <v>126</v>
      </c>
      <c r="GX1" t="s">
        <v>127</v>
      </c>
      <c r="GY1" t="s">
        <v>128</v>
      </c>
      <c r="GZ1" t="s">
        <v>129</v>
      </c>
      <c r="HA1" t="s">
        <v>130</v>
      </c>
      <c r="HB1" t="s">
        <v>131</v>
      </c>
      <c r="HC1" t="s">
        <v>132</v>
      </c>
      <c r="HD1" t="s">
        <v>2</v>
      </c>
      <c r="HE1" t="s">
        <v>133</v>
      </c>
      <c r="HF1" t="s">
        <v>134</v>
      </c>
      <c r="HG1" t="s">
        <v>135</v>
      </c>
      <c r="HH1" t="s">
        <v>136</v>
      </c>
      <c r="HI1" t="s">
        <v>137</v>
      </c>
      <c r="HJ1" t="s">
        <v>138</v>
      </c>
      <c r="HK1" t="s">
        <v>139</v>
      </c>
      <c r="HL1" s="2" t="s">
        <v>140</v>
      </c>
      <c r="HM1" s="2" t="s">
        <v>141</v>
      </c>
      <c r="HN1" t="s">
        <v>142</v>
      </c>
      <c r="HO1" t="s">
        <v>143</v>
      </c>
      <c r="HP1" t="s">
        <v>144</v>
      </c>
      <c r="HQ1" t="s">
        <v>145</v>
      </c>
    </row>
    <row r="2" spans="1:225" x14ac:dyDescent="0.15">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s="5" t="s">
        <v>341</v>
      </c>
      <c r="HM2" s="5" t="s">
        <v>342</v>
      </c>
      <c r="HN2"/>
      <c r="HO2"/>
      <c r="HP2"/>
      <c r="HQ2"/>
    </row>
    <row r="3" spans="1:225" x14ac:dyDescent="0.15">
      <c r="A3" s="1" t="s">
        <v>146</v>
      </c>
      <c r="B3" s="1" t="s">
        <v>147</v>
      </c>
      <c r="C3" s="1" t="s">
        <v>148</v>
      </c>
      <c r="D3" s="1" t="s">
        <v>149</v>
      </c>
      <c r="E3" t="str">
        <f>HYPERLINK("https://api.typeform.com/responses/files/d12a66bdd36911e909d8a476fd78ef49dc8811eba461febab75900ea5e762f51/56.1.2_import_error_objects_ignored.png","https://api.typeform.com/responses/files/d12a66bdd36911e909d8a476fd78ef49dc8811eba461febab75900ea5e762f51/56.1.2_import_error_objects_ignored.png")</f>
        <v>https://api.typeform.com/responses/files/d12a66bdd36911e909d8a476fd78ef49dc8811eba461febab75900ea5e762f51/56.1.2_import_error_objects_ignored.png</v>
      </c>
      <c r="F3" s="1" t="s">
        <v>148</v>
      </c>
      <c r="G3" s="1" t="s">
        <v>150</v>
      </c>
      <c r="H3" s="1" t="s">
        <v>148</v>
      </c>
      <c r="I3" s="1" t="s">
        <v>150</v>
      </c>
      <c r="J3" s="1" t="s">
        <v>150</v>
      </c>
      <c r="K3" s="1" t="s">
        <v>150</v>
      </c>
      <c r="L3" s="1" t="s">
        <v>150</v>
      </c>
      <c r="M3" s="1" t="s">
        <v>151</v>
      </c>
      <c r="N3" s="1" t="s">
        <v>152</v>
      </c>
      <c r="O3" s="1" t="s">
        <v>148</v>
      </c>
      <c r="P3" s="1" t="s">
        <v>153</v>
      </c>
      <c r="Q3" s="1" t="s">
        <v>148</v>
      </c>
      <c r="R3" s="1" t="s">
        <v>154</v>
      </c>
      <c r="S3" s="1" t="s">
        <v>148</v>
      </c>
      <c r="T3" s="1" t="s">
        <v>151</v>
      </c>
      <c r="U3" s="1" t="s">
        <v>152</v>
      </c>
      <c r="V3" s="1" t="s">
        <v>148</v>
      </c>
      <c r="W3" s="1" t="s">
        <v>153</v>
      </c>
      <c r="X3" s="1" t="s">
        <v>148</v>
      </c>
      <c r="Y3" s="1" t="s">
        <v>155</v>
      </c>
      <c r="Z3" s="1" t="s">
        <v>148</v>
      </c>
      <c r="AA3" s="1" t="s">
        <v>151</v>
      </c>
      <c r="AB3" s="1" t="s">
        <v>152</v>
      </c>
      <c r="AC3" s="1" t="s">
        <v>148</v>
      </c>
      <c r="AD3" s="1" t="s">
        <v>153</v>
      </c>
      <c r="AE3" s="1" t="s">
        <v>148</v>
      </c>
      <c r="AF3" s="1" t="s">
        <v>156</v>
      </c>
      <c r="AG3" s="1" t="s">
        <v>148</v>
      </c>
      <c r="AH3" s="1" t="s">
        <v>151</v>
      </c>
      <c r="AI3" s="1" t="s">
        <v>152</v>
      </c>
      <c r="AJ3" s="1" t="s">
        <v>148</v>
      </c>
      <c r="AK3" s="1" t="s">
        <v>153</v>
      </c>
      <c r="AL3" s="1" t="s">
        <v>148</v>
      </c>
      <c r="AM3" s="1" t="s">
        <v>157</v>
      </c>
      <c r="AN3" s="1" t="s">
        <v>148</v>
      </c>
      <c r="AO3" s="1" t="s">
        <v>151</v>
      </c>
      <c r="AP3" s="1" t="s">
        <v>152</v>
      </c>
      <c r="AQ3" s="1" t="s">
        <v>148</v>
      </c>
      <c r="AR3" s="1" t="s">
        <v>153</v>
      </c>
      <c r="AS3" s="1" t="s">
        <v>148</v>
      </c>
      <c r="AT3" s="1" t="s">
        <v>158</v>
      </c>
      <c r="AU3" s="1" t="s">
        <v>148</v>
      </c>
      <c r="AV3" s="1" t="s">
        <v>151</v>
      </c>
      <c r="AW3" s="1" t="s">
        <v>152</v>
      </c>
      <c r="AX3" s="1" t="s">
        <v>148</v>
      </c>
      <c r="AY3" s="1" t="s">
        <v>153</v>
      </c>
      <c r="AZ3" s="1" t="s">
        <v>148</v>
      </c>
      <c r="BA3" s="1" t="s">
        <v>159</v>
      </c>
      <c r="BB3" s="1" t="s">
        <v>148</v>
      </c>
      <c r="BC3" s="1" t="s">
        <v>151</v>
      </c>
      <c r="BD3" s="1" t="s">
        <v>152</v>
      </c>
      <c r="BE3" s="1" t="s">
        <v>148</v>
      </c>
      <c r="BF3" s="1" t="s">
        <v>153</v>
      </c>
      <c r="BG3" s="1" t="s">
        <v>148</v>
      </c>
      <c r="BH3" s="1" t="s">
        <v>160</v>
      </c>
      <c r="BI3" s="1" t="s">
        <v>148</v>
      </c>
      <c r="BJ3" s="1" t="s">
        <v>151</v>
      </c>
      <c r="BK3" s="1" t="s">
        <v>152</v>
      </c>
      <c r="BL3" s="1" t="s">
        <v>148</v>
      </c>
      <c r="BM3" s="1" t="s">
        <v>153</v>
      </c>
      <c r="BN3" s="1" t="s">
        <v>148</v>
      </c>
      <c r="BO3" s="1" t="s">
        <v>161</v>
      </c>
      <c r="BP3" s="1" t="s">
        <v>148</v>
      </c>
      <c r="BQ3" s="1" t="s">
        <v>162</v>
      </c>
      <c r="BR3" s="1" t="s">
        <v>148</v>
      </c>
      <c r="BS3" s="1" t="s">
        <v>148</v>
      </c>
      <c r="BT3" s="1" t="s">
        <v>148</v>
      </c>
      <c r="BU3" s="1" t="s">
        <v>148</v>
      </c>
      <c r="BV3" s="1" t="s">
        <v>148</v>
      </c>
      <c r="BW3" s="1" t="s">
        <v>148</v>
      </c>
      <c r="BX3" s="1" t="s">
        <v>151</v>
      </c>
      <c r="BY3" s="1" t="s">
        <v>152</v>
      </c>
      <c r="BZ3" s="1" t="s">
        <v>148</v>
      </c>
      <c r="CA3" s="1" t="s">
        <v>153</v>
      </c>
      <c r="CB3" s="1" t="s">
        <v>148</v>
      </c>
      <c r="CC3" s="1" t="s">
        <v>163</v>
      </c>
      <c r="CD3" s="1" t="s">
        <v>148</v>
      </c>
      <c r="CE3" s="1" t="s">
        <v>162</v>
      </c>
      <c r="CF3" s="1" t="s">
        <v>148</v>
      </c>
      <c r="CG3" s="1" t="s">
        <v>148</v>
      </c>
      <c r="CH3" s="1" t="s">
        <v>148</v>
      </c>
      <c r="CI3" s="1" t="s">
        <v>148</v>
      </c>
      <c r="CJ3" s="1" t="s">
        <v>148</v>
      </c>
      <c r="CK3" s="1" t="s">
        <v>148</v>
      </c>
      <c r="CL3" s="1" t="s">
        <v>151</v>
      </c>
      <c r="CM3" s="1" t="s">
        <v>152</v>
      </c>
      <c r="CN3" s="1" t="s">
        <v>148</v>
      </c>
      <c r="CO3" s="1" t="s">
        <v>164</v>
      </c>
      <c r="CP3" s="1" t="s">
        <v>148</v>
      </c>
      <c r="CQ3" s="1" t="s">
        <v>148</v>
      </c>
      <c r="CR3" s="1" t="s">
        <v>165</v>
      </c>
      <c r="CS3" s="1" t="s">
        <v>151</v>
      </c>
      <c r="CT3" s="1" t="s">
        <v>152</v>
      </c>
      <c r="CU3" s="1" t="s">
        <v>148</v>
      </c>
      <c r="CV3" s="1" t="s">
        <v>153</v>
      </c>
      <c r="CW3" s="1" t="s">
        <v>148</v>
      </c>
      <c r="CX3" s="1" t="s">
        <v>166</v>
      </c>
      <c r="CY3" s="1" t="s">
        <v>148</v>
      </c>
      <c r="CZ3" s="1" t="s">
        <v>151</v>
      </c>
      <c r="DA3" s="1" t="s">
        <v>152</v>
      </c>
      <c r="DB3" s="1" t="s">
        <v>148</v>
      </c>
      <c r="DC3" s="1" t="s">
        <v>153</v>
      </c>
      <c r="DD3" s="1" t="s">
        <v>148</v>
      </c>
      <c r="DE3" s="1" t="s">
        <v>167</v>
      </c>
      <c r="DF3" s="1" t="s">
        <v>148</v>
      </c>
      <c r="DG3" s="1" t="s">
        <v>162</v>
      </c>
      <c r="DH3" s="1" t="s">
        <v>148</v>
      </c>
      <c r="DI3" s="1" t="s">
        <v>148</v>
      </c>
      <c r="DJ3" s="1" t="s">
        <v>148</v>
      </c>
      <c r="DK3" s="1" t="s">
        <v>148</v>
      </c>
      <c r="DL3" s="1" t="s">
        <v>148</v>
      </c>
      <c r="DM3" s="1" t="s">
        <v>148</v>
      </c>
      <c r="DN3" s="1" t="s">
        <v>151</v>
      </c>
      <c r="DO3" s="1" t="s">
        <v>168</v>
      </c>
      <c r="DP3" s="1" t="s">
        <v>148</v>
      </c>
      <c r="DQ3" s="1" t="s">
        <v>164</v>
      </c>
      <c r="DR3" s="1" t="s">
        <v>148</v>
      </c>
      <c r="DS3" s="1" t="s">
        <v>169</v>
      </c>
      <c r="DT3" s="1" t="s">
        <v>148</v>
      </c>
      <c r="DU3" s="1" t="s">
        <v>151</v>
      </c>
      <c r="DV3" s="1" t="s">
        <v>152</v>
      </c>
      <c r="DW3" s="1" t="s">
        <v>148</v>
      </c>
      <c r="DX3" s="1" t="s">
        <v>164</v>
      </c>
      <c r="DY3" s="1" t="s">
        <v>148</v>
      </c>
      <c r="DZ3" s="1" t="s">
        <v>169</v>
      </c>
      <c r="EA3" s="1" t="s">
        <v>148</v>
      </c>
      <c r="EB3" s="1" t="s">
        <v>151</v>
      </c>
      <c r="EC3" s="1" t="s">
        <v>170</v>
      </c>
      <c r="ED3" s="1" t="s">
        <v>148</v>
      </c>
      <c r="EE3" s="1" t="s">
        <v>164</v>
      </c>
      <c r="EF3" s="1" t="s">
        <v>148</v>
      </c>
      <c r="EG3" s="1" t="s">
        <v>169</v>
      </c>
      <c r="EH3" s="1" t="s">
        <v>148</v>
      </c>
      <c r="EI3" s="1" t="s">
        <v>162</v>
      </c>
      <c r="EJ3" s="1" t="s">
        <v>148</v>
      </c>
      <c r="EK3" s="1" t="s">
        <v>148</v>
      </c>
      <c r="EL3" s="1" t="s">
        <v>148</v>
      </c>
      <c r="EM3" s="1" t="s">
        <v>148</v>
      </c>
      <c r="EN3" s="1" t="s">
        <v>148</v>
      </c>
      <c r="EO3" s="1" t="s">
        <v>148</v>
      </c>
      <c r="EP3" s="1" t="s">
        <v>151</v>
      </c>
      <c r="EQ3" s="1" t="s">
        <v>152</v>
      </c>
      <c r="ER3" s="1" t="s">
        <v>148</v>
      </c>
      <c r="ES3" s="1" t="s">
        <v>164</v>
      </c>
      <c r="ET3" s="1" t="s">
        <v>148</v>
      </c>
      <c r="EU3" s="1" t="s">
        <v>169</v>
      </c>
      <c r="EV3" s="1" t="s">
        <v>148</v>
      </c>
      <c r="EW3" s="1" t="s">
        <v>151</v>
      </c>
      <c r="EX3" s="1" t="s">
        <v>152</v>
      </c>
      <c r="EY3" s="1" t="s">
        <v>148</v>
      </c>
      <c r="EZ3" s="1" t="s">
        <v>171</v>
      </c>
      <c r="FA3" s="1" t="s">
        <v>148</v>
      </c>
      <c r="FB3" s="1" t="s">
        <v>172</v>
      </c>
      <c r="FC3" s="1" t="s">
        <v>148</v>
      </c>
      <c r="FD3" s="1" t="s">
        <v>151</v>
      </c>
      <c r="FE3" s="1" t="s">
        <v>173</v>
      </c>
      <c r="FF3" s="1" t="s">
        <v>148</v>
      </c>
      <c r="FG3" s="1" t="s">
        <v>164</v>
      </c>
      <c r="FH3" s="1" t="s">
        <v>148</v>
      </c>
      <c r="FI3" s="1" t="s">
        <v>174</v>
      </c>
      <c r="FJ3" s="1" t="s">
        <v>148</v>
      </c>
      <c r="FK3" s="1" t="s">
        <v>151</v>
      </c>
      <c r="FL3" s="1" t="s">
        <v>152</v>
      </c>
      <c r="FM3" s="1" t="s">
        <v>148</v>
      </c>
      <c r="FN3" s="1" t="s">
        <v>164</v>
      </c>
      <c r="FO3" s="1" t="s">
        <v>148</v>
      </c>
      <c r="FP3" s="1" t="s">
        <v>175</v>
      </c>
      <c r="FQ3" s="1" t="s">
        <v>148</v>
      </c>
      <c r="FR3" s="1" t="s">
        <v>151</v>
      </c>
      <c r="FS3" s="1" t="s">
        <v>152</v>
      </c>
      <c r="FT3" s="1" t="s">
        <v>148</v>
      </c>
      <c r="FU3" s="1" t="s">
        <v>164</v>
      </c>
      <c r="FV3" s="1" t="s">
        <v>176</v>
      </c>
      <c r="FW3" s="1" t="s">
        <v>148</v>
      </c>
      <c r="FX3" s="1" t="s">
        <v>151</v>
      </c>
      <c r="FY3" s="1" t="s">
        <v>168</v>
      </c>
      <c r="FZ3" s="1" t="s">
        <v>148</v>
      </c>
      <c r="GA3" s="1" t="s">
        <v>164</v>
      </c>
      <c r="GB3" s="1" t="s">
        <v>148</v>
      </c>
      <c r="GC3" s="1" t="s">
        <v>169</v>
      </c>
      <c r="GD3" s="1" t="s">
        <v>148</v>
      </c>
      <c r="GE3" s="1" t="s">
        <v>148</v>
      </c>
      <c r="GF3" s="1" t="s">
        <v>177</v>
      </c>
      <c r="GG3" s="1" t="s">
        <v>148</v>
      </c>
      <c r="GH3"/>
      <c r="GI3" s="1" t="s">
        <v>148</v>
      </c>
      <c r="GJ3" s="1" t="s">
        <v>147</v>
      </c>
      <c r="GK3" s="1" t="s">
        <v>148</v>
      </c>
      <c r="GL3" s="1" t="s">
        <v>148</v>
      </c>
      <c r="GM3"/>
      <c r="GN3" s="1" t="s">
        <v>148</v>
      </c>
      <c r="GO3" s="1" t="s">
        <v>178</v>
      </c>
      <c r="GP3" s="1" t="s">
        <v>148</v>
      </c>
      <c r="GQ3" s="1" t="s">
        <v>148</v>
      </c>
      <c r="GR3"/>
      <c r="GS3" s="1" t="s">
        <v>148</v>
      </c>
      <c r="GT3" s="1" t="s">
        <v>179</v>
      </c>
      <c r="GU3" s="1" t="s">
        <v>150</v>
      </c>
      <c r="GV3" s="1" t="s">
        <v>180</v>
      </c>
      <c r="GW3" t="str">
        <f>HYPERLINK("https://api.typeform.com/responses/files/f3cecc79f873da939f090f7c1774684f26d34d7d954ad508f7f735f32cfc189d/76_ifc4_export_error.png","https://api.typeform.com/responses/files/f3cecc79f873da939f090f7c1774684f26d34d7d954ad508f7f735f32cfc189d/76_ifc4_export_error.png")</f>
        <v>https://api.typeform.com/responses/files/f3cecc79f873da939f090f7c1774684f26d34d7d954ad508f7f735f32cfc189d/76_ifc4_export_error.png</v>
      </c>
      <c r="GX3" s="1" t="s">
        <v>127</v>
      </c>
      <c r="GY3" s="1" t="s">
        <v>128</v>
      </c>
      <c r="GZ3" s="1" t="s">
        <v>129</v>
      </c>
      <c r="HA3" s="1" t="s">
        <v>130</v>
      </c>
      <c r="HB3" s="1" t="s">
        <v>131</v>
      </c>
      <c r="HC3" s="1" t="s">
        <v>132</v>
      </c>
      <c r="HD3" s="1" t="s">
        <v>148</v>
      </c>
      <c r="HE3" s="1" t="s">
        <v>148</v>
      </c>
      <c r="HF3"/>
      <c r="HG3" s="1" t="s">
        <v>151</v>
      </c>
      <c r="HH3" s="1" t="s">
        <v>151</v>
      </c>
      <c r="HI3" s="1" t="s">
        <v>151</v>
      </c>
      <c r="HJ3" s="1" t="s">
        <v>151</v>
      </c>
      <c r="HK3" s="1" t="s">
        <v>151</v>
      </c>
      <c r="HL3" s="3" t="s">
        <v>181</v>
      </c>
      <c r="HM3" s="3" t="s">
        <v>182</v>
      </c>
      <c r="HN3" s="1" t="s">
        <v>183</v>
      </c>
      <c r="HO3" s="1" t="s">
        <v>184</v>
      </c>
      <c r="HP3" s="1" t="s">
        <v>185</v>
      </c>
      <c r="HQ3" s="1" t="s">
        <v>186</v>
      </c>
    </row>
    <row r="4" spans="1:225" x14ac:dyDescent="0.15">
      <c r="A4" s="1" t="s">
        <v>187</v>
      </c>
      <c r="B4" s="1" t="s">
        <v>188</v>
      </c>
      <c r="C4" s="1" t="s">
        <v>148</v>
      </c>
      <c r="D4" s="1" t="s">
        <v>148</v>
      </c>
      <c r="E4"/>
      <c r="F4" s="1" t="s">
        <v>148</v>
      </c>
      <c r="G4" s="1" t="s">
        <v>189</v>
      </c>
      <c r="H4" s="1" t="s">
        <v>148</v>
      </c>
      <c r="I4" s="1" t="s">
        <v>150</v>
      </c>
      <c r="J4" s="1" t="s">
        <v>150</v>
      </c>
      <c r="K4" s="1" t="s">
        <v>150</v>
      </c>
      <c r="L4" s="1" t="s">
        <v>189</v>
      </c>
      <c r="M4" s="1" t="s">
        <v>151</v>
      </c>
      <c r="N4" s="1" t="s">
        <v>152</v>
      </c>
      <c r="O4" s="1" t="s">
        <v>148</v>
      </c>
      <c r="P4" s="1" t="s">
        <v>153</v>
      </c>
      <c r="Q4" s="1" t="s">
        <v>148</v>
      </c>
      <c r="R4" s="1" t="s">
        <v>154</v>
      </c>
      <c r="S4" s="1" t="s">
        <v>148</v>
      </c>
      <c r="T4" s="1" t="s">
        <v>151</v>
      </c>
      <c r="U4" s="1" t="s">
        <v>152</v>
      </c>
      <c r="V4" s="1" t="s">
        <v>148</v>
      </c>
      <c r="W4" s="1" t="s">
        <v>153</v>
      </c>
      <c r="X4" s="1" t="s">
        <v>148</v>
      </c>
      <c r="Y4" s="1" t="s">
        <v>148</v>
      </c>
      <c r="Z4" s="1" t="s">
        <v>190</v>
      </c>
      <c r="AA4" s="1" t="s">
        <v>151</v>
      </c>
      <c r="AB4" s="1" t="s">
        <v>152</v>
      </c>
      <c r="AC4" s="1" t="s">
        <v>148</v>
      </c>
      <c r="AD4" s="1" t="s">
        <v>153</v>
      </c>
      <c r="AE4" s="1" t="s">
        <v>148</v>
      </c>
      <c r="AF4" s="1" t="s">
        <v>148</v>
      </c>
      <c r="AG4" s="1" t="s">
        <v>191</v>
      </c>
      <c r="AH4" s="1" t="s">
        <v>151</v>
      </c>
      <c r="AI4" s="1" t="s">
        <v>168</v>
      </c>
      <c r="AJ4" s="1" t="s">
        <v>148</v>
      </c>
      <c r="AK4" s="1" t="s">
        <v>164</v>
      </c>
      <c r="AL4" s="1" t="s">
        <v>148</v>
      </c>
      <c r="AM4" s="1" t="s">
        <v>192</v>
      </c>
      <c r="AN4" s="1" t="s">
        <v>148</v>
      </c>
      <c r="AO4" s="1" t="s">
        <v>151</v>
      </c>
      <c r="AP4" s="1" t="s">
        <v>168</v>
      </c>
      <c r="AQ4" s="1" t="s">
        <v>148</v>
      </c>
      <c r="AR4" s="1" t="s">
        <v>164</v>
      </c>
      <c r="AS4" s="1" t="s">
        <v>148</v>
      </c>
      <c r="AT4" s="1" t="s">
        <v>192</v>
      </c>
      <c r="AU4" s="1" t="s">
        <v>148</v>
      </c>
      <c r="AV4" s="1" t="s">
        <v>151</v>
      </c>
      <c r="AW4" s="1" t="s">
        <v>152</v>
      </c>
      <c r="AX4" s="1" t="s">
        <v>148</v>
      </c>
      <c r="AY4" s="1" t="s">
        <v>153</v>
      </c>
      <c r="AZ4" s="1" t="s">
        <v>148</v>
      </c>
      <c r="BA4" s="1" t="s">
        <v>148</v>
      </c>
      <c r="BB4" s="1" t="s">
        <v>193</v>
      </c>
      <c r="BC4" s="1" t="s">
        <v>151</v>
      </c>
      <c r="BD4" s="1" t="s">
        <v>152</v>
      </c>
      <c r="BE4" s="1" t="s">
        <v>148</v>
      </c>
      <c r="BF4" s="1" t="s">
        <v>194</v>
      </c>
      <c r="BG4" s="1" t="s">
        <v>148</v>
      </c>
      <c r="BH4" s="1" t="s">
        <v>148</v>
      </c>
      <c r="BI4" s="1" t="s">
        <v>195</v>
      </c>
      <c r="BJ4" s="1" t="s">
        <v>151</v>
      </c>
      <c r="BK4" s="1" t="s">
        <v>152</v>
      </c>
      <c r="BL4" s="1" t="s">
        <v>148</v>
      </c>
      <c r="BM4" s="1" t="s">
        <v>194</v>
      </c>
      <c r="BN4" s="1" t="s">
        <v>148</v>
      </c>
      <c r="BO4" s="1" t="s">
        <v>148</v>
      </c>
      <c r="BP4" s="1" t="s">
        <v>196</v>
      </c>
      <c r="BQ4" s="1" t="s">
        <v>151</v>
      </c>
      <c r="BR4" s="1" t="s">
        <v>168</v>
      </c>
      <c r="BS4" s="1" t="s">
        <v>148</v>
      </c>
      <c r="BT4" s="1" t="s">
        <v>164</v>
      </c>
      <c r="BU4" s="1" t="s">
        <v>148</v>
      </c>
      <c r="BV4" s="1" t="s">
        <v>192</v>
      </c>
      <c r="BW4" s="1" t="s">
        <v>148</v>
      </c>
      <c r="BX4" s="1" t="s">
        <v>151</v>
      </c>
      <c r="BY4" s="1" t="s">
        <v>152</v>
      </c>
      <c r="BZ4" s="1" t="s">
        <v>148</v>
      </c>
      <c r="CA4" s="1" t="s">
        <v>194</v>
      </c>
      <c r="CB4" s="1" t="s">
        <v>148</v>
      </c>
      <c r="CC4" s="1" t="s">
        <v>148</v>
      </c>
      <c r="CD4" s="1" t="s">
        <v>196</v>
      </c>
      <c r="CE4" s="1" t="s">
        <v>151</v>
      </c>
      <c r="CF4" s="1" t="s">
        <v>168</v>
      </c>
      <c r="CG4" s="1" t="s">
        <v>148</v>
      </c>
      <c r="CH4" s="1" t="s">
        <v>164</v>
      </c>
      <c r="CI4" s="1" t="s">
        <v>148</v>
      </c>
      <c r="CJ4" s="1" t="s">
        <v>192</v>
      </c>
      <c r="CK4" s="1" t="s">
        <v>148</v>
      </c>
      <c r="CL4" s="1" t="s">
        <v>151</v>
      </c>
      <c r="CM4" s="1" t="s">
        <v>152</v>
      </c>
      <c r="CN4" s="1" t="s">
        <v>148</v>
      </c>
      <c r="CO4" s="1" t="s">
        <v>164</v>
      </c>
      <c r="CP4" s="1" t="s">
        <v>148</v>
      </c>
      <c r="CQ4" s="1" t="s">
        <v>148</v>
      </c>
      <c r="CR4" s="1" t="s">
        <v>197</v>
      </c>
      <c r="CS4" s="1" t="s">
        <v>151</v>
      </c>
      <c r="CT4" s="1" t="s">
        <v>152</v>
      </c>
      <c r="CU4" s="1" t="s">
        <v>148</v>
      </c>
      <c r="CV4" s="1" t="s">
        <v>153</v>
      </c>
      <c r="CW4" s="1" t="s">
        <v>148</v>
      </c>
      <c r="CX4" s="1" t="s">
        <v>198</v>
      </c>
      <c r="CY4" s="1" t="s">
        <v>148</v>
      </c>
      <c r="CZ4" s="1" t="s">
        <v>151</v>
      </c>
      <c r="DA4" s="1" t="s">
        <v>152</v>
      </c>
      <c r="DB4" s="1" t="s">
        <v>148</v>
      </c>
      <c r="DC4" s="1" t="s">
        <v>153</v>
      </c>
      <c r="DD4" s="1" t="s">
        <v>148</v>
      </c>
      <c r="DE4" s="1" t="s">
        <v>199</v>
      </c>
      <c r="DF4" s="1" t="s">
        <v>148</v>
      </c>
      <c r="DG4" s="1" t="s">
        <v>151</v>
      </c>
      <c r="DH4" s="1" t="s">
        <v>168</v>
      </c>
      <c r="DI4" s="1" t="s">
        <v>148</v>
      </c>
      <c r="DJ4" s="1" t="s">
        <v>164</v>
      </c>
      <c r="DK4" s="1" t="s">
        <v>148</v>
      </c>
      <c r="DL4" s="1" t="s">
        <v>192</v>
      </c>
      <c r="DM4" s="1" t="s">
        <v>148</v>
      </c>
      <c r="DN4" s="1" t="s">
        <v>151</v>
      </c>
      <c r="DO4" s="1" t="s">
        <v>168</v>
      </c>
      <c r="DP4" s="1" t="s">
        <v>148</v>
      </c>
      <c r="DQ4" s="1" t="s">
        <v>164</v>
      </c>
      <c r="DR4" s="1" t="s">
        <v>148</v>
      </c>
      <c r="DS4" s="1" t="s">
        <v>169</v>
      </c>
      <c r="DT4" s="1" t="s">
        <v>148</v>
      </c>
      <c r="DU4" s="1" t="s">
        <v>151</v>
      </c>
      <c r="DV4" s="1" t="s">
        <v>152</v>
      </c>
      <c r="DW4" s="1" t="s">
        <v>148</v>
      </c>
      <c r="DX4" s="1" t="s">
        <v>164</v>
      </c>
      <c r="DY4" s="1" t="s">
        <v>148</v>
      </c>
      <c r="DZ4" s="1" t="s">
        <v>169</v>
      </c>
      <c r="EA4" s="1" t="s">
        <v>148</v>
      </c>
      <c r="EB4" s="1" t="s">
        <v>151</v>
      </c>
      <c r="EC4" s="1" t="s">
        <v>170</v>
      </c>
      <c r="ED4" s="1" t="s">
        <v>148</v>
      </c>
      <c r="EE4" s="1" t="s">
        <v>164</v>
      </c>
      <c r="EF4" s="1" t="s">
        <v>148</v>
      </c>
      <c r="EG4" s="1" t="s">
        <v>169</v>
      </c>
      <c r="EH4" s="1" t="s">
        <v>148</v>
      </c>
      <c r="EI4" s="1" t="s">
        <v>151</v>
      </c>
      <c r="EJ4" s="1" t="s">
        <v>168</v>
      </c>
      <c r="EK4" s="1" t="s">
        <v>148</v>
      </c>
      <c r="EL4" s="1" t="s">
        <v>164</v>
      </c>
      <c r="EM4" s="1" t="s">
        <v>148</v>
      </c>
      <c r="EN4" s="1" t="s">
        <v>192</v>
      </c>
      <c r="EO4" s="1" t="s">
        <v>148</v>
      </c>
      <c r="EP4" s="1" t="s">
        <v>151</v>
      </c>
      <c r="EQ4" s="1" t="s">
        <v>168</v>
      </c>
      <c r="ER4" s="1" t="s">
        <v>148</v>
      </c>
      <c r="ES4" s="1" t="s">
        <v>164</v>
      </c>
      <c r="ET4" s="1" t="s">
        <v>148</v>
      </c>
      <c r="EU4" s="1" t="s">
        <v>192</v>
      </c>
      <c r="EV4" s="1" t="s">
        <v>148</v>
      </c>
      <c r="EW4" s="1" t="s">
        <v>151</v>
      </c>
      <c r="EX4" s="1" t="s">
        <v>152</v>
      </c>
      <c r="EY4" s="1" t="s">
        <v>148</v>
      </c>
      <c r="EZ4" s="1" t="s">
        <v>171</v>
      </c>
      <c r="FA4" s="1" t="s">
        <v>148</v>
      </c>
      <c r="FB4" s="1" t="s">
        <v>172</v>
      </c>
      <c r="FC4" s="1" t="s">
        <v>148</v>
      </c>
      <c r="FD4" s="1" t="s">
        <v>151</v>
      </c>
      <c r="FE4" s="1" t="s">
        <v>173</v>
      </c>
      <c r="FF4" s="1" t="s">
        <v>148</v>
      </c>
      <c r="FG4" s="1" t="s">
        <v>164</v>
      </c>
      <c r="FH4" s="1" t="s">
        <v>148</v>
      </c>
      <c r="FI4" s="1" t="s">
        <v>174</v>
      </c>
      <c r="FJ4" s="1" t="s">
        <v>148</v>
      </c>
      <c r="FK4" s="1" t="s">
        <v>151</v>
      </c>
      <c r="FL4" s="1" t="s">
        <v>152</v>
      </c>
      <c r="FM4" s="1" t="s">
        <v>148</v>
      </c>
      <c r="FN4" s="1" t="s">
        <v>164</v>
      </c>
      <c r="FO4" s="1" t="s">
        <v>148</v>
      </c>
      <c r="FP4" s="1" t="s">
        <v>175</v>
      </c>
      <c r="FQ4" s="1" t="s">
        <v>148</v>
      </c>
      <c r="FR4" s="1" t="s">
        <v>151</v>
      </c>
      <c r="FS4" s="1" t="s">
        <v>152</v>
      </c>
      <c r="FT4" s="1" t="s">
        <v>148</v>
      </c>
      <c r="FU4" s="1" t="s">
        <v>164</v>
      </c>
      <c r="FV4" s="1" t="s">
        <v>176</v>
      </c>
      <c r="FW4" s="1" t="s">
        <v>148</v>
      </c>
      <c r="FX4" s="1" t="s">
        <v>151</v>
      </c>
      <c r="FY4" s="1" t="s">
        <v>168</v>
      </c>
      <c r="FZ4" s="1" t="s">
        <v>148</v>
      </c>
      <c r="GA4" s="1" t="s">
        <v>164</v>
      </c>
      <c r="GB4" s="1" t="s">
        <v>148</v>
      </c>
      <c r="GC4" s="1" t="s">
        <v>169</v>
      </c>
      <c r="GD4" s="1" t="s">
        <v>148</v>
      </c>
      <c r="GE4" s="1" t="s">
        <v>147</v>
      </c>
      <c r="GF4" s="1" t="s">
        <v>148</v>
      </c>
      <c r="GG4" s="1" t="s">
        <v>148</v>
      </c>
      <c r="GH4"/>
      <c r="GI4" s="1" t="s">
        <v>200</v>
      </c>
      <c r="GJ4" s="1" t="s">
        <v>147</v>
      </c>
      <c r="GK4" s="1" t="s">
        <v>148</v>
      </c>
      <c r="GL4" s="1" t="s">
        <v>148</v>
      </c>
      <c r="GM4"/>
      <c r="GN4" s="1" t="s">
        <v>148</v>
      </c>
      <c r="GO4" s="1" t="s">
        <v>148</v>
      </c>
      <c r="GP4" s="1" t="s">
        <v>201</v>
      </c>
      <c r="GQ4" s="1" t="s">
        <v>148</v>
      </c>
      <c r="GR4"/>
      <c r="GS4" s="1" t="s">
        <v>148</v>
      </c>
      <c r="GT4" s="1" t="s">
        <v>179</v>
      </c>
      <c r="GU4" s="1" t="s">
        <v>189</v>
      </c>
      <c r="GV4" s="1" t="s">
        <v>148</v>
      </c>
      <c r="GW4"/>
      <c r="GX4" s="1" t="s">
        <v>127</v>
      </c>
      <c r="GY4" s="1" t="s">
        <v>128</v>
      </c>
      <c r="GZ4" s="1" t="s">
        <v>129</v>
      </c>
      <c r="HA4" s="1" t="s">
        <v>130</v>
      </c>
      <c r="HB4" s="1" t="s">
        <v>131</v>
      </c>
      <c r="HC4" s="1" t="s">
        <v>148</v>
      </c>
      <c r="HD4" s="1" t="s">
        <v>148</v>
      </c>
      <c r="HE4" s="1" t="s">
        <v>148</v>
      </c>
      <c r="HF4"/>
      <c r="HG4" s="1" t="s">
        <v>151</v>
      </c>
      <c r="HH4" s="1" t="s">
        <v>151</v>
      </c>
      <c r="HI4" s="1" t="s">
        <v>151</v>
      </c>
      <c r="HJ4" s="1" t="s">
        <v>151</v>
      </c>
      <c r="HK4" s="1" t="s">
        <v>151</v>
      </c>
      <c r="HL4" s="3" t="s">
        <v>202</v>
      </c>
      <c r="HM4" s="3" t="s">
        <v>182</v>
      </c>
      <c r="HN4" s="1" t="s">
        <v>183</v>
      </c>
      <c r="HO4" s="1" t="s">
        <v>203</v>
      </c>
      <c r="HP4" s="1" t="s">
        <v>204</v>
      </c>
      <c r="HQ4" s="1" t="s">
        <v>186</v>
      </c>
    </row>
    <row r="5" spans="1:225" x14ac:dyDescent="0.15">
      <c r="A5" s="1" t="s">
        <v>205</v>
      </c>
      <c r="B5" s="1" t="s">
        <v>188</v>
      </c>
      <c r="C5" s="1" t="s">
        <v>148</v>
      </c>
      <c r="D5" s="1" t="s">
        <v>148</v>
      </c>
      <c r="E5"/>
      <c r="F5" s="1" t="s">
        <v>148</v>
      </c>
      <c r="G5" s="1" t="s">
        <v>150</v>
      </c>
      <c r="H5" s="1" t="s">
        <v>148</v>
      </c>
      <c r="I5" s="1" t="s">
        <v>150</v>
      </c>
      <c r="J5" s="1" t="s">
        <v>150</v>
      </c>
      <c r="K5" s="1" t="s">
        <v>150</v>
      </c>
      <c r="L5" s="1" t="s">
        <v>150</v>
      </c>
      <c r="M5" s="1" t="s">
        <v>151</v>
      </c>
      <c r="N5" s="1" t="s">
        <v>152</v>
      </c>
      <c r="O5" s="1" t="s">
        <v>148</v>
      </c>
      <c r="P5" s="1" t="s">
        <v>153</v>
      </c>
      <c r="Q5" s="1" t="s">
        <v>148</v>
      </c>
      <c r="R5" s="1" t="s">
        <v>154</v>
      </c>
      <c r="S5" s="1" t="s">
        <v>148</v>
      </c>
      <c r="T5" s="1" t="s">
        <v>151</v>
      </c>
      <c r="U5" s="1" t="s">
        <v>152</v>
      </c>
      <c r="V5" s="1" t="s">
        <v>148</v>
      </c>
      <c r="W5" s="1" t="s">
        <v>153</v>
      </c>
      <c r="X5" s="1" t="s">
        <v>148</v>
      </c>
      <c r="Y5" s="1" t="s">
        <v>155</v>
      </c>
      <c r="Z5" s="1" t="s">
        <v>148</v>
      </c>
      <c r="AA5" s="1" t="s">
        <v>151</v>
      </c>
      <c r="AB5" s="1" t="s">
        <v>152</v>
      </c>
      <c r="AC5" s="1" t="s">
        <v>148</v>
      </c>
      <c r="AD5" s="1" t="s">
        <v>153</v>
      </c>
      <c r="AE5" s="1" t="s">
        <v>148</v>
      </c>
      <c r="AF5" s="1" t="s">
        <v>156</v>
      </c>
      <c r="AG5" s="1" t="s">
        <v>148</v>
      </c>
      <c r="AH5" s="1" t="s">
        <v>151</v>
      </c>
      <c r="AI5" s="1" t="s">
        <v>152</v>
      </c>
      <c r="AJ5" s="1" t="s">
        <v>148</v>
      </c>
      <c r="AK5" s="1" t="s">
        <v>153</v>
      </c>
      <c r="AL5" s="1" t="s">
        <v>148</v>
      </c>
      <c r="AM5" s="1" t="s">
        <v>157</v>
      </c>
      <c r="AN5" s="1" t="s">
        <v>148</v>
      </c>
      <c r="AO5" s="1" t="s">
        <v>151</v>
      </c>
      <c r="AP5" s="1" t="s">
        <v>152</v>
      </c>
      <c r="AQ5" s="1" t="s">
        <v>148</v>
      </c>
      <c r="AR5" s="1" t="s">
        <v>153</v>
      </c>
      <c r="AS5" s="1" t="s">
        <v>148</v>
      </c>
      <c r="AT5" s="1" t="s">
        <v>158</v>
      </c>
      <c r="AU5" s="1" t="s">
        <v>148</v>
      </c>
      <c r="AV5" s="1" t="s">
        <v>151</v>
      </c>
      <c r="AW5" s="1" t="s">
        <v>152</v>
      </c>
      <c r="AX5" s="1" t="s">
        <v>148</v>
      </c>
      <c r="AY5" s="1" t="s">
        <v>153</v>
      </c>
      <c r="AZ5" s="1" t="s">
        <v>148</v>
      </c>
      <c r="BA5" s="1" t="s">
        <v>159</v>
      </c>
      <c r="BB5" s="1" t="s">
        <v>148</v>
      </c>
      <c r="BC5" s="1" t="s">
        <v>151</v>
      </c>
      <c r="BD5" s="1" t="s">
        <v>152</v>
      </c>
      <c r="BE5" s="1" t="s">
        <v>148</v>
      </c>
      <c r="BF5" s="1" t="s">
        <v>153</v>
      </c>
      <c r="BG5" s="1" t="s">
        <v>148</v>
      </c>
      <c r="BH5" s="1" t="s">
        <v>160</v>
      </c>
      <c r="BI5" s="1" t="s">
        <v>148</v>
      </c>
      <c r="BJ5" s="1" t="s">
        <v>151</v>
      </c>
      <c r="BK5" s="1" t="s">
        <v>152</v>
      </c>
      <c r="BL5" s="1" t="s">
        <v>148</v>
      </c>
      <c r="BM5" s="1" t="s">
        <v>153</v>
      </c>
      <c r="BN5" s="1" t="s">
        <v>148</v>
      </c>
      <c r="BO5" s="1" t="s">
        <v>161</v>
      </c>
      <c r="BP5" s="1" t="s">
        <v>148</v>
      </c>
      <c r="BQ5" s="1" t="s">
        <v>151</v>
      </c>
      <c r="BR5" s="1" t="s">
        <v>168</v>
      </c>
      <c r="BS5" s="1" t="s">
        <v>148</v>
      </c>
      <c r="BT5" s="1" t="s">
        <v>153</v>
      </c>
      <c r="BU5" s="1" t="s">
        <v>148</v>
      </c>
      <c r="BV5" s="1" t="s">
        <v>192</v>
      </c>
      <c r="BW5" s="1" t="s">
        <v>148</v>
      </c>
      <c r="BX5" s="1" t="s">
        <v>151</v>
      </c>
      <c r="BY5" s="1" t="s">
        <v>152</v>
      </c>
      <c r="BZ5" s="1" t="s">
        <v>148</v>
      </c>
      <c r="CA5" s="1" t="s">
        <v>153</v>
      </c>
      <c r="CB5" s="1" t="s">
        <v>148</v>
      </c>
      <c r="CC5" s="1" t="s">
        <v>163</v>
      </c>
      <c r="CD5" s="1" t="s">
        <v>148</v>
      </c>
      <c r="CE5" s="1" t="s">
        <v>151</v>
      </c>
      <c r="CF5" s="1" t="s">
        <v>152</v>
      </c>
      <c r="CG5" s="1" t="s">
        <v>148</v>
      </c>
      <c r="CH5" s="1" t="s">
        <v>164</v>
      </c>
      <c r="CI5" s="1" t="s">
        <v>148</v>
      </c>
      <c r="CJ5" s="1" t="s">
        <v>192</v>
      </c>
      <c r="CK5" s="1" t="s">
        <v>148</v>
      </c>
      <c r="CL5" s="1" t="s">
        <v>151</v>
      </c>
      <c r="CM5" s="1" t="s">
        <v>152</v>
      </c>
      <c r="CN5" s="1" t="s">
        <v>148</v>
      </c>
      <c r="CO5" s="1" t="s">
        <v>164</v>
      </c>
      <c r="CP5" s="1" t="s">
        <v>148</v>
      </c>
      <c r="CQ5" s="1" t="s">
        <v>148</v>
      </c>
      <c r="CR5" s="1" t="s">
        <v>197</v>
      </c>
      <c r="CS5" s="1" t="s">
        <v>151</v>
      </c>
      <c r="CT5" s="1" t="s">
        <v>152</v>
      </c>
      <c r="CU5" s="1" t="s">
        <v>148</v>
      </c>
      <c r="CV5" s="1" t="s">
        <v>153</v>
      </c>
      <c r="CW5" s="1" t="s">
        <v>148</v>
      </c>
      <c r="CX5" s="1" t="s">
        <v>166</v>
      </c>
      <c r="CY5" s="1" t="s">
        <v>148</v>
      </c>
      <c r="CZ5" s="1" t="s">
        <v>151</v>
      </c>
      <c r="DA5" s="1" t="s">
        <v>152</v>
      </c>
      <c r="DB5" s="1" t="s">
        <v>148</v>
      </c>
      <c r="DC5" s="1" t="s">
        <v>153</v>
      </c>
      <c r="DD5" s="1" t="s">
        <v>148</v>
      </c>
      <c r="DE5" s="1" t="s">
        <v>167</v>
      </c>
      <c r="DF5" s="1" t="s">
        <v>148</v>
      </c>
      <c r="DG5" s="1" t="s">
        <v>151</v>
      </c>
      <c r="DH5" s="1" t="s">
        <v>168</v>
      </c>
      <c r="DI5" s="1" t="s">
        <v>148</v>
      </c>
      <c r="DJ5" s="1" t="s">
        <v>153</v>
      </c>
      <c r="DK5" s="1" t="s">
        <v>148</v>
      </c>
      <c r="DL5" s="1" t="s">
        <v>192</v>
      </c>
      <c r="DM5" s="1" t="s">
        <v>148</v>
      </c>
      <c r="DN5" s="1" t="s">
        <v>151</v>
      </c>
      <c r="DO5" s="1" t="s">
        <v>168</v>
      </c>
      <c r="DP5" s="1" t="s">
        <v>148</v>
      </c>
      <c r="DQ5" s="1" t="s">
        <v>164</v>
      </c>
      <c r="DR5" s="1" t="s">
        <v>148</v>
      </c>
      <c r="DS5" s="1" t="s">
        <v>169</v>
      </c>
      <c r="DT5" s="1" t="s">
        <v>148</v>
      </c>
      <c r="DU5" s="1" t="s">
        <v>151</v>
      </c>
      <c r="DV5" s="1" t="s">
        <v>152</v>
      </c>
      <c r="DW5" s="1" t="s">
        <v>148</v>
      </c>
      <c r="DX5" s="1" t="s">
        <v>164</v>
      </c>
      <c r="DY5" s="1" t="s">
        <v>148</v>
      </c>
      <c r="DZ5" s="1" t="s">
        <v>169</v>
      </c>
      <c r="EA5" s="1" t="s">
        <v>148</v>
      </c>
      <c r="EB5" s="1" t="s">
        <v>151</v>
      </c>
      <c r="EC5" s="1" t="s">
        <v>170</v>
      </c>
      <c r="ED5" s="1" t="s">
        <v>148</v>
      </c>
      <c r="EE5" s="1" t="s">
        <v>164</v>
      </c>
      <c r="EF5" s="1" t="s">
        <v>148</v>
      </c>
      <c r="EG5" s="1" t="s">
        <v>192</v>
      </c>
      <c r="EH5" s="1" t="s">
        <v>148</v>
      </c>
      <c r="EI5" s="1" t="s">
        <v>151</v>
      </c>
      <c r="EJ5" s="1" t="s">
        <v>168</v>
      </c>
      <c r="EK5" s="1" t="s">
        <v>148</v>
      </c>
      <c r="EL5" s="1" t="s">
        <v>164</v>
      </c>
      <c r="EM5" s="1" t="s">
        <v>148</v>
      </c>
      <c r="EN5" s="1" t="s">
        <v>192</v>
      </c>
      <c r="EO5" s="1" t="s">
        <v>148</v>
      </c>
      <c r="EP5" s="1" t="s">
        <v>151</v>
      </c>
      <c r="EQ5" s="1" t="s">
        <v>152</v>
      </c>
      <c r="ER5" s="1" t="s">
        <v>148</v>
      </c>
      <c r="ES5" s="1" t="s">
        <v>164</v>
      </c>
      <c r="ET5" s="1" t="s">
        <v>148</v>
      </c>
      <c r="EU5" s="1" t="s">
        <v>169</v>
      </c>
      <c r="EV5" s="1" t="s">
        <v>148</v>
      </c>
      <c r="EW5" s="1" t="s">
        <v>151</v>
      </c>
      <c r="EX5" s="1" t="s">
        <v>152</v>
      </c>
      <c r="EY5" s="1" t="s">
        <v>148</v>
      </c>
      <c r="EZ5" s="1" t="s">
        <v>171</v>
      </c>
      <c r="FA5" s="1" t="s">
        <v>148</v>
      </c>
      <c r="FB5" s="1" t="s">
        <v>172</v>
      </c>
      <c r="FC5" s="1" t="s">
        <v>148</v>
      </c>
      <c r="FD5" s="1" t="s">
        <v>151</v>
      </c>
      <c r="FE5" s="1" t="s">
        <v>173</v>
      </c>
      <c r="FF5" s="1" t="s">
        <v>148</v>
      </c>
      <c r="FG5" s="1" t="s">
        <v>164</v>
      </c>
      <c r="FH5" s="1" t="s">
        <v>148</v>
      </c>
      <c r="FI5" s="1" t="s">
        <v>174</v>
      </c>
      <c r="FJ5" s="1" t="s">
        <v>148</v>
      </c>
      <c r="FK5" s="1" t="s">
        <v>151</v>
      </c>
      <c r="FL5" s="1" t="s">
        <v>152</v>
      </c>
      <c r="FM5" s="1" t="s">
        <v>148</v>
      </c>
      <c r="FN5" s="1" t="s">
        <v>164</v>
      </c>
      <c r="FO5" s="1" t="s">
        <v>148</v>
      </c>
      <c r="FP5" s="1" t="s">
        <v>175</v>
      </c>
      <c r="FQ5" s="1" t="s">
        <v>148</v>
      </c>
      <c r="FR5" s="1" t="s">
        <v>151</v>
      </c>
      <c r="FS5" s="1" t="s">
        <v>152</v>
      </c>
      <c r="FT5" s="1" t="s">
        <v>148</v>
      </c>
      <c r="FU5" s="1" t="s">
        <v>164</v>
      </c>
      <c r="FV5" s="1" t="s">
        <v>176</v>
      </c>
      <c r="FW5" s="1" t="s">
        <v>148</v>
      </c>
      <c r="FX5" s="1" t="s">
        <v>151</v>
      </c>
      <c r="FY5" s="1" t="s">
        <v>168</v>
      </c>
      <c r="FZ5" s="1" t="s">
        <v>148</v>
      </c>
      <c r="GA5" s="1" t="s">
        <v>164</v>
      </c>
      <c r="GB5" s="1" t="s">
        <v>148</v>
      </c>
      <c r="GC5" s="1" t="s">
        <v>169</v>
      </c>
      <c r="GD5" s="1" t="s">
        <v>148</v>
      </c>
      <c r="GE5" s="1" t="s">
        <v>206</v>
      </c>
      <c r="GF5" s="1" t="s">
        <v>148</v>
      </c>
      <c r="GG5" s="1" t="s">
        <v>148</v>
      </c>
      <c r="GH5"/>
      <c r="GI5" s="1" t="s">
        <v>148</v>
      </c>
      <c r="GJ5" s="1" t="s">
        <v>206</v>
      </c>
      <c r="GK5" s="1" t="s">
        <v>148</v>
      </c>
      <c r="GL5" s="1" t="s">
        <v>148</v>
      </c>
      <c r="GM5"/>
      <c r="GN5" s="1" t="s">
        <v>148</v>
      </c>
      <c r="GO5" s="1" t="s">
        <v>178</v>
      </c>
      <c r="GP5" s="1" t="s">
        <v>148</v>
      </c>
      <c r="GQ5" s="1" t="s">
        <v>148</v>
      </c>
      <c r="GR5"/>
      <c r="GS5" s="1" t="s">
        <v>148</v>
      </c>
      <c r="GT5" s="1" t="s">
        <v>179</v>
      </c>
      <c r="GU5" s="1" t="s">
        <v>150</v>
      </c>
      <c r="GV5" s="1" t="s">
        <v>148</v>
      </c>
      <c r="GW5"/>
      <c r="GX5" s="1" t="s">
        <v>127</v>
      </c>
      <c r="GY5" s="1" t="s">
        <v>128</v>
      </c>
      <c r="GZ5" s="1" t="s">
        <v>129</v>
      </c>
      <c r="HA5" s="1" t="s">
        <v>130</v>
      </c>
      <c r="HB5" s="1" t="s">
        <v>131</v>
      </c>
      <c r="HC5" s="1" t="s">
        <v>148</v>
      </c>
      <c r="HD5" s="1" t="s">
        <v>148</v>
      </c>
      <c r="HE5" s="1" t="s">
        <v>207</v>
      </c>
      <c r="HF5"/>
      <c r="HG5" s="1" t="s">
        <v>151</v>
      </c>
      <c r="HH5" s="1" t="s">
        <v>151</v>
      </c>
      <c r="HI5" s="1" t="s">
        <v>151</v>
      </c>
      <c r="HJ5" s="1" t="s">
        <v>151</v>
      </c>
      <c r="HK5" s="1" t="s">
        <v>151</v>
      </c>
      <c r="HL5" s="3" t="s">
        <v>208</v>
      </c>
      <c r="HM5" s="3" t="s">
        <v>209</v>
      </c>
      <c r="HN5" s="1" t="s">
        <v>183</v>
      </c>
      <c r="HO5" s="1" t="s">
        <v>210</v>
      </c>
      <c r="HP5" s="1" t="s">
        <v>211</v>
      </c>
      <c r="HQ5" s="1" t="s">
        <v>186</v>
      </c>
    </row>
    <row r="6" spans="1:225" x14ac:dyDescent="0.15">
      <c r="E6"/>
      <c r="GH6"/>
      <c r="GM6"/>
      <c r="GR6"/>
      <c r="GW6"/>
      <c r="HF6"/>
      <c r="HL6" s="4" t="s">
        <v>343</v>
      </c>
    </row>
    <row r="7" spans="1:225" x14ac:dyDescent="0.15">
      <c r="A7" s="1" t="s">
        <v>212</v>
      </c>
      <c r="B7" s="1" t="s">
        <v>213</v>
      </c>
      <c r="C7" s="1" t="s">
        <v>148</v>
      </c>
      <c r="D7" s="1" t="s">
        <v>148</v>
      </c>
      <c r="E7"/>
      <c r="F7" s="1" t="s">
        <v>148</v>
      </c>
      <c r="G7" s="1" t="s">
        <v>148</v>
      </c>
      <c r="H7" s="1" t="s">
        <v>148</v>
      </c>
      <c r="I7" s="1" t="s">
        <v>148</v>
      </c>
      <c r="J7" s="1" t="s">
        <v>148</v>
      </c>
      <c r="K7" s="1" t="s">
        <v>148</v>
      </c>
      <c r="L7" s="1" t="s">
        <v>148</v>
      </c>
      <c r="M7" s="1" t="s">
        <v>148</v>
      </c>
      <c r="N7" s="1" t="s">
        <v>148</v>
      </c>
      <c r="O7" s="1" t="s">
        <v>148</v>
      </c>
      <c r="P7" s="1" t="s">
        <v>148</v>
      </c>
      <c r="Q7" s="1" t="s">
        <v>148</v>
      </c>
      <c r="R7" s="1" t="s">
        <v>148</v>
      </c>
      <c r="S7" s="1" t="s">
        <v>148</v>
      </c>
      <c r="T7" s="1" t="s">
        <v>148</v>
      </c>
      <c r="U7" s="1" t="s">
        <v>148</v>
      </c>
      <c r="V7" s="1" t="s">
        <v>148</v>
      </c>
      <c r="W7" s="1" t="s">
        <v>148</v>
      </c>
      <c r="X7" s="1" t="s">
        <v>148</v>
      </c>
      <c r="Y7" s="1" t="s">
        <v>148</v>
      </c>
      <c r="Z7" s="1" t="s">
        <v>148</v>
      </c>
      <c r="AA7" s="1" t="s">
        <v>148</v>
      </c>
      <c r="AB7" s="1" t="s">
        <v>148</v>
      </c>
      <c r="AC7" s="1" t="s">
        <v>148</v>
      </c>
      <c r="AD7" s="1" t="s">
        <v>148</v>
      </c>
      <c r="AE7" s="1" t="s">
        <v>148</v>
      </c>
      <c r="AF7" s="1" t="s">
        <v>148</v>
      </c>
      <c r="AG7" s="1" t="s">
        <v>148</v>
      </c>
      <c r="AH7" s="1" t="s">
        <v>148</v>
      </c>
      <c r="AI7" s="1" t="s">
        <v>148</v>
      </c>
      <c r="AJ7" s="1" t="s">
        <v>148</v>
      </c>
      <c r="AK7" s="1" t="s">
        <v>148</v>
      </c>
      <c r="AL7" s="1" t="s">
        <v>148</v>
      </c>
      <c r="AM7" s="1" t="s">
        <v>148</v>
      </c>
      <c r="AN7" s="1" t="s">
        <v>148</v>
      </c>
      <c r="AO7" s="1" t="s">
        <v>148</v>
      </c>
      <c r="AP7" s="1" t="s">
        <v>148</v>
      </c>
      <c r="AQ7" s="1" t="s">
        <v>148</v>
      </c>
      <c r="AR7" s="1" t="s">
        <v>148</v>
      </c>
      <c r="AS7" s="1" t="s">
        <v>148</v>
      </c>
      <c r="AT7" s="1" t="s">
        <v>148</v>
      </c>
      <c r="AU7" s="1" t="s">
        <v>148</v>
      </c>
      <c r="AV7" s="1" t="s">
        <v>148</v>
      </c>
      <c r="AW7" s="1" t="s">
        <v>148</v>
      </c>
      <c r="AX7" s="1" t="s">
        <v>148</v>
      </c>
      <c r="AY7" s="1" t="s">
        <v>148</v>
      </c>
      <c r="AZ7" s="1" t="s">
        <v>148</v>
      </c>
      <c r="BA7" s="1" t="s">
        <v>148</v>
      </c>
      <c r="BB7" s="1" t="s">
        <v>148</v>
      </c>
      <c r="BC7" s="1" t="s">
        <v>148</v>
      </c>
      <c r="BD7" s="1" t="s">
        <v>148</v>
      </c>
      <c r="BE7" s="1" t="s">
        <v>148</v>
      </c>
      <c r="BF7" s="1" t="s">
        <v>148</v>
      </c>
      <c r="BG7" s="1" t="s">
        <v>148</v>
      </c>
      <c r="BH7" s="1" t="s">
        <v>148</v>
      </c>
      <c r="BI7" s="1" t="s">
        <v>148</v>
      </c>
      <c r="BJ7" s="1" t="s">
        <v>148</v>
      </c>
      <c r="BK7" s="1" t="s">
        <v>148</v>
      </c>
      <c r="BL7" s="1" t="s">
        <v>148</v>
      </c>
      <c r="BM7" s="1" t="s">
        <v>148</v>
      </c>
      <c r="BN7" s="1" t="s">
        <v>148</v>
      </c>
      <c r="BO7" s="1" t="s">
        <v>148</v>
      </c>
      <c r="BP7" s="1" t="s">
        <v>148</v>
      </c>
      <c r="BQ7" s="1" t="s">
        <v>148</v>
      </c>
      <c r="BR7" s="1" t="s">
        <v>148</v>
      </c>
      <c r="BS7" s="1" t="s">
        <v>148</v>
      </c>
      <c r="BT7" s="1" t="s">
        <v>148</v>
      </c>
      <c r="BU7" s="1" t="s">
        <v>148</v>
      </c>
      <c r="BV7" s="1" t="s">
        <v>148</v>
      </c>
      <c r="BW7" s="1" t="s">
        <v>148</v>
      </c>
      <c r="BX7" s="1" t="s">
        <v>148</v>
      </c>
      <c r="BY7" s="1" t="s">
        <v>148</v>
      </c>
      <c r="BZ7" s="1" t="s">
        <v>148</v>
      </c>
      <c r="CA7" s="1" t="s">
        <v>148</v>
      </c>
      <c r="CB7" s="1" t="s">
        <v>148</v>
      </c>
      <c r="CC7" s="1" t="s">
        <v>148</v>
      </c>
      <c r="CD7" s="1" t="s">
        <v>148</v>
      </c>
      <c r="CE7" s="1" t="s">
        <v>148</v>
      </c>
      <c r="CF7" s="1" t="s">
        <v>148</v>
      </c>
      <c r="CG7" s="1" t="s">
        <v>148</v>
      </c>
      <c r="CH7" s="1" t="s">
        <v>148</v>
      </c>
      <c r="CI7" s="1" t="s">
        <v>148</v>
      </c>
      <c r="CJ7" s="1" t="s">
        <v>148</v>
      </c>
      <c r="CK7" s="1" t="s">
        <v>148</v>
      </c>
      <c r="CL7" s="1" t="s">
        <v>148</v>
      </c>
      <c r="CM7" s="1" t="s">
        <v>148</v>
      </c>
      <c r="CN7" s="1" t="s">
        <v>148</v>
      </c>
      <c r="CO7" s="1" t="s">
        <v>148</v>
      </c>
      <c r="CP7" s="1" t="s">
        <v>148</v>
      </c>
      <c r="CQ7" s="1" t="s">
        <v>148</v>
      </c>
      <c r="CR7" s="1" t="s">
        <v>148</v>
      </c>
      <c r="CS7" s="1" t="s">
        <v>148</v>
      </c>
      <c r="CT7" s="1" t="s">
        <v>148</v>
      </c>
      <c r="CU7" s="1" t="s">
        <v>148</v>
      </c>
      <c r="CV7" s="1" t="s">
        <v>148</v>
      </c>
      <c r="CW7" s="1" t="s">
        <v>148</v>
      </c>
      <c r="CX7" s="1" t="s">
        <v>148</v>
      </c>
      <c r="CY7" s="1" t="s">
        <v>148</v>
      </c>
      <c r="CZ7" s="1" t="s">
        <v>148</v>
      </c>
      <c r="DA7" s="1" t="s">
        <v>148</v>
      </c>
      <c r="DB7" s="1" t="s">
        <v>148</v>
      </c>
      <c r="DC7" s="1" t="s">
        <v>148</v>
      </c>
      <c r="DD7" s="1" t="s">
        <v>148</v>
      </c>
      <c r="DE7" s="1" t="s">
        <v>148</v>
      </c>
      <c r="DF7" s="1" t="s">
        <v>148</v>
      </c>
      <c r="DG7" s="1" t="s">
        <v>148</v>
      </c>
      <c r="DH7" s="1" t="s">
        <v>148</v>
      </c>
      <c r="DI7" s="1" t="s">
        <v>148</v>
      </c>
      <c r="DJ7" s="1" t="s">
        <v>148</v>
      </c>
      <c r="DK7" s="1" t="s">
        <v>148</v>
      </c>
      <c r="DL7" s="1" t="s">
        <v>148</v>
      </c>
      <c r="DM7" s="1" t="s">
        <v>148</v>
      </c>
      <c r="DN7" s="1" t="s">
        <v>148</v>
      </c>
      <c r="DO7" s="1" t="s">
        <v>148</v>
      </c>
      <c r="DP7" s="1" t="s">
        <v>148</v>
      </c>
      <c r="DQ7" s="1" t="s">
        <v>148</v>
      </c>
      <c r="DR7" s="1" t="s">
        <v>148</v>
      </c>
      <c r="DS7" s="1" t="s">
        <v>148</v>
      </c>
      <c r="DT7" s="1" t="s">
        <v>148</v>
      </c>
      <c r="DU7" s="1" t="s">
        <v>148</v>
      </c>
      <c r="DV7" s="1" t="s">
        <v>148</v>
      </c>
      <c r="DW7" s="1" t="s">
        <v>148</v>
      </c>
      <c r="DX7" s="1" t="s">
        <v>148</v>
      </c>
      <c r="DY7" s="1" t="s">
        <v>148</v>
      </c>
      <c r="DZ7" s="1" t="s">
        <v>148</v>
      </c>
      <c r="EA7" s="1" t="s">
        <v>148</v>
      </c>
      <c r="EB7" s="1" t="s">
        <v>148</v>
      </c>
      <c r="EC7" s="1" t="s">
        <v>148</v>
      </c>
      <c r="ED7" s="1" t="s">
        <v>148</v>
      </c>
      <c r="EE7" s="1" t="s">
        <v>148</v>
      </c>
      <c r="EF7" s="1" t="s">
        <v>148</v>
      </c>
      <c r="EG7" s="1" t="s">
        <v>148</v>
      </c>
      <c r="EH7" s="1" t="s">
        <v>148</v>
      </c>
      <c r="EI7" s="1" t="s">
        <v>148</v>
      </c>
      <c r="EJ7" s="1" t="s">
        <v>148</v>
      </c>
      <c r="EK7" s="1" t="s">
        <v>148</v>
      </c>
      <c r="EL7" s="1" t="s">
        <v>148</v>
      </c>
      <c r="EM7" s="1" t="s">
        <v>148</v>
      </c>
      <c r="EN7" s="1" t="s">
        <v>148</v>
      </c>
      <c r="EO7" s="1" t="s">
        <v>148</v>
      </c>
      <c r="EP7" s="1" t="s">
        <v>148</v>
      </c>
      <c r="EQ7" s="1" t="s">
        <v>148</v>
      </c>
      <c r="ER7" s="1" t="s">
        <v>148</v>
      </c>
      <c r="ES7" s="1" t="s">
        <v>148</v>
      </c>
      <c r="ET7" s="1" t="s">
        <v>148</v>
      </c>
      <c r="EU7" s="1" t="s">
        <v>148</v>
      </c>
      <c r="EV7" s="1" t="s">
        <v>148</v>
      </c>
      <c r="EW7" s="1" t="s">
        <v>148</v>
      </c>
      <c r="EX7" s="1" t="s">
        <v>148</v>
      </c>
      <c r="EY7" s="1" t="s">
        <v>148</v>
      </c>
      <c r="EZ7" s="1" t="s">
        <v>148</v>
      </c>
      <c r="FA7" s="1" t="s">
        <v>148</v>
      </c>
      <c r="FB7" s="1" t="s">
        <v>148</v>
      </c>
      <c r="FC7" s="1" t="s">
        <v>148</v>
      </c>
      <c r="FD7" s="1" t="s">
        <v>148</v>
      </c>
      <c r="FE7" s="1" t="s">
        <v>148</v>
      </c>
      <c r="FF7" s="1" t="s">
        <v>148</v>
      </c>
      <c r="FG7" s="1" t="s">
        <v>148</v>
      </c>
      <c r="FH7" s="1" t="s">
        <v>148</v>
      </c>
      <c r="FI7" s="1" t="s">
        <v>148</v>
      </c>
      <c r="FJ7" s="1" t="s">
        <v>148</v>
      </c>
      <c r="FK7" s="1" t="s">
        <v>148</v>
      </c>
      <c r="FL7" s="1" t="s">
        <v>148</v>
      </c>
      <c r="FM7" s="1" t="s">
        <v>148</v>
      </c>
      <c r="FN7" s="1" t="s">
        <v>148</v>
      </c>
      <c r="FO7" s="1" t="s">
        <v>148</v>
      </c>
      <c r="FP7" s="1" t="s">
        <v>148</v>
      </c>
      <c r="FQ7" s="1" t="s">
        <v>148</v>
      </c>
      <c r="FR7" s="1" t="s">
        <v>148</v>
      </c>
      <c r="FS7" s="1" t="s">
        <v>148</v>
      </c>
      <c r="FT7" s="1" t="s">
        <v>148</v>
      </c>
      <c r="FU7" s="1" t="s">
        <v>148</v>
      </c>
      <c r="FV7" s="1" t="s">
        <v>148</v>
      </c>
      <c r="FW7" s="1" t="s">
        <v>148</v>
      </c>
      <c r="FX7" s="1" t="s">
        <v>148</v>
      </c>
      <c r="FY7" s="1" t="s">
        <v>148</v>
      </c>
      <c r="FZ7" s="1" t="s">
        <v>148</v>
      </c>
      <c r="GA7" s="1" t="s">
        <v>148</v>
      </c>
      <c r="GB7" s="1" t="s">
        <v>148</v>
      </c>
      <c r="GC7" s="1" t="s">
        <v>148</v>
      </c>
      <c r="GD7" s="1" t="s">
        <v>148</v>
      </c>
      <c r="GE7" s="1" t="s">
        <v>148</v>
      </c>
      <c r="GF7" s="1" t="s">
        <v>148</v>
      </c>
      <c r="GG7" s="1" t="s">
        <v>148</v>
      </c>
      <c r="GH7"/>
      <c r="GI7" s="1" t="s">
        <v>148</v>
      </c>
      <c r="GJ7" s="1" t="s">
        <v>148</v>
      </c>
      <c r="GK7" s="1" t="s">
        <v>148</v>
      </c>
      <c r="GL7" s="1" t="s">
        <v>148</v>
      </c>
      <c r="GM7"/>
      <c r="GN7" s="1" t="s">
        <v>148</v>
      </c>
      <c r="GO7" s="1" t="s">
        <v>148</v>
      </c>
      <c r="GP7" s="1" t="s">
        <v>148</v>
      </c>
      <c r="GQ7" s="1" t="s">
        <v>148</v>
      </c>
      <c r="GR7"/>
      <c r="GS7" s="1" t="s">
        <v>148</v>
      </c>
      <c r="GT7" s="1" t="s">
        <v>148</v>
      </c>
      <c r="GU7" s="1" t="s">
        <v>148</v>
      </c>
      <c r="GV7" s="1" t="s">
        <v>148</v>
      </c>
      <c r="GW7"/>
      <c r="GX7" s="1" t="s">
        <v>127</v>
      </c>
      <c r="GY7" s="1" t="s">
        <v>128</v>
      </c>
      <c r="GZ7" s="1" t="s">
        <v>129</v>
      </c>
      <c r="HA7" s="1" t="s">
        <v>130</v>
      </c>
      <c r="HB7" s="1" t="s">
        <v>131</v>
      </c>
      <c r="HC7" s="1" t="s">
        <v>132</v>
      </c>
      <c r="HD7" s="1" t="s">
        <v>148</v>
      </c>
      <c r="HE7" s="1" t="s">
        <v>148</v>
      </c>
      <c r="HF7"/>
      <c r="HG7" s="1" t="s">
        <v>151</v>
      </c>
      <c r="HH7" s="1" t="s">
        <v>148</v>
      </c>
      <c r="HI7" s="1" t="s">
        <v>148</v>
      </c>
      <c r="HJ7" s="1" t="s">
        <v>151</v>
      </c>
      <c r="HK7" s="1" t="s">
        <v>151</v>
      </c>
      <c r="HL7" s="3" t="s">
        <v>214</v>
      </c>
      <c r="HM7" s="3" t="s">
        <v>215</v>
      </c>
      <c r="HN7" s="1" t="s">
        <v>216</v>
      </c>
      <c r="HO7" s="1" t="s">
        <v>217</v>
      </c>
      <c r="HP7" s="1" t="s">
        <v>218</v>
      </c>
      <c r="HQ7" s="1" t="s">
        <v>219</v>
      </c>
    </row>
    <row r="8" spans="1:225" x14ac:dyDescent="0.15">
      <c r="A8" s="1" t="s">
        <v>220</v>
      </c>
      <c r="B8" s="1" t="s">
        <v>147</v>
      </c>
      <c r="C8" s="1" t="s">
        <v>148</v>
      </c>
      <c r="D8" s="1" t="s">
        <v>221</v>
      </c>
      <c r="E8" t="str">
        <f>HYPERLINK("https://api.typeform.com/responses/files/7ce6781b9f5b7579a0d4ceffc2965215a36940ca52e9c40ead6bf4e1e472c2b2/GeoBIM__Errors_Specific_IFC_4.pdf","https://api.typeform.com/responses/files/7ce6781b9f5b7579a0d4ceffc2965215a36940ca52e9c40ead6bf4e1e472c2b2/GeoBIM__Errors_Specific_IFC_4.pdf")</f>
        <v>https://api.typeform.com/responses/files/7ce6781b9f5b7579a0d4ceffc2965215a36940ca52e9c40ead6bf4e1e472c2b2/GeoBIM__Errors_Specific_IFC_4.pdf</v>
      </c>
      <c r="F8" s="1" t="s">
        <v>222</v>
      </c>
      <c r="G8" s="1" t="s">
        <v>150</v>
      </c>
      <c r="H8" s="1" t="s">
        <v>148</v>
      </c>
      <c r="I8" s="1" t="s">
        <v>150</v>
      </c>
      <c r="J8" s="1" t="s">
        <v>150</v>
      </c>
      <c r="K8" s="1" t="s">
        <v>150</v>
      </c>
      <c r="L8" s="1" t="s">
        <v>150</v>
      </c>
      <c r="M8" s="1" t="s">
        <v>162</v>
      </c>
      <c r="N8" s="1" t="s">
        <v>148</v>
      </c>
      <c r="O8" s="1" t="s">
        <v>148</v>
      </c>
      <c r="P8" s="1" t="s">
        <v>148</v>
      </c>
      <c r="Q8" s="1" t="s">
        <v>148</v>
      </c>
      <c r="R8" s="1" t="s">
        <v>148</v>
      </c>
      <c r="S8" s="1" t="s">
        <v>148</v>
      </c>
      <c r="T8" s="1" t="s">
        <v>162</v>
      </c>
      <c r="U8" s="1" t="s">
        <v>148</v>
      </c>
      <c r="V8" s="1" t="s">
        <v>148</v>
      </c>
      <c r="W8" s="1" t="s">
        <v>148</v>
      </c>
      <c r="X8" s="1" t="s">
        <v>148</v>
      </c>
      <c r="Y8" s="1" t="s">
        <v>148</v>
      </c>
      <c r="Z8" s="1" t="s">
        <v>148</v>
      </c>
      <c r="AA8" s="1" t="s">
        <v>162</v>
      </c>
      <c r="AB8" s="1" t="s">
        <v>148</v>
      </c>
      <c r="AC8" s="1" t="s">
        <v>148</v>
      </c>
      <c r="AD8" s="1" t="s">
        <v>148</v>
      </c>
      <c r="AE8" s="1" t="s">
        <v>148</v>
      </c>
      <c r="AF8" s="1" t="s">
        <v>148</v>
      </c>
      <c r="AG8" s="1" t="s">
        <v>148</v>
      </c>
      <c r="AH8" s="1" t="s">
        <v>151</v>
      </c>
      <c r="AI8" s="1" t="s">
        <v>152</v>
      </c>
      <c r="AJ8" s="1" t="s">
        <v>148</v>
      </c>
      <c r="AK8" s="1" t="s">
        <v>194</v>
      </c>
      <c r="AL8" s="1" t="s">
        <v>148</v>
      </c>
      <c r="AM8" s="1" t="s">
        <v>148</v>
      </c>
      <c r="AN8" s="1" t="s">
        <v>223</v>
      </c>
      <c r="AO8" s="1" t="s">
        <v>151</v>
      </c>
      <c r="AP8" s="1" t="s">
        <v>152</v>
      </c>
      <c r="AQ8" s="1" t="s">
        <v>148</v>
      </c>
      <c r="AR8" s="1" t="s">
        <v>194</v>
      </c>
      <c r="AS8" s="1" t="s">
        <v>148</v>
      </c>
      <c r="AT8" s="1" t="s">
        <v>148</v>
      </c>
      <c r="AU8" s="1" t="s">
        <v>223</v>
      </c>
      <c r="AV8" s="1" t="s">
        <v>151</v>
      </c>
      <c r="AW8" s="1" t="s">
        <v>152</v>
      </c>
      <c r="AX8" s="1" t="s">
        <v>148</v>
      </c>
      <c r="AY8" s="1" t="s">
        <v>153</v>
      </c>
      <c r="AZ8" s="1" t="s">
        <v>148</v>
      </c>
      <c r="BA8" s="1" t="s">
        <v>159</v>
      </c>
      <c r="BB8" s="1" t="s">
        <v>148</v>
      </c>
      <c r="BC8" s="1" t="s">
        <v>151</v>
      </c>
      <c r="BD8" s="1" t="s">
        <v>152</v>
      </c>
      <c r="BE8" s="1" t="s">
        <v>148</v>
      </c>
      <c r="BF8" s="1" t="s">
        <v>164</v>
      </c>
      <c r="BG8" s="1" t="s">
        <v>148</v>
      </c>
      <c r="BH8" s="1" t="s">
        <v>224</v>
      </c>
      <c r="BI8" s="1" t="s">
        <v>148</v>
      </c>
      <c r="BJ8" s="1" t="s">
        <v>151</v>
      </c>
      <c r="BK8" s="1" t="s">
        <v>152</v>
      </c>
      <c r="BL8" s="1" t="s">
        <v>148</v>
      </c>
      <c r="BM8" s="1" t="s">
        <v>164</v>
      </c>
      <c r="BN8" s="1" t="s">
        <v>148</v>
      </c>
      <c r="BO8" s="1" t="s">
        <v>225</v>
      </c>
      <c r="BP8" s="1" t="s">
        <v>148</v>
      </c>
      <c r="BQ8" s="1" t="s">
        <v>151</v>
      </c>
      <c r="BR8" s="1" t="s">
        <v>168</v>
      </c>
      <c r="BS8" s="1" t="s">
        <v>148</v>
      </c>
      <c r="BT8" s="1" t="s">
        <v>164</v>
      </c>
      <c r="BU8" s="1" t="s">
        <v>148</v>
      </c>
      <c r="BV8" s="1" t="s">
        <v>192</v>
      </c>
      <c r="BW8" s="1" t="s">
        <v>148</v>
      </c>
      <c r="BX8" s="1" t="s">
        <v>151</v>
      </c>
      <c r="BY8" s="1" t="s">
        <v>152</v>
      </c>
      <c r="BZ8" s="1" t="s">
        <v>148</v>
      </c>
      <c r="CA8" s="1" t="s">
        <v>164</v>
      </c>
      <c r="CB8" s="1" t="s">
        <v>148</v>
      </c>
      <c r="CC8" s="1" t="s">
        <v>226</v>
      </c>
      <c r="CD8" s="1" t="s">
        <v>148</v>
      </c>
      <c r="CE8" s="1" t="s">
        <v>151</v>
      </c>
      <c r="CF8" s="1" t="s">
        <v>168</v>
      </c>
      <c r="CG8" s="1" t="s">
        <v>148</v>
      </c>
      <c r="CH8" s="1" t="s">
        <v>164</v>
      </c>
      <c r="CI8" s="1" t="s">
        <v>148</v>
      </c>
      <c r="CJ8" s="1" t="s">
        <v>192</v>
      </c>
      <c r="CK8" s="1" t="s">
        <v>148</v>
      </c>
      <c r="CL8" s="1" t="s">
        <v>151</v>
      </c>
      <c r="CM8" s="1" t="s">
        <v>152</v>
      </c>
      <c r="CN8" s="1" t="s">
        <v>148</v>
      </c>
      <c r="CO8" s="1" t="s">
        <v>164</v>
      </c>
      <c r="CP8" s="1" t="s">
        <v>148</v>
      </c>
      <c r="CQ8" s="1" t="s">
        <v>227</v>
      </c>
      <c r="CR8" s="1" t="s">
        <v>148</v>
      </c>
      <c r="CS8" s="1" t="s">
        <v>151</v>
      </c>
      <c r="CT8" s="1" t="s">
        <v>152</v>
      </c>
      <c r="CU8" s="1" t="s">
        <v>148</v>
      </c>
      <c r="CV8" s="1" t="s">
        <v>153</v>
      </c>
      <c r="CW8" s="1" t="s">
        <v>148</v>
      </c>
      <c r="CX8" s="1" t="s">
        <v>166</v>
      </c>
      <c r="CY8" s="1" t="s">
        <v>148</v>
      </c>
      <c r="CZ8" s="1" t="s">
        <v>151</v>
      </c>
      <c r="DA8" s="1" t="s">
        <v>152</v>
      </c>
      <c r="DB8" s="1" t="s">
        <v>148</v>
      </c>
      <c r="DC8" s="1" t="s">
        <v>153</v>
      </c>
      <c r="DD8" s="1" t="s">
        <v>148</v>
      </c>
      <c r="DE8" s="1" t="s">
        <v>167</v>
      </c>
      <c r="DF8" s="1" t="s">
        <v>148</v>
      </c>
      <c r="DG8" s="1" t="s">
        <v>151</v>
      </c>
      <c r="DH8" s="1" t="s">
        <v>168</v>
      </c>
      <c r="DI8" s="1" t="s">
        <v>148</v>
      </c>
      <c r="DJ8" s="1" t="s">
        <v>153</v>
      </c>
      <c r="DK8" s="1" t="s">
        <v>148</v>
      </c>
      <c r="DL8" s="1" t="s">
        <v>192</v>
      </c>
      <c r="DM8" s="1" t="s">
        <v>148</v>
      </c>
      <c r="DN8" s="1" t="s">
        <v>151</v>
      </c>
      <c r="DO8" s="1" t="s">
        <v>168</v>
      </c>
      <c r="DP8" s="1" t="s">
        <v>148</v>
      </c>
      <c r="DQ8" s="1" t="s">
        <v>164</v>
      </c>
      <c r="DR8" s="1" t="s">
        <v>148</v>
      </c>
      <c r="DS8" s="1" t="s">
        <v>169</v>
      </c>
      <c r="DT8" s="1" t="s">
        <v>148</v>
      </c>
      <c r="DU8" s="1" t="s">
        <v>151</v>
      </c>
      <c r="DV8" s="1" t="s">
        <v>152</v>
      </c>
      <c r="DW8" s="1" t="s">
        <v>148</v>
      </c>
      <c r="DX8" s="1" t="s">
        <v>164</v>
      </c>
      <c r="DY8" s="1" t="s">
        <v>148</v>
      </c>
      <c r="DZ8" s="1" t="s">
        <v>169</v>
      </c>
      <c r="EA8" s="1" t="s">
        <v>148</v>
      </c>
      <c r="EB8" s="1" t="s">
        <v>151</v>
      </c>
      <c r="EC8" s="1" t="s">
        <v>170</v>
      </c>
      <c r="ED8" s="1" t="s">
        <v>148</v>
      </c>
      <c r="EE8" s="1" t="s">
        <v>164</v>
      </c>
      <c r="EF8" s="1" t="s">
        <v>148</v>
      </c>
      <c r="EG8" s="1" t="s">
        <v>169</v>
      </c>
      <c r="EH8" s="1" t="s">
        <v>148</v>
      </c>
      <c r="EI8" s="1" t="s">
        <v>151</v>
      </c>
      <c r="EJ8" s="1" t="s">
        <v>168</v>
      </c>
      <c r="EK8" s="1" t="s">
        <v>148</v>
      </c>
      <c r="EL8" s="1" t="s">
        <v>164</v>
      </c>
      <c r="EM8" s="1" t="s">
        <v>148</v>
      </c>
      <c r="EN8" s="1" t="s">
        <v>192</v>
      </c>
      <c r="EO8" s="1" t="s">
        <v>148</v>
      </c>
      <c r="EP8" s="1" t="s">
        <v>151</v>
      </c>
      <c r="EQ8" s="1" t="s">
        <v>152</v>
      </c>
      <c r="ER8" s="1" t="s">
        <v>148</v>
      </c>
      <c r="ES8" s="1" t="s">
        <v>164</v>
      </c>
      <c r="ET8" s="1" t="s">
        <v>148</v>
      </c>
      <c r="EU8" s="1" t="s">
        <v>169</v>
      </c>
      <c r="EV8" s="1" t="s">
        <v>148</v>
      </c>
      <c r="EW8" s="1" t="s">
        <v>151</v>
      </c>
      <c r="EX8" s="1" t="s">
        <v>152</v>
      </c>
      <c r="EY8" s="1" t="s">
        <v>148</v>
      </c>
      <c r="EZ8" s="1" t="s">
        <v>171</v>
      </c>
      <c r="FA8" s="1" t="s">
        <v>148</v>
      </c>
      <c r="FB8" s="1" t="s">
        <v>172</v>
      </c>
      <c r="FC8" s="1" t="s">
        <v>148</v>
      </c>
      <c r="FD8" s="1" t="s">
        <v>151</v>
      </c>
      <c r="FE8" s="1" t="s">
        <v>173</v>
      </c>
      <c r="FF8" s="1" t="s">
        <v>148</v>
      </c>
      <c r="FG8" s="1" t="s">
        <v>164</v>
      </c>
      <c r="FH8" s="1" t="s">
        <v>148</v>
      </c>
      <c r="FI8" s="1" t="s">
        <v>174</v>
      </c>
      <c r="FJ8" s="1" t="s">
        <v>148</v>
      </c>
      <c r="FK8" s="1" t="s">
        <v>151</v>
      </c>
      <c r="FL8" s="1" t="s">
        <v>152</v>
      </c>
      <c r="FM8" s="1" t="s">
        <v>148</v>
      </c>
      <c r="FN8" s="1" t="s">
        <v>164</v>
      </c>
      <c r="FO8" s="1" t="s">
        <v>148</v>
      </c>
      <c r="FP8" s="1" t="s">
        <v>175</v>
      </c>
      <c r="FQ8" s="1" t="s">
        <v>148</v>
      </c>
      <c r="FR8" s="1" t="s">
        <v>151</v>
      </c>
      <c r="FS8" s="1" t="s">
        <v>152</v>
      </c>
      <c r="FT8" s="1" t="s">
        <v>148</v>
      </c>
      <c r="FU8" s="1" t="s">
        <v>164</v>
      </c>
      <c r="FV8" s="1" t="s">
        <v>176</v>
      </c>
      <c r="FW8" s="1" t="s">
        <v>148</v>
      </c>
      <c r="FX8" s="1" t="s">
        <v>151</v>
      </c>
      <c r="FY8" s="1" t="s">
        <v>168</v>
      </c>
      <c r="FZ8" s="1" t="s">
        <v>148</v>
      </c>
      <c r="GA8" s="1" t="s">
        <v>164</v>
      </c>
      <c r="GB8" s="1" t="s">
        <v>148</v>
      </c>
      <c r="GC8" s="1" t="s">
        <v>169</v>
      </c>
      <c r="GD8" s="1" t="s">
        <v>148</v>
      </c>
      <c r="GE8" s="1" t="s">
        <v>147</v>
      </c>
      <c r="GF8" s="1" t="s">
        <v>148</v>
      </c>
      <c r="GG8" s="1" t="s">
        <v>148</v>
      </c>
      <c r="GH8"/>
      <c r="GI8" s="1" t="s">
        <v>228</v>
      </c>
      <c r="GJ8" s="1" t="s">
        <v>147</v>
      </c>
      <c r="GK8" s="1" t="s">
        <v>148</v>
      </c>
      <c r="GL8" s="1" t="s">
        <v>148</v>
      </c>
      <c r="GM8"/>
      <c r="GN8" s="1" t="s">
        <v>228</v>
      </c>
      <c r="GO8" s="1" t="s">
        <v>147</v>
      </c>
      <c r="GP8" s="1" t="s">
        <v>148</v>
      </c>
      <c r="GQ8" s="1" t="s">
        <v>148</v>
      </c>
      <c r="GR8"/>
      <c r="GS8" s="1" t="s">
        <v>229</v>
      </c>
      <c r="GT8" s="1" t="s">
        <v>230</v>
      </c>
      <c r="GU8" s="1" t="s">
        <v>148</v>
      </c>
      <c r="GV8" s="1" t="s">
        <v>148</v>
      </c>
      <c r="GW8"/>
      <c r="GX8" s="1" t="s">
        <v>127</v>
      </c>
      <c r="GY8" s="1" t="s">
        <v>148</v>
      </c>
      <c r="GZ8" s="1" t="s">
        <v>129</v>
      </c>
      <c r="HA8" s="1" t="s">
        <v>130</v>
      </c>
      <c r="HB8" s="1" t="s">
        <v>131</v>
      </c>
      <c r="HC8" s="1" t="s">
        <v>132</v>
      </c>
      <c r="HD8" s="1" t="s">
        <v>148</v>
      </c>
      <c r="HE8" s="1" t="s">
        <v>231</v>
      </c>
      <c r="HF8"/>
      <c r="HG8" s="1" t="s">
        <v>151</v>
      </c>
      <c r="HH8" s="1" t="s">
        <v>151</v>
      </c>
      <c r="HI8" s="1" t="s">
        <v>151</v>
      </c>
      <c r="HJ8" s="1" t="s">
        <v>151</v>
      </c>
      <c r="HK8" s="1" t="s">
        <v>151</v>
      </c>
      <c r="HL8" s="3" t="s">
        <v>232</v>
      </c>
      <c r="HM8" s="3" t="s">
        <v>233</v>
      </c>
      <c r="HN8" s="1" t="s">
        <v>234</v>
      </c>
      <c r="HO8" s="1" t="s">
        <v>235</v>
      </c>
      <c r="HP8" s="1" t="s">
        <v>236</v>
      </c>
      <c r="HQ8" s="1" t="s">
        <v>237</v>
      </c>
    </row>
    <row r="9" spans="1:225" x14ac:dyDescent="0.15">
      <c r="A9" s="1" t="s">
        <v>238</v>
      </c>
      <c r="B9" s="1" t="s">
        <v>147</v>
      </c>
      <c r="C9" s="1" t="s">
        <v>148</v>
      </c>
      <c r="D9" s="1" t="s">
        <v>239</v>
      </c>
      <c r="E9"/>
      <c r="F9" s="1" t="s">
        <v>148</v>
      </c>
      <c r="G9" s="1" t="s">
        <v>189</v>
      </c>
      <c r="H9" s="1" t="s">
        <v>148</v>
      </c>
      <c r="I9" s="1" t="s">
        <v>150</v>
      </c>
      <c r="J9" s="1" t="s">
        <v>150</v>
      </c>
      <c r="K9" s="1" t="s">
        <v>150</v>
      </c>
      <c r="L9" s="1" t="s">
        <v>240</v>
      </c>
      <c r="M9" s="1" t="s">
        <v>151</v>
      </c>
      <c r="N9" s="1" t="s">
        <v>152</v>
      </c>
      <c r="O9" s="1" t="s">
        <v>148</v>
      </c>
      <c r="P9" s="1" t="s">
        <v>153</v>
      </c>
      <c r="Q9" s="1" t="s">
        <v>148</v>
      </c>
      <c r="R9" s="1" t="s">
        <v>154</v>
      </c>
      <c r="S9" s="1" t="s">
        <v>148</v>
      </c>
      <c r="T9" s="1" t="s">
        <v>151</v>
      </c>
      <c r="U9" s="1" t="s">
        <v>152</v>
      </c>
      <c r="V9" s="1" t="s">
        <v>148</v>
      </c>
      <c r="W9" s="1" t="s">
        <v>153</v>
      </c>
      <c r="X9" s="1" t="s">
        <v>148</v>
      </c>
      <c r="Y9" s="1" t="s">
        <v>155</v>
      </c>
      <c r="Z9" s="1" t="s">
        <v>148</v>
      </c>
      <c r="AA9" s="1" t="s">
        <v>151</v>
      </c>
      <c r="AB9" s="1" t="s">
        <v>152</v>
      </c>
      <c r="AC9" s="1" t="s">
        <v>148</v>
      </c>
      <c r="AD9" s="1" t="s">
        <v>153</v>
      </c>
      <c r="AE9" s="1" t="s">
        <v>148</v>
      </c>
      <c r="AF9" s="1" t="s">
        <v>156</v>
      </c>
      <c r="AG9" s="1" t="s">
        <v>148</v>
      </c>
      <c r="AH9" s="1" t="s">
        <v>151</v>
      </c>
      <c r="AI9" s="1" t="s">
        <v>152</v>
      </c>
      <c r="AJ9" s="1" t="s">
        <v>148</v>
      </c>
      <c r="AK9" s="1" t="s">
        <v>153</v>
      </c>
      <c r="AL9" s="1" t="s">
        <v>148</v>
      </c>
      <c r="AM9" s="1" t="s">
        <v>157</v>
      </c>
      <c r="AN9" s="1" t="s">
        <v>148</v>
      </c>
      <c r="AO9" s="1" t="s">
        <v>151</v>
      </c>
      <c r="AP9" s="1" t="s">
        <v>152</v>
      </c>
      <c r="AQ9" s="1" t="s">
        <v>148</v>
      </c>
      <c r="AR9" s="1" t="s">
        <v>153</v>
      </c>
      <c r="AS9" s="1" t="s">
        <v>148</v>
      </c>
      <c r="AT9" s="1" t="s">
        <v>158</v>
      </c>
      <c r="AU9" s="1" t="s">
        <v>148</v>
      </c>
      <c r="AV9" s="1" t="s">
        <v>151</v>
      </c>
      <c r="AW9" s="1" t="s">
        <v>152</v>
      </c>
      <c r="AX9" s="1" t="s">
        <v>148</v>
      </c>
      <c r="AY9" s="1" t="s">
        <v>153</v>
      </c>
      <c r="AZ9" s="1" t="s">
        <v>148</v>
      </c>
      <c r="BA9" s="1" t="s">
        <v>159</v>
      </c>
      <c r="BB9" s="1" t="s">
        <v>148</v>
      </c>
      <c r="BC9" s="1" t="s">
        <v>151</v>
      </c>
      <c r="BD9" s="1" t="s">
        <v>152</v>
      </c>
      <c r="BE9" s="1" t="s">
        <v>148</v>
      </c>
      <c r="BF9" s="1" t="s">
        <v>153</v>
      </c>
      <c r="BG9" s="1" t="s">
        <v>148</v>
      </c>
      <c r="BH9" s="1" t="s">
        <v>160</v>
      </c>
      <c r="BI9" s="1" t="s">
        <v>148</v>
      </c>
      <c r="BJ9" s="1" t="s">
        <v>151</v>
      </c>
      <c r="BK9" s="1" t="s">
        <v>152</v>
      </c>
      <c r="BL9" s="1" t="s">
        <v>148</v>
      </c>
      <c r="BM9" s="1" t="s">
        <v>153</v>
      </c>
      <c r="BN9" s="1" t="s">
        <v>148</v>
      </c>
      <c r="BO9" s="1" t="s">
        <v>161</v>
      </c>
      <c r="BP9" s="1" t="s">
        <v>148</v>
      </c>
      <c r="BQ9" s="1" t="s">
        <v>162</v>
      </c>
      <c r="BR9" s="1" t="s">
        <v>148</v>
      </c>
      <c r="BS9" s="1" t="s">
        <v>148</v>
      </c>
      <c r="BT9" s="1" t="s">
        <v>148</v>
      </c>
      <c r="BU9" s="1" t="s">
        <v>148</v>
      </c>
      <c r="BV9" s="1" t="s">
        <v>148</v>
      </c>
      <c r="BW9" s="1" t="s">
        <v>148</v>
      </c>
      <c r="BX9" s="1" t="s">
        <v>151</v>
      </c>
      <c r="BY9" s="1" t="s">
        <v>152</v>
      </c>
      <c r="BZ9" s="1" t="s">
        <v>148</v>
      </c>
      <c r="CA9" s="1" t="s">
        <v>153</v>
      </c>
      <c r="CB9" s="1" t="s">
        <v>148</v>
      </c>
      <c r="CC9" s="1" t="s">
        <v>163</v>
      </c>
      <c r="CD9" s="1" t="s">
        <v>148</v>
      </c>
      <c r="CE9" s="1" t="s">
        <v>162</v>
      </c>
      <c r="CF9" s="1" t="s">
        <v>148</v>
      </c>
      <c r="CG9" s="1" t="s">
        <v>148</v>
      </c>
      <c r="CH9" s="1" t="s">
        <v>148</v>
      </c>
      <c r="CI9" s="1" t="s">
        <v>148</v>
      </c>
      <c r="CJ9" s="1" t="s">
        <v>148</v>
      </c>
      <c r="CK9" s="1" t="s">
        <v>148</v>
      </c>
      <c r="CL9" s="1" t="s">
        <v>151</v>
      </c>
      <c r="CM9" s="1" t="s">
        <v>152</v>
      </c>
      <c r="CN9" s="1" t="s">
        <v>148</v>
      </c>
      <c r="CO9" s="1" t="s">
        <v>164</v>
      </c>
      <c r="CP9" s="1" t="s">
        <v>148</v>
      </c>
      <c r="CQ9" s="1" t="s">
        <v>227</v>
      </c>
      <c r="CR9" s="1" t="s">
        <v>148</v>
      </c>
      <c r="CS9" s="1" t="s">
        <v>151</v>
      </c>
      <c r="CT9" s="1" t="s">
        <v>152</v>
      </c>
      <c r="CU9" s="1" t="s">
        <v>148</v>
      </c>
      <c r="CV9" s="1" t="s">
        <v>153</v>
      </c>
      <c r="CW9" s="1" t="s">
        <v>148</v>
      </c>
      <c r="CX9" s="1" t="s">
        <v>166</v>
      </c>
      <c r="CY9" s="1" t="s">
        <v>148</v>
      </c>
      <c r="CZ9" s="1" t="s">
        <v>151</v>
      </c>
      <c r="DA9" s="1" t="s">
        <v>152</v>
      </c>
      <c r="DB9" s="1" t="s">
        <v>148</v>
      </c>
      <c r="DC9" s="1" t="s">
        <v>153</v>
      </c>
      <c r="DD9" s="1" t="s">
        <v>148</v>
      </c>
      <c r="DE9" s="1" t="s">
        <v>167</v>
      </c>
      <c r="DF9" s="1" t="s">
        <v>148</v>
      </c>
      <c r="DG9" s="1" t="s">
        <v>162</v>
      </c>
      <c r="DH9" s="1" t="s">
        <v>148</v>
      </c>
      <c r="DI9" s="1" t="s">
        <v>148</v>
      </c>
      <c r="DJ9" s="1" t="s">
        <v>148</v>
      </c>
      <c r="DK9" s="1" t="s">
        <v>148</v>
      </c>
      <c r="DL9" s="1" t="s">
        <v>148</v>
      </c>
      <c r="DM9" s="1" t="s">
        <v>148</v>
      </c>
      <c r="DN9" s="1" t="s">
        <v>151</v>
      </c>
      <c r="DO9" s="1" t="s">
        <v>168</v>
      </c>
      <c r="DP9" s="1" t="s">
        <v>148</v>
      </c>
      <c r="DQ9" s="1" t="s">
        <v>164</v>
      </c>
      <c r="DR9" s="1" t="s">
        <v>148</v>
      </c>
      <c r="DS9" s="1" t="s">
        <v>169</v>
      </c>
      <c r="DT9" s="1" t="s">
        <v>148</v>
      </c>
      <c r="DU9" s="1" t="s">
        <v>151</v>
      </c>
      <c r="DV9" s="1" t="s">
        <v>152</v>
      </c>
      <c r="DW9" s="1" t="s">
        <v>148</v>
      </c>
      <c r="DX9" s="1" t="s">
        <v>164</v>
      </c>
      <c r="DY9" s="1" t="s">
        <v>148</v>
      </c>
      <c r="DZ9" s="1" t="s">
        <v>169</v>
      </c>
      <c r="EA9" s="1" t="s">
        <v>148</v>
      </c>
      <c r="EB9" s="1" t="s">
        <v>162</v>
      </c>
      <c r="EC9" s="1" t="s">
        <v>148</v>
      </c>
      <c r="ED9" s="1" t="s">
        <v>148</v>
      </c>
      <c r="EE9" s="1" t="s">
        <v>148</v>
      </c>
      <c r="EF9" s="1" t="s">
        <v>148</v>
      </c>
      <c r="EG9" s="1" t="s">
        <v>148</v>
      </c>
      <c r="EH9" s="1" t="s">
        <v>148</v>
      </c>
      <c r="EI9" s="1" t="s">
        <v>162</v>
      </c>
      <c r="EJ9" s="1" t="s">
        <v>148</v>
      </c>
      <c r="EK9" s="1" t="s">
        <v>148</v>
      </c>
      <c r="EL9" s="1" t="s">
        <v>148</v>
      </c>
      <c r="EM9" s="1" t="s">
        <v>148</v>
      </c>
      <c r="EN9" s="1" t="s">
        <v>148</v>
      </c>
      <c r="EO9" s="1" t="s">
        <v>148</v>
      </c>
      <c r="EP9" s="1" t="s">
        <v>151</v>
      </c>
      <c r="EQ9" s="1" t="s">
        <v>152</v>
      </c>
      <c r="ER9" s="1" t="s">
        <v>148</v>
      </c>
      <c r="ES9" s="1" t="s">
        <v>164</v>
      </c>
      <c r="ET9" s="1" t="s">
        <v>148</v>
      </c>
      <c r="EU9" s="1" t="s">
        <v>241</v>
      </c>
      <c r="EV9" s="1" t="s">
        <v>148</v>
      </c>
      <c r="EW9" s="1" t="s">
        <v>151</v>
      </c>
      <c r="EX9" s="1" t="s">
        <v>152</v>
      </c>
      <c r="EY9" s="1" t="s">
        <v>148</v>
      </c>
      <c r="EZ9" s="1" t="s">
        <v>171</v>
      </c>
      <c r="FA9" s="1" t="s">
        <v>148</v>
      </c>
      <c r="FB9" s="1" t="s">
        <v>172</v>
      </c>
      <c r="FC9" s="1" t="s">
        <v>148</v>
      </c>
      <c r="FD9" s="1" t="s">
        <v>151</v>
      </c>
      <c r="FE9" s="1" t="s">
        <v>152</v>
      </c>
      <c r="FF9" s="1" t="s">
        <v>148</v>
      </c>
      <c r="FG9" s="1" t="s">
        <v>164</v>
      </c>
      <c r="FH9" s="1" t="s">
        <v>148</v>
      </c>
      <c r="FI9" s="1" t="s">
        <v>148</v>
      </c>
      <c r="FJ9" s="1" t="s">
        <v>242</v>
      </c>
      <c r="FK9" s="1" t="s">
        <v>151</v>
      </c>
      <c r="FL9" s="1" t="s">
        <v>152</v>
      </c>
      <c r="FM9" s="1" t="s">
        <v>148</v>
      </c>
      <c r="FN9" s="1" t="s">
        <v>164</v>
      </c>
      <c r="FO9" s="1" t="s">
        <v>148</v>
      </c>
      <c r="FP9" s="1" t="s">
        <v>148</v>
      </c>
      <c r="FQ9" s="1" t="s">
        <v>242</v>
      </c>
      <c r="FR9" s="1" t="s">
        <v>151</v>
      </c>
      <c r="FS9" s="1" t="s">
        <v>152</v>
      </c>
      <c r="FT9" s="1" t="s">
        <v>148</v>
      </c>
      <c r="FU9" s="1" t="s">
        <v>164</v>
      </c>
      <c r="FV9" s="1" t="s">
        <v>176</v>
      </c>
      <c r="FW9" s="1" t="s">
        <v>148</v>
      </c>
      <c r="FX9" s="1" t="s">
        <v>151</v>
      </c>
      <c r="FY9" s="1" t="s">
        <v>168</v>
      </c>
      <c r="FZ9" s="1" t="s">
        <v>148</v>
      </c>
      <c r="GA9" s="1" t="s">
        <v>164</v>
      </c>
      <c r="GB9" s="1" t="s">
        <v>148</v>
      </c>
      <c r="GC9" s="1" t="s">
        <v>169</v>
      </c>
      <c r="GD9" s="1" t="s">
        <v>148</v>
      </c>
      <c r="GE9" s="1" t="s">
        <v>148</v>
      </c>
      <c r="GF9" s="1" t="s">
        <v>243</v>
      </c>
      <c r="GG9" s="1" t="s">
        <v>148</v>
      </c>
      <c r="GH9"/>
      <c r="GI9" s="1" t="s">
        <v>148</v>
      </c>
      <c r="GJ9" s="1" t="s">
        <v>188</v>
      </c>
      <c r="GK9" s="1" t="s">
        <v>148</v>
      </c>
      <c r="GL9" s="1" t="s">
        <v>244</v>
      </c>
      <c r="GM9"/>
      <c r="GN9" s="1" t="s">
        <v>148</v>
      </c>
      <c r="GO9" s="1" t="s">
        <v>147</v>
      </c>
      <c r="GP9" s="1" t="s">
        <v>148</v>
      </c>
      <c r="GQ9" s="1" t="s">
        <v>148</v>
      </c>
      <c r="GR9"/>
      <c r="GS9" s="1" t="s">
        <v>148</v>
      </c>
      <c r="GT9" s="1" t="s">
        <v>179</v>
      </c>
      <c r="GU9" s="1" t="s">
        <v>245</v>
      </c>
      <c r="GV9" s="1" t="s">
        <v>148</v>
      </c>
      <c r="GW9"/>
      <c r="GX9" s="1" t="s">
        <v>127</v>
      </c>
      <c r="GY9" s="1" t="s">
        <v>128</v>
      </c>
      <c r="GZ9" s="1" t="s">
        <v>129</v>
      </c>
      <c r="HA9" s="1" t="s">
        <v>130</v>
      </c>
      <c r="HB9" s="1" t="s">
        <v>131</v>
      </c>
      <c r="HC9" s="1" t="s">
        <v>132</v>
      </c>
      <c r="HD9" s="1" t="s">
        <v>148</v>
      </c>
      <c r="HE9" s="1" t="s">
        <v>148</v>
      </c>
      <c r="HF9"/>
      <c r="HG9" s="1" t="s">
        <v>151</v>
      </c>
      <c r="HH9" s="1" t="s">
        <v>151</v>
      </c>
      <c r="HI9" s="1" t="s">
        <v>151</v>
      </c>
      <c r="HJ9" s="1" t="s">
        <v>151</v>
      </c>
      <c r="HK9" s="1" t="s">
        <v>162</v>
      </c>
      <c r="HL9" s="3" t="s">
        <v>246</v>
      </c>
      <c r="HM9" s="3" t="s">
        <v>247</v>
      </c>
      <c r="HN9" s="1" t="s">
        <v>248</v>
      </c>
      <c r="HO9" s="1" t="s">
        <v>249</v>
      </c>
      <c r="HP9" s="1" t="s">
        <v>250</v>
      </c>
      <c r="HQ9" s="1" t="s">
        <v>219</v>
      </c>
    </row>
    <row r="10" spans="1:225" x14ac:dyDescent="0.15">
      <c r="A10" s="1" t="s">
        <v>251</v>
      </c>
      <c r="B10" s="1" t="s">
        <v>147</v>
      </c>
      <c r="C10" s="1" t="s">
        <v>148</v>
      </c>
      <c r="D10" s="1" t="s">
        <v>252</v>
      </c>
      <c r="E10"/>
      <c r="F10" s="1" t="s">
        <v>148</v>
      </c>
      <c r="G10" s="1" t="s">
        <v>189</v>
      </c>
      <c r="H10" s="1" t="s">
        <v>148</v>
      </c>
      <c r="I10" s="1" t="s">
        <v>150</v>
      </c>
      <c r="J10" s="1" t="s">
        <v>150</v>
      </c>
      <c r="K10" s="1" t="s">
        <v>150</v>
      </c>
      <c r="L10" s="1" t="s">
        <v>240</v>
      </c>
      <c r="M10" s="1" t="s">
        <v>151</v>
      </c>
      <c r="N10" s="1" t="s">
        <v>152</v>
      </c>
      <c r="O10" s="1" t="s">
        <v>148</v>
      </c>
      <c r="P10" s="1" t="s">
        <v>153</v>
      </c>
      <c r="Q10" s="1" t="s">
        <v>148</v>
      </c>
      <c r="R10" s="1" t="s">
        <v>154</v>
      </c>
      <c r="S10" s="1" t="s">
        <v>148</v>
      </c>
      <c r="T10" s="1" t="s">
        <v>151</v>
      </c>
      <c r="U10" s="1" t="s">
        <v>152</v>
      </c>
      <c r="V10" s="1" t="s">
        <v>148</v>
      </c>
      <c r="W10" s="1" t="s">
        <v>153</v>
      </c>
      <c r="X10" s="1" t="s">
        <v>148</v>
      </c>
      <c r="Y10" s="1" t="s">
        <v>155</v>
      </c>
      <c r="Z10" s="1" t="s">
        <v>148</v>
      </c>
      <c r="AA10" s="1" t="s">
        <v>151</v>
      </c>
      <c r="AB10" s="1" t="s">
        <v>152</v>
      </c>
      <c r="AC10" s="1" t="s">
        <v>148</v>
      </c>
      <c r="AD10" s="1" t="s">
        <v>153</v>
      </c>
      <c r="AE10" s="1" t="s">
        <v>148</v>
      </c>
      <c r="AF10" s="1" t="s">
        <v>156</v>
      </c>
      <c r="AG10" s="1" t="s">
        <v>148</v>
      </c>
      <c r="AH10" s="1" t="s">
        <v>151</v>
      </c>
      <c r="AI10" s="1" t="s">
        <v>152</v>
      </c>
      <c r="AJ10" s="1" t="s">
        <v>148</v>
      </c>
      <c r="AK10" s="1" t="s">
        <v>153</v>
      </c>
      <c r="AL10" s="1" t="s">
        <v>148</v>
      </c>
      <c r="AM10" s="1" t="s">
        <v>157</v>
      </c>
      <c r="AN10" s="1" t="s">
        <v>148</v>
      </c>
      <c r="AO10" s="1" t="s">
        <v>151</v>
      </c>
      <c r="AP10" s="1" t="s">
        <v>152</v>
      </c>
      <c r="AQ10" s="1" t="s">
        <v>148</v>
      </c>
      <c r="AR10" s="1" t="s">
        <v>153</v>
      </c>
      <c r="AS10" s="1" t="s">
        <v>148</v>
      </c>
      <c r="AT10" s="1" t="s">
        <v>158</v>
      </c>
      <c r="AU10" s="1" t="s">
        <v>148</v>
      </c>
      <c r="AV10" s="1" t="s">
        <v>151</v>
      </c>
      <c r="AW10" s="1" t="s">
        <v>152</v>
      </c>
      <c r="AX10" s="1" t="s">
        <v>148</v>
      </c>
      <c r="AY10" s="1" t="s">
        <v>153</v>
      </c>
      <c r="AZ10" s="1" t="s">
        <v>148</v>
      </c>
      <c r="BA10" s="1" t="s">
        <v>159</v>
      </c>
      <c r="BB10" s="1" t="s">
        <v>148</v>
      </c>
      <c r="BC10" s="1" t="s">
        <v>151</v>
      </c>
      <c r="BD10" s="1" t="s">
        <v>152</v>
      </c>
      <c r="BE10" s="1" t="s">
        <v>148</v>
      </c>
      <c r="BF10" s="1" t="s">
        <v>153</v>
      </c>
      <c r="BG10" s="1" t="s">
        <v>148</v>
      </c>
      <c r="BH10" s="1" t="s">
        <v>160</v>
      </c>
      <c r="BI10" s="1" t="s">
        <v>148</v>
      </c>
      <c r="BJ10" s="1" t="s">
        <v>151</v>
      </c>
      <c r="BK10" s="1" t="s">
        <v>152</v>
      </c>
      <c r="BL10" s="1" t="s">
        <v>148</v>
      </c>
      <c r="BM10" s="1" t="s">
        <v>153</v>
      </c>
      <c r="BN10" s="1" t="s">
        <v>148</v>
      </c>
      <c r="BO10" s="1" t="s">
        <v>161</v>
      </c>
      <c r="BP10" s="1" t="s">
        <v>148</v>
      </c>
      <c r="BQ10" s="1" t="s">
        <v>162</v>
      </c>
      <c r="BR10" s="1" t="s">
        <v>148</v>
      </c>
      <c r="BS10" s="1" t="s">
        <v>148</v>
      </c>
      <c r="BT10" s="1" t="s">
        <v>148</v>
      </c>
      <c r="BU10" s="1" t="s">
        <v>148</v>
      </c>
      <c r="BV10" s="1" t="s">
        <v>148</v>
      </c>
      <c r="BW10" s="1" t="s">
        <v>148</v>
      </c>
      <c r="BX10" s="1" t="s">
        <v>151</v>
      </c>
      <c r="BY10" s="1" t="s">
        <v>152</v>
      </c>
      <c r="BZ10" s="1" t="s">
        <v>148</v>
      </c>
      <c r="CA10" s="1" t="s">
        <v>153</v>
      </c>
      <c r="CB10" s="1" t="s">
        <v>148</v>
      </c>
      <c r="CC10" s="1" t="s">
        <v>163</v>
      </c>
      <c r="CD10" s="1" t="s">
        <v>148</v>
      </c>
      <c r="CE10" s="1" t="s">
        <v>162</v>
      </c>
      <c r="CF10" s="1" t="s">
        <v>148</v>
      </c>
      <c r="CG10" s="1" t="s">
        <v>148</v>
      </c>
      <c r="CH10" s="1" t="s">
        <v>148</v>
      </c>
      <c r="CI10" s="1" t="s">
        <v>148</v>
      </c>
      <c r="CJ10" s="1" t="s">
        <v>148</v>
      </c>
      <c r="CK10" s="1" t="s">
        <v>148</v>
      </c>
      <c r="CL10" s="1" t="s">
        <v>151</v>
      </c>
      <c r="CM10" s="1" t="s">
        <v>152</v>
      </c>
      <c r="CN10" s="1" t="s">
        <v>148</v>
      </c>
      <c r="CO10" s="1" t="s">
        <v>164</v>
      </c>
      <c r="CP10" s="1" t="s">
        <v>148</v>
      </c>
      <c r="CQ10" s="1" t="s">
        <v>227</v>
      </c>
      <c r="CR10" s="1" t="s">
        <v>148</v>
      </c>
      <c r="CS10" s="1" t="s">
        <v>151</v>
      </c>
      <c r="CT10" s="1" t="s">
        <v>152</v>
      </c>
      <c r="CU10" s="1" t="s">
        <v>148</v>
      </c>
      <c r="CV10" s="1" t="s">
        <v>153</v>
      </c>
      <c r="CW10" s="1" t="s">
        <v>148</v>
      </c>
      <c r="CX10" s="1" t="s">
        <v>166</v>
      </c>
      <c r="CY10" s="1" t="s">
        <v>148</v>
      </c>
      <c r="CZ10" s="1" t="s">
        <v>151</v>
      </c>
      <c r="DA10" s="1" t="s">
        <v>152</v>
      </c>
      <c r="DB10" s="1" t="s">
        <v>148</v>
      </c>
      <c r="DC10" s="1" t="s">
        <v>153</v>
      </c>
      <c r="DD10" s="1" t="s">
        <v>148</v>
      </c>
      <c r="DE10" s="1" t="s">
        <v>167</v>
      </c>
      <c r="DF10" s="1" t="s">
        <v>148</v>
      </c>
      <c r="DG10" s="1" t="s">
        <v>162</v>
      </c>
      <c r="DH10" s="1" t="s">
        <v>148</v>
      </c>
      <c r="DI10" s="1" t="s">
        <v>148</v>
      </c>
      <c r="DJ10" s="1" t="s">
        <v>148</v>
      </c>
      <c r="DK10" s="1" t="s">
        <v>148</v>
      </c>
      <c r="DL10" s="1" t="s">
        <v>148</v>
      </c>
      <c r="DM10" s="1" t="s">
        <v>148</v>
      </c>
      <c r="DN10" s="1" t="s">
        <v>151</v>
      </c>
      <c r="DO10" s="1" t="s">
        <v>168</v>
      </c>
      <c r="DP10" s="1" t="s">
        <v>148</v>
      </c>
      <c r="DQ10" s="1" t="s">
        <v>164</v>
      </c>
      <c r="DR10" s="1" t="s">
        <v>148</v>
      </c>
      <c r="DS10" s="1" t="s">
        <v>169</v>
      </c>
      <c r="DT10" s="1" t="s">
        <v>148</v>
      </c>
      <c r="DU10" s="1" t="s">
        <v>151</v>
      </c>
      <c r="DV10" s="1" t="s">
        <v>152</v>
      </c>
      <c r="DW10" s="1" t="s">
        <v>148</v>
      </c>
      <c r="DX10" s="1" t="s">
        <v>164</v>
      </c>
      <c r="DY10" s="1" t="s">
        <v>148</v>
      </c>
      <c r="DZ10" s="1" t="s">
        <v>169</v>
      </c>
      <c r="EA10" s="1" t="s">
        <v>148</v>
      </c>
      <c r="EB10" s="1" t="s">
        <v>162</v>
      </c>
      <c r="EC10" s="1" t="s">
        <v>148</v>
      </c>
      <c r="ED10" s="1" t="s">
        <v>148</v>
      </c>
      <c r="EE10" s="1" t="s">
        <v>148</v>
      </c>
      <c r="EF10" s="1" t="s">
        <v>148</v>
      </c>
      <c r="EG10" s="1" t="s">
        <v>148</v>
      </c>
      <c r="EH10" s="1" t="s">
        <v>148</v>
      </c>
      <c r="EI10" s="1" t="s">
        <v>162</v>
      </c>
      <c r="EJ10" s="1" t="s">
        <v>148</v>
      </c>
      <c r="EK10" s="1" t="s">
        <v>148</v>
      </c>
      <c r="EL10" s="1" t="s">
        <v>148</v>
      </c>
      <c r="EM10" s="1" t="s">
        <v>148</v>
      </c>
      <c r="EN10" s="1" t="s">
        <v>148</v>
      </c>
      <c r="EO10" s="1" t="s">
        <v>148</v>
      </c>
      <c r="EP10" s="1" t="s">
        <v>151</v>
      </c>
      <c r="EQ10" s="1" t="s">
        <v>152</v>
      </c>
      <c r="ER10" s="1" t="s">
        <v>148</v>
      </c>
      <c r="ES10" s="1" t="s">
        <v>164</v>
      </c>
      <c r="ET10" s="1" t="s">
        <v>148</v>
      </c>
      <c r="EU10" s="1" t="s">
        <v>241</v>
      </c>
      <c r="EV10" s="1" t="s">
        <v>148</v>
      </c>
      <c r="EW10" s="1" t="s">
        <v>151</v>
      </c>
      <c r="EX10" s="1" t="s">
        <v>152</v>
      </c>
      <c r="EY10" s="1" t="s">
        <v>148</v>
      </c>
      <c r="EZ10" s="1" t="s">
        <v>171</v>
      </c>
      <c r="FA10" s="1" t="s">
        <v>148</v>
      </c>
      <c r="FB10" s="1" t="s">
        <v>172</v>
      </c>
      <c r="FC10" s="1" t="s">
        <v>148</v>
      </c>
      <c r="FD10" s="1" t="s">
        <v>151</v>
      </c>
      <c r="FE10" s="1" t="s">
        <v>173</v>
      </c>
      <c r="FF10" s="1" t="s">
        <v>148</v>
      </c>
      <c r="FG10" s="1" t="s">
        <v>164</v>
      </c>
      <c r="FH10" s="1" t="s">
        <v>148</v>
      </c>
      <c r="FI10" s="1" t="s">
        <v>174</v>
      </c>
      <c r="FJ10" s="1" t="s">
        <v>148</v>
      </c>
      <c r="FK10" s="1" t="s">
        <v>151</v>
      </c>
      <c r="FL10" s="1" t="s">
        <v>152</v>
      </c>
      <c r="FM10" s="1" t="s">
        <v>148</v>
      </c>
      <c r="FN10" s="1" t="s">
        <v>164</v>
      </c>
      <c r="FO10" s="1" t="s">
        <v>148</v>
      </c>
      <c r="FP10" s="1" t="s">
        <v>175</v>
      </c>
      <c r="FQ10" s="1" t="s">
        <v>148</v>
      </c>
      <c r="FR10" s="1" t="s">
        <v>151</v>
      </c>
      <c r="FS10" s="1" t="s">
        <v>152</v>
      </c>
      <c r="FT10" s="1" t="s">
        <v>148</v>
      </c>
      <c r="FU10" s="1" t="s">
        <v>164</v>
      </c>
      <c r="FV10" s="1" t="s">
        <v>176</v>
      </c>
      <c r="FW10" s="1" t="s">
        <v>148</v>
      </c>
      <c r="FX10" s="1" t="s">
        <v>151</v>
      </c>
      <c r="FY10" s="1" t="s">
        <v>168</v>
      </c>
      <c r="FZ10" s="1" t="s">
        <v>148</v>
      </c>
      <c r="GA10" s="1" t="s">
        <v>164</v>
      </c>
      <c r="GB10" s="1" t="s">
        <v>148</v>
      </c>
      <c r="GC10" s="1" t="s">
        <v>169</v>
      </c>
      <c r="GD10" s="1" t="s">
        <v>148</v>
      </c>
      <c r="GE10" s="1" t="s">
        <v>148</v>
      </c>
      <c r="GF10" s="1" t="s">
        <v>253</v>
      </c>
      <c r="GG10" s="1" t="s">
        <v>148</v>
      </c>
      <c r="GH10"/>
      <c r="GI10" s="1" t="s">
        <v>148</v>
      </c>
      <c r="GJ10" s="1" t="s">
        <v>188</v>
      </c>
      <c r="GK10" s="1" t="s">
        <v>148</v>
      </c>
      <c r="GL10" s="1" t="s">
        <v>254</v>
      </c>
      <c r="GM10"/>
      <c r="GN10" s="1" t="s">
        <v>148</v>
      </c>
      <c r="GO10" s="1" t="s">
        <v>147</v>
      </c>
      <c r="GP10" s="1" t="s">
        <v>148</v>
      </c>
      <c r="GQ10" s="1" t="s">
        <v>148</v>
      </c>
      <c r="GR10"/>
      <c r="GS10" s="1" t="s">
        <v>148</v>
      </c>
      <c r="GT10" s="1" t="s">
        <v>179</v>
      </c>
      <c r="GU10" s="1" t="s">
        <v>150</v>
      </c>
      <c r="GV10" s="1" t="s">
        <v>148</v>
      </c>
      <c r="GW10"/>
      <c r="GX10" s="1" t="s">
        <v>127</v>
      </c>
      <c r="GY10" s="1" t="s">
        <v>128</v>
      </c>
      <c r="GZ10" s="1" t="s">
        <v>129</v>
      </c>
      <c r="HA10" s="1" t="s">
        <v>130</v>
      </c>
      <c r="HB10" s="1" t="s">
        <v>131</v>
      </c>
      <c r="HC10" s="1" t="s">
        <v>132</v>
      </c>
      <c r="HD10" s="1" t="s">
        <v>148</v>
      </c>
      <c r="HE10" s="1" t="s">
        <v>148</v>
      </c>
      <c r="HF10"/>
      <c r="HG10" s="1" t="s">
        <v>151</v>
      </c>
      <c r="HH10" s="1" t="s">
        <v>151</v>
      </c>
      <c r="HI10" s="1" t="s">
        <v>151</v>
      </c>
      <c r="HJ10" s="1" t="s">
        <v>151</v>
      </c>
      <c r="HK10" s="1" t="s">
        <v>151</v>
      </c>
      <c r="HL10" s="3" t="s">
        <v>255</v>
      </c>
      <c r="HM10" s="3" t="s">
        <v>256</v>
      </c>
      <c r="HN10" s="1" t="s">
        <v>257</v>
      </c>
      <c r="HO10" s="1" t="s">
        <v>258</v>
      </c>
      <c r="HP10" s="1" t="s">
        <v>259</v>
      </c>
      <c r="HQ10" s="1" t="s">
        <v>219</v>
      </c>
    </row>
    <row r="11" spans="1:225" x14ac:dyDescent="0.15">
      <c r="A11" s="1" t="s">
        <v>260</v>
      </c>
      <c r="B11" s="1" t="s">
        <v>148</v>
      </c>
      <c r="C11" s="1" t="s">
        <v>261</v>
      </c>
      <c r="D11" s="1" t="s">
        <v>148</v>
      </c>
      <c r="E11"/>
      <c r="F11" s="1" t="s">
        <v>262</v>
      </c>
      <c r="G11" s="1" t="s">
        <v>150</v>
      </c>
      <c r="H11" s="1" t="s">
        <v>148</v>
      </c>
      <c r="I11" s="1" t="s">
        <v>150</v>
      </c>
      <c r="J11" s="1" t="s">
        <v>150</v>
      </c>
      <c r="K11" s="1" t="s">
        <v>150</v>
      </c>
      <c r="L11" s="1" t="s">
        <v>150</v>
      </c>
      <c r="M11" s="1" t="s">
        <v>151</v>
      </c>
      <c r="N11" s="1" t="s">
        <v>152</v>
      </c>
      <c r="O11" s="1" t="s">
        <v>148</v>
      </c>
      <c r="P11" s="1" t="s">
        <v>153</v>
      </c>
      <c r="Q11" s="1" t="s">
        <v>148</v>
      </c>
      <c r="R11" s="1" t="s">
        <v>154</v>
      </c>
      <c r="S11" s="1" t="s">
        <v>148</v>
      </c>
      <c r="T11" s="1" t="s">
        <v>151</v>
      </c>
      <c r="U11" s="1" t="s">
        <v>152</v>
      </c>
      <c r="V11" s="1" t="s">
        <v>148</v>
      </c>
      <c r="W11" s="1" t="s">
        <v>153</v>
      </c>
      <c r="X11" s="1" t="s">
        <v>148</v>
      </c>
      <c r="Y11" s="1" t="s">
        <v>155</v>
      </c>
      <c r="Z11" s="1" t="s">
        <v>148</v>
      </c>
      <c r="AA11" s="1" t="s">
        <v>151</v>
      </c>
      <c r="AB11" s="1" t="s">
        <v>152</v>
      </c>
      <c r="AC11" s="1" t="s">
        <v>148</v>
      </c>
      <c r="AD11" s="1" t="s">
        <v>153</v>
      </c>
      <c r="AE11" s="1" t="s">
        <v>148</v>
      </c>
      <c r="AF11" s="1" t="s">
        <v>156</v>
      </c>
      <c r="AG11" s="1" t="s">
        <v>148</v>
      </c>
      <c r="AH11" s="1" t="s">
        <v>162</v>
      </c>
      <c r="AI11" s="1" t="s">
        <v>148</v>
      </c>
      <c r="AJ11" s="1" t="s">
        <v>148</v>
      </c>
      <c r="AK11" s="1" t="s">
        <v>148</v>
      </c>
      <c r="AL11" s="1" t="s">
        <v>148</v>
      </c>
      <c r="AM11" s="1" t="s">
        <v>148</v>
      </c>
      <c r="AN11" s="1" t="s">
        <v>148</v>
      </c>
      <c r="AO11" s="1" t="s">
        <v>151</v>
      </c>
      <c r="AP11" s="1" t="s">
        <v>152</v>
      </c>
      <c r="AQ11" s="1" t="s">
        <v>148</v>
      </c>
      <c r="AR11" s="1" t="s">
        <v>153</v>
      </c>
      <c r="AS11" s="1" t="s">
        <v>148</v>
      </c>
      <c r="AT11" s="1" t="s">
        <v>158</v>
      </c>
      <c r="AU11" s="1" t="s">
        <v>148</v>
      </c>
      <c r="AV11" s="1" t="s">
        <v>151</v>
      </c>
      <c r="AW11" s="1" t="s">
        <v>152</v>
      </c>
      <c r="AX11" s="1" t="s">
        <v>148</v>
      </c>
      <c r="AY11" s="1" t="s">
        <v>153</v>
      </c>
      <c r="AZ11" s="1" t="s">
        <v>148</v>
      </c>
      <c r="BA11" s="1" t="s">
        <v>263</v>
      </c>
      <c r="BB11" s="1" t="s">
        <v>148</v>
      </c>
      <c r="BC11" s="1" t="s">
        <v>151</v>
      </c>
      <c r="BD11" s="1" t="s">
        <v>152</v>
      </c>
      <c r="BE11" s="1" t="s">
        <v>148</v>
      </c>
      <c r="BF11" s="1" t="s">
        <v>153</v>
      </c>
      <c r="BG11" s="1" t="s">
        <v>148</v>
      </c>
      <c r="BH11" s="1" t="s">
        <v>160</v>
      </c>
      <c r="BI11" s="1" t="s">
        <v>148</v>
      </c>
      <c r="BJ11" s="1" t="s">
        <v>151</v>
      </c>
      <c r="BK11" s="1" t="s">
        <v>152</v>
      </c>
      <c r="BL11" s="1" t="s">
        <v>148</v>
      </c>
      <c r="BM11" s="1" t="s">
        <v>153</v>
      </c>
      <c r="BN11" s="1" t="s">
        <v>148</v>
      </c>
      <c r="BO11" s="1" t="s">
        <v>161</v>
      </c>
      <c r="BP11" s="1" t="s">
        <v>148</v>
      </c>
      <c r="BQ11" s="1" t="s">
        <v>151</v>
      </c>
      <c r="BR11" s="1" t="s">
        <v>152</v>
      </c>
      <c r="BS11" s="1" t="s">
        <v>148</v>
      </c>
      <c r="BT11" s="1" t="s">
        <v>194</v>
      </c>
      <c r="BU11" s="1" t="s">
        <v>148</v>
      </c>
      <c r="BV11" s="1" t="s">
        <v>192</v>
      </c>
      <c r="BW11" s="1" t="s">
        <v>148</v>
      </c>
      <c r="BX11" s="1" t="s">
        <v>151</v>
      </c>
      <c r="BY11" s="1" t="s">
        <v>152</v>
      </c>
      <c r="BZ11" s="1" t="s">
        <v>148</v>
      </c>
      <c r="CA11" s="1" t="s">
        <v>153</v>
      </c>
      <c r="CB11" s="1" t="s">
        <v>148</v>
      </c>
      <c r="CC11" s="1" t="s">
        <v>163</v>
      </c>
      <c r="CD11" s="1" t="s">
        <v>148</v>
      </c>
      <c r="CE11" s="1" t="s">
        <v>151</v>
      </c>
      <c r="CF11" s="1" t="s">
        <v>152</v>
      </c>
      <c r="CG11" s="1" t="s">
        <v>148</v>
      </c>
      <c r="CH11" s="1" t="s">
        <v>164</v>
      </c>
      <c r="CI11" s="1" t="s">
        <v>148</v>
      </c>
      <c r="CJ11" s="1" t="s">
        <v>192</v>
      </c>
      <c r="CK11" s="1" t="s">
        <v>148</v>
      </c>
      <c r="CL11" s="1" t="s">
        <v>151</v>
      </c>
      <c r="CM11" s="1" t="s">
        <v>152</v>
      </c>
      <c r="CN11" s="1" t="s">
        <v>148</v>
      </c>
      <c r="CO11" s="1" t="s">
        <v>164</v>
      </c>
      <c r="CP11" s="1" t="s">
        <v>148</v>
      </c>
      <c r="CQ11" s="1" t="s">
        <v>227</v>
      </c>
      <c r="CR11" s="1" t="s">
        <v>148</v>
      </c>
      <c r="CS11" s="1" t="s">
        <v>151</v>
      </c>
      <c r="CT11" s="1" t="s">
        <v>152</v>
      </c>
      <c r="CU11" s="1" t="s">
        <v>148</v>
      </c>
      <c r="CV11" s="1" t="s">
        <v>153</v>
      </c>
      <c r="CW11" s="1" t="s">
        <v>148</v>
      </c>
      <c r="CX11" s="1" t="s">
        <v>166</v>
      </c>
      <c r="CY11" s="1" t="s">
        <v>148</v>
      </c>
      <c r="CZ11" s="1" t="s">
        <v>151</v>
      </c>
      <c r="DA11" s="1" t="s">
        <v>152</v>
      </c>
      <c r="DB11" s="1" t="s">
        <v>148</v>
      </c>
      <c r="DC11" s="1" t="s">
        <v>153</v>
      </c>
      <c r="DD11" s="1" t="s">
        <v>148</v>
      </c>
      <c r="DE11" s="1" t="s">
        <v>167</v>
      </c>
      <c r="DF11" s="1" t="s">
        <v>148</v>
      </c>
      <c r="DG11" s="1" t="s">
        <v>151</v>
      </c>
      <c r="DH11" s="1" t="s">
        <v>152</v>
      </c>
      <c r="DI11" s="1" t="s">
        <v>148</v>
      </c>
      <c r="DJ11" s="1" t="s">
        <v>194</v>
      </c>
      <c r="DK11" s="1" t="s">
        <v>148</v>
      </c>
      <c r="DL11" s="1" t="s">
        <v>192</v>
      </c>
      <c r="DM11" s="1" t="s">
        <v>148</v>
      </c>
      <c r="DN11" s="1" t="s">
        <v>151</v>
      </c>
      <c r="DO11" s="1" t="s">
        <v>168</v>
      </c>
      <c r="DP11" s="1" t="s">
        <v>148</v>
      </c>
      <c r="DQ11" s="1" t="s">
        <v>164</v>
      </c>
      <c r="DR11" s="1" t="s">
        <v>148</v>
      </c>
      <c r="DS11" s="1" t="s">
        <v>169</v>
      </c>
      <c r="DT11" s="1" t="s">
        <v>148</v>
      </c>
      <c r="DU11" s="1" t="s">
        <v>151</v>
      </c>
      <c r="DV11" s="1" t="s">
        <v>152</v>
      </c>
      <c r="DW11" s="1" t="s">
        <v>148</v>
      </c>
      <c r="DX11" s="1" t="s">
        <v>164</v>
      </c>
      <c r="DY11" s="1" t="s">
        <v>148</v>
      </c>
      <c r="DZ11" s="1" t="s">
        <v>169</v>
      </c>
      <c r="EA11" s="1" t="s">
        <v>148</v>
      </c>
      <c r="EB11" s="1" t="s">
        <v>151</v>
      </c>
      <c r="EC11" s="1" t="s">
        <v>170</v>
      </c>
      <c r="ED11" s="1" t="s">
        <v>148</v>
      </c>
      <c r="EE11" s="1" t="s">
        <v>164</v>
      </c>
      <c r="EF11" s="1" t="s">
        <v>148</v>
      </c>
      <c r="EG11" s="1" t="s">
        <v>169</v>
      </c>
      <c r="EH11" s="1" t="s">
        <v>148</v>
      </c>
      <c r="EI11" s="1" t="s">
        <v>162</v>
      </c>
      <c r="EJ11" s="1" t="s">
        <v>148</v>
      </c>
      <c r="EK11" s="1" t="s">
        <v>148</v>
      </c>
      <c r="EL11" s="1" t="s">
        <v>148</v>
      </c>
      <c r="EM11" s="1" t="s">
        <v>148</v>
      </c>
      <c r="EN11" s="1" t="s">
        <v>148</v>
      </c>
      <c r="EO11" s="1" t="s">
        <v>148</v>
      </c>
      <c r="EP11" s="1" t="s">
        <v>151</v>
      </c>
      <c r="EQ11" s="1" t="s">
        <v>152</v>
      </c>
      <c r="ER11" s="1" t="s">
        <v>148</v>
      </c>
      <c r="ES11" s="1" t="s">
        <v>164</v>
      </c>
      <c r="ET11" s="1" t="s">
        <v>148</v>
      </c>
      <c r="EU11" s="1" t="s">
        <v>169</v>
      </c>
      <c r="EV11" s="1" t="s">
        <v>148</v>
      </c>
      <c r="EW11" s="1" t="s">
        <v>151</v>
      </c>
      <c r="EX11" s="1" t="s">
        <v>152</v>
      </c>
      <c r="EY11" s="1" t="s">
        <v>148</v>
      </c>
      <c r="EZ11" s="1" t="s">
        <v>171</v>
      </c>
      <c r="FA11" s="1" t="s">
        <v>148</v>
      </c>
      <c r="FB11" s="1" t="s">
        <v>172</v>
      </c>
      <c r="FC11" s="1" t="s">
        <v>148</v>
      </c>
      <c r="FD11" s="1" t="s">
        <v>151</v>
      </c>
      <c r="FE11" s="1" t="s">
        <v>173</v>
      </c>
      <c r="FF11" s="1" t="s">
        <v>148</v>
      </c>
      <c r="FG11" s="1" t="s">
        <v>164</v>
      </c>
      <c r="FH11" s="1" t="s">
        <v>148</v>
      </c>
      <c r="FI11" s="1" t="s">
        <v>174</v>
      </c>
      <c r="FJ11" s="1" t="s">
        <v>148</v>
      </c>
      <c r="FK11" s="1" t="s">
        <v>151</v>
      </c>
      <c r="FL11" s="1" t="s">
        <v>152</v>
      </c>
      <c r="FM11" s="1" t="s">
        <v>148</v>
      </c>
      <c r="FN11" s="1" t="s">
        <v>164</v>
      </c>
      <c r="FO11" s="1" t="s">
        <v>148</v>
      </c>
      <c r="FP11" s="1" t="s">
        <v>175</v>
      </c>
      <c r="FQ11" s="1" t="s">
        <v>148</v>
      </c>
      <c r="FR11" s="1" t="s">
        <v>151</v>
      </c>
      <c r="FS11" s="1" t="s">
        <v>152</v>
      </c>
      <c r="FT11" s="1" t="s">
        <v>148</v>
      </c>
      <c r="FU11" s="1" t="s">
        <v>164</v>
      </c>
      <c r="FV11" s="1" t="s">
        <v>176</v>
      </c>
      <c r="FW11" s="1" t="s">
        <v>148</v>
      </c>
      <c r="FX11" s="1" t="s">
        <v>151</v>
      </c>
      <c r="FY11" s="1" t="s">
        <v>168</v>
      </c>
      <c r="FZ11" s="1" t="s">
        <v>148</v>
      </c>
      <c r="GA11" s="1" t="s">
        <v>164</v>
      </c>
      <c r="GB11" s="1" t="s">
        <v>148</v>
      </c>
      <c r="GC11" s="1" t="s">
        <v>169</v>
      </c>
      <c r="GD11" s="1" t="s">
        <v>148</v>
      </c>
      <c r="GE11" s="1" t="s">
        <v>148</v>
      </c>
      <c r="GF11" s="1" t="s">
        <v>264</v>
      </c>
      <c r="GG11" s="1" t="s">
        <v>148</v>
      </c>
      <c r="GH11"/>
      <c r="GI11" s="1" t="s">
        <v>262</v>
      </c>
      <c r="GJ11" s="1" t="s">
        <v>147</v>
      </c>
      <c r="GK11" s="1" t="s">
        <v>148</v>
      </c>
      <c r="GL11" s="1" t="s">
        <v>148</v>
      </c>
      <c r="GM11"/>
      <c r="GN11" s="1" t="s">
        <v>262</v>
      </c>
      <c r="GO11" s="1" t="s">
        <v>188</v>
      </c>
      <c r="GP11" s="1" t="s">
        <v>148</v>
      </c>
      <c r="GQ11" s="1" t="s">
        <v>265</v>
      </c>
      <c r="GR11" t="str">
        <f>HYPERLINK("https://api.typeform.com/responses/files/54baa3070412640d02c9f29456b403865b90b29fd164f6e89d13057ba15b14fe/ifcgeometriesIFC4_shapechanges_CLeoni.pdf","https://api.typeform.com/responses/files/54baa3070412640d02c9f29456b403865b90b29fd164f6e89d13057ba15b14fe/ifcgeometriesIFC4_shapechanges_CLeoni.pdf")</f>
        <v>https://api.typeform.com/responses/files/54baa3070412640d02c9f29456b403865b90b29fd164f6e89d13057ba15b14fe/ifcgeometriesIFC4_shapechanges_CLeoni.pdf</v>
      </c>
      <c r="GS11" s="1" t="s">
        <v>266</v>
      </c>
      <c r="GT11" s="1" t="s">
        <v>179</v>
      </c>
      <c r="GU11" s="1" t="s">
        <v>150</v>
      </c>
      <c r="GV11" s="1" t="s">
        <v>262</v>
      </c>
      <c r="GW11" t="str">
        <f>HYPERLINK("https://api.typeform.com/responses/files/bf7ffca65fc62d517ea687dbc7a6fa40d59c6e35c942c6d8fa24a09ff29ad350/IFC4GEOMETRIES_buildingsIFC4IFC_Export_Cristina_Leoni.pdf","https://api.typeform.com/responses/files/bf7ffca65fc62d517ea687dbc7a6fa40d59c6e35c942c6d8fa24a09ff29ad350/IFC4GEOMETRIES_buildingsIFC4IFC_Export_Cristina_Leoni.pdf")</f>
        <v>https://api.typeform.com/responses/files/bf7ffca65fc62d517ea687dbc7a6fa40d59c6e35c942c6d8fa24a09ff29ad350/IFC4GEOMETRIES_buildingsIFC4IFC_Export_Cristina_Leoni.pdf</v>
      </c>
      <c r="GX11" s="1" t="s">
        <v>127</v>
      </c>
      <c r="GY11" s="1" t="s">
        <v>128</v>
      </c>
      <c r="GZ11" s="1" t="s">
        <v>129</v>
      </c>
      <c r="HA11" s="1" t="s">
        <v>148</v>
      </c>
      <c r="HB11" s="1" t="s">
        <v>148</v>
      </c>
      <c r="HC11" s="1" t="s">
        <v>148</v>
      </c>
      <c r="HD11" s="1" t="s">
        <v>148</v>
      </c>
      <c r="HE11" s="1" t="s">
        <v>262</v>
      </c>
      <c r="HF11"/>
      <c r="HG11" s="1" t="s">
        <v>151</v>
      </c>
      <c r="HH11" s="1" t="s">
        <v>151</v>
      </c>
      <c r="HI11" s="1" t="s">
        <v>151</v>
      </c>
      <c r="HJ11" s="1" t="s">
        <v>151</v>
      </c>
      <c r="HK11" s="1" t="s">
        <v>151</v>
      </c>
      <c r="HL11" s="3" t="s">
        <v>267</v>
      </c>
      <c r="HM11" s="3" t="s">
        <v>268</v>
      </c>
      <c r="HN11" s="1" t="s">
        <v>269</v>
      </c>
      <c r="HO11" s="1" t="s">
        <v>270</v>
      </c>
      <c r="HP11" s="1" t="s">
        <v>271</v>
      </c>
      <c r="HQ11" s="1" t="s">
        <v>272</v>
      </c>
    </row>
    <row r="12" spans="1:225" x14ac:dyDescent="0.15">
      <c r="A12" s="1" t="s">
        <v>273</v>
      </c>
      <c r="B12" s="1" t="s">
        <v>274</v>
      </c>
      <c r="C12" s="1" t="s">
        <v>148</v>
      </c>
      <c r="D12" s="1" t="s">
        <v>148</v>
      </c>
      <c r="E12"/>
      <c r="F12" s="1" t="s">
        <v>148</v>
      </c>
      <c r="G12" s="1" t="s">
        <v>150</v>
      </c>
      <c r="H12" s="1" t="s">
        <v>148</v>
      </c>
      <c r="I12" s="1" t="s">
        <v>150</v>
      </c>
      <c r="J12" s="1" t="s">
        <v>150</v>
      </c>
      <c r="K12" s="1" t="s">
        <v>150</v>
      </c>
      <c r="L12" s="1" t="s">
        <v>150</v>
      </c>
      <c r="M12" s="1" t="s">
        <v>151</v>
      </c>
      <c r="N12" s="1" t="s">
        <v>152</v>
      </c>
      <c r="O12" s="1" t="s">
        <v>148</v>
      </c>
      <c r="P12" s="1" t="s">
        <v>194</v>
      </c>
      <c r="Q12" s="1" t="s">
        <v>148</v>
      </c>
      <c r="R12" s="1" t="s">
        <v>154</v>
      </c>
      <c r="S12" s="1" t="s">
        <v>148</v>
      </c>
      <c r="T12" s="1" t="s">
        <v>151</v>
      </c>
      <c r="U12" s="1" t="s">
        <v>152</v>
      </c>
      <c r="V12" s="1" t="s">
        <v>148</v>
      </c>
      <c r="W12" s="1" t="s">
        <v>194</v>
      </c>
      <c r="X12" s="1" t="s">
        <v>148</v>
      </c>
      <c r="Y12" s="1" t="s">
        <v>155</v>
      </c>
      <c r="Z12" s="1" t="s">
        <v>148</v>
      </c>
      <c r="AA12" s="1" t="s">
        <v>151</v>
      </c>
      <c r="AB12" s="1" t="s">
        <v>152</v>
      </c>
      <c r="AC12" s="1" t="s">
        <v>148</v>
      </c>
      <c r="AD12" s="1" t="s">
        <v>194</v>
      </c>
      <c r="AE12" s="1" t="s">
        <v>148</v>
      </c>
      <c r="AF12" s="1" t="s">
        <v>156</v>
      </c>
      <c r="AG12" s="1" t="s">
        <v>148</v>
      </c>
      <c r="AH12" s="1" t="s">
        <v>151</v>
      </c>
      <c r="AI12" s="1" t="s">
        <v>152</v>
      </c>
      <c r="AJ12" s="1" t="s">
        <v>148</v>
      </c>
      <c r="AK12" s="1" t="s">
        <v>153</v>
      </c>
      <c r="AL12" s="1" t="s">
        <v>148</v>
      </c>
      <c r="AM12" s="1" t="s">
        <v>157</v>
      </c>
      <c r="AN12" s="1" t="s">
        <v>148</v>
      </c>
      <c r="AO12" s="1" t="s">
        <v>151</v>
      </c>
      <c r="AP12" s="1" t="s">
        <v>152</v>
      </c>
      <c r="AQ12" s="1" t="s">
        <v>148</v>
      </c>
      <c r="AR12" s="1" t="s">
        <v>153</v>
      </c>
      <c r="AS12" s="1" t="s">
        <v>148</v>
      </c>
      <c r="AT12" s="1" t="s">
        <v>158</v>
      </c>
      <c r="AU12" s="1" t="s">
        <v>148</v>
      </c>
      <c r="AV12" s="1" t="s">
        <v>151</v>
      </c>
      <c r="AW12" s="1" t="s">
        <v>152</v>
      </c>
      <c r="AX12" s="1" t="s">
        <v>148</v>
      </c>
      <c r="AY12" s="1" t="s">
        <v>153</v>
      </c>
      <c r="AZ12" s="1" t="s">
        <v>148</v>
      </c>
      <c r="BA12" s="1" t="s">
        <v>159</v>
      </c>
      <c r="BB12" s="1" t="s">
        <v>148</v>
      </c>
      <c r="BC12" s="1" t="s">
        <v>151</v>
      </c>
      <c r="BD12" s="1" t="s">
        <v>152</v>
      </c>
      <c r="BE12" s="1" t="s">
        <v>148</v>
      </c>
      <c r="BF12" s="1" t="s">
        <v>153</v>
      </c>
      <c r="BG12" s="1" t="s">
        <v>148</v>
      </c>
      <c r="BH12" s="1" t="s">
        <v>160</v>
      </c>
      <c r="BI12" s="1" t="s">
        <v>148</v>
      </c>
      <c r="BJ12" s="1" t="s">
        <v>151</v>
      </c>
      <c r="BK12" s="1" t="s">
        <v>152</v>
      </c>
      <c r="BL12" s="1" t="s">
        <v>148</v>
      </c>
      <c r="BM12" s="1" t="s">
        <v>153</v>
      </c>
      <c r="BN12" s="1" t="s">
        <v>148</v>
      </c>
      <c r="BO12" s="1" t="s">
        <v>161</v>
      </c>
      <c r="BP12" s="1" t="s">
        <v>148</v>
      </c>
      <c r="BQ12" s="1" t="s">
        <v>151</v>
      </c>
      <c r="BR12" s="1" t="s">
        <v>152</v>
      </c>
      <c r="BS12" s="1" t="s">
        <v>148</v>
      </c>
      <c r="BT12" s="1" t="s">
        <v>153</v>
      </c>
      <c r="BU12" s="1" t="s">
        <v>148</v>
      </c>
      <c r="BV12" s="1" t="s">
        <v>192</v>
      </c>
      <c r="BW12" s="1" t="s">
        <v>148</v>
      </c>
      <c r="BX12" s="1" t="s">
        <v>151</v>
      </c>
      <c r="BY12" s="1" t="s">
        <v>152</v>
      </c>
      <c r="BZ12" s="1" t="s">
        <v>148</v>
      </c>
      <c r="CA12" s="1" t="s">
        <v>153</v>
      </c>
      <c r="CB12" s="1" t="s">
        <v>148</v>
      </c>
      <c r="CC12" s="1" t="s">
        <v>163</v>
      </c>
      <c r="CD12" s="1" t="s">
        <v>148</v>
      </c>
      <c r="CE12" s="1" t="s">
        <v>151</v>
      </c>
      <c r="CF12" s="1" t="s">
        <v>152</v>
      </c>
      <c r="CG12" s="1" t="s">
        <v>148</v>
      </c>
      <c r="CH12" s="1" t="s">
        <v>164</v>
      </c>
      <c r="CI12" s="1" t="s">
        <v>148</v>
      </c>
      <c r="CJ12" s="1" t="s">
        <v>192</v>
      </c>
      <c r="CK12" s="1" t="s">
        <v>148</v>
      </c>
      <c r="CL12" s="1" t="s">
        <v>151</v>
      </c>
      <c r="CM12" s="1" t="s">
        <v>152</v>
      </c>
      <c r="CN12" s="1" t="s">
        <v>148</v>
      </c>
      <c r="CO12" s="1" t="s">
        <v>164</v>
      </c>
      <c r="CP12" s="1" t="s">
        <v>148</v>
      </c>
      <c r="CQ12" s="1" t="s">
        <v>227</v>
      </c>
      <c r="CR12" s="1" t="s">
        <v>148</v>
      </c>
      <c r="CS12" s="1" t="s">
        <v>151</v>
      </c>
      <c r="CT12" s="1" t="s">
        <v>152</v>
      </c>
      <c r="CU12" s="1" t="s">
        <v>148</v>
      </c>
      <c r="CV12" s="1" t="s">
        <v>153</v>
      </c>
      <c r="CW12" s="1" t="s">
        <v>148</v>
      </c>
      <c r="CX12" s="1" t="s">
        <v>166</v>
      </c>
      <c r="CY12" s="1" t="s">
        <v>148</v>
      </c>
      <c r="CZ12" s="1" t="s">
        <v>151</v>
      </c>
      <c r="DA12" s="1" t="s">
        <v>152</v>
      </c>
      <c r="DB12" s="1" t="s">
        <v>148</v>
      </c>
      <c r="DC12" s="1" t="s">
        <v>153</v>
      </c>
      <c r="DD12" s="1" t="s">
        <v>148</v>
      </c>
      <c r="DE12" s="1" t="s">
        <v>167</v>
      </c>
      <c r="DF12" s="1" t="s">
        <v>148</v>
      </c>
      <c r="DG12" s="1" t="s">
        <v>151</v>
      </c>
      <c r="DH12" s="1" t="s">
        <v>152</v>
      </c>
      <c r="DI12" s="1" t="s">
        <v>148</v>
      </c>
      <c r="DJ12" s="1" t="s">
        <v>153</v>
      </c>
      <c r="DK12" s="1" t="s">
        <v>148</v>
      </c>
      <c r="DL12" s="1" t="s">
        <v>192</v>
      </c>
      <c r="DM12" s="1" t="s">
        <v>148</v>
      </c>
      <c r="DN12" s="1" t="s">
        <v>151</v>
      </c>
      <c r="DO12" s="1" t="s">
        <v>168</v>
      </c>
      <c r="DP12" s="1" t="s">
        <v>148</v>
      </c>
      <c r="DQ12" s="1" t="s">
        <v>164</v>
      </c>
      <c r="DR12" s="1" t="s">
        <v>148</v>
      </c>
      <c r="DS12" s="1" t="s">
        <v>169</v>
      </c>
      <c r="DT12" s="1" t="s">
        <v>148</v>
      </c>
      <c r="DU12" s="1" t="s">
        <v>151</v>
      </c>
      <c r="DV12" s="1" t="s">
        <v>152</v>
      </c>
      <c r="DW12" s="1" t="s">
        <v>148</v>
      </c>
      <c r="DX12" s="1" t="s">
        <v>164</v>
      </c>
      <c r="DY12" s="1" t="s">
        <v>148</v>
      </c>
      <c r="DZ12" s="1" t="s">
        <v>169</v>
      </c>
      <c r="EA12" s="1" t="s">
        <v>148</v>
      </c>
      <c r="EB12" s="1" t="s">
        <v>151</v>
      </c>
      <c r="EC12" s="1" t="s">
        <v>170</v>
      </c>
      <c r="ED12" s="1" t="s">
        <v>148</v>
      </c>
      <c r="EE12" s="1" t="s">
        <v>164</v>
      </c>
      <c r="EF12" s="1" t="s">
        <v>148</v>
      </c>
      <c r="EG12" s="1" t="s">
        <v>169</v>
      </c>
      <c r="EH12" s="1" t="s">
        <v>148</v>
      </c>
      <c r="EI12" s="1" t="s">
        <v>151</v>
      </c>
      <c r="EJ12" s="1" t="s">
        <v>152</v>
      </c>
      <c r="EK12" s="1" t="s">
        <v>148</v>
      </c>
      <c r="EL12" s="1" t="s">
        <v>164</v>
      </c>
      <c r="EM12" s="1" t="s">
        <v>148</v>
      </c>
      <c r="EN12" s="1" t="s">
        <v>192</v>
      </c>
      <c r="EO12" s="1" t="s">
        <v>148</v>
      </c>
      <c r="EP12" s="1" t="s">
        <v>151</v>
      </c>
      <c r="EQ12" s="1" t="s">
        <v>152</v>
      </c>
      <c r="ER12" s="1" t="s">
        <v>148</v>
      </c>
      <c r="ES12" s="1" t="s">
        <v>164</v>
      </c>
      <c r="ET12" s="1" t="s">
        <v>148</v>
      </c>
      <c r="EU12" s="1" t="s">
        <v>169</v>
      </c>
      <c r="EV12" s="1" t="s">
        <v>148</v>
      </c>
      <c r="EW12" s="1" t="s">
        <v>151</v>
      </c>
      <c r="EX12" s="1" t="s">
        <v>152</v>
      </c>
      <c r="EY12" s="1" t="s">
        <v>148</v>
      </c>
      <c r="EZ12" s="1" t="s">
        <v>171</v>
      </c>
      <c r="FA12" s="1" t="s">
        <v>148</v>
      </c>
      <c r="FB12" s="1" t="s">
        <v>172</v>
      </c>
      <c r="FC12" s="1" t="s">
        <v>148</v>
      </c>
      <c r="FD12" s="1" t="s">
        <v>151</v>
      </c>
      <c r="FE12" s="1" t="s">
        <v>173</v>
      </c>
      <c r="FF12" s="1" t="s">
        <v>148</v>
      </c>
      <c r="FG12" s="1" t="s">
        <v>164</v>
      </c>
      <c r="FH12" s="1" t="s">
        <v>148</v>
      </c>
      <c r="FI12" s="1" t="s">
        <v>174</v>
      </c>
      <c r="FJ12" s="1" t="s">
        <v>148</v>
      </c>
      <c r="FK12" s="1" t="s">
        <v>151</v>
      </c>
      <c r="FL12" s="1" t="s">
        <v>152</v>
      </c>
      <c r="FM12" s="1" t="s">
        <v>148</v>
      </c>
      <c r="FN12" s="1" t="s">
        <v>164</v>
      </c>
      <c r="FO12" s="1" t="s">
        <v>148</v>
      </c>
      <c r="FP12" s="1" t="s">
        <v>175</v>
      </c>
      <c r="FQ12" s="1" t="s">
        <v>148</v>
      </c>
      <c r="FR12" s="1" t="s">
        <v>151</v>
      </c>
      <c r="FS12" s="1" t="s">
        <v>152</v>
      </c>
      <c r="FT12" s="1" t="s">
        <v>148</v>
      </c>
      <c r="FU12" s="1" t="s">
        <v>164</v>
      </c>
      <c r="FV12" s="1" t="s">
        <v>176</v>
      </c>
      <c r="FW12" s="1" t="s">
        <v>148</v>
      </c>
      <c r="FX12" s="1" t="s">
        <v>151</v>
      </c>
      <c r="FY12" s="1" t="s">
        <v>168</v>
      </c>
      <c r="FZ12" s="1" t="s">
        <v>148</v>
      </c>
      <c r="GA12" s="1" t="s">
        <v>164</v>
      </c>
      <c r="GB12" s="1" t="s">
        <v>148</v>
      </c>
      <c r="GC12" s="1" t="s">
        <v>169</v>
      </c>
      <c r="GD12" s="1" t="s">
        <v>148</v>
      </c>
      <c r="GE12" s="1" t="s">
        <v>147</v>
      </c>
      <c r="GF12" s="1" t="s">
        <v>148</v>
      </c>
      <c r="GG12" s="1" t="s">
        <v>148</v>
      </c>
      <c r="GH12"/>
      <c r="GI12" s="1" t="s">
        <v>148</v>
      </c>
      <c r="GJ12" s="1" t="s">
        <v>147</v>
      </c>
      <c r="GK12" s="1" t="s">
        <v>148</v>
      </c>
      <c r="GL12" s="1" t="s">
        <v>148</v>
      </c>
      <c r="GM12"/>
      <c r="GN12" s="1" t="s">
        <v>148</v>
      </c>
      <c r="GO12" s="1" t="s">
        <v>147</v>
      </c>
      <c r="GP12" s="1" t="s">
        <v>148</v>
      </c>
      <c r="GQ12" s="1" t="s">
        <v>148</v>
      </c>
      <c r="GR12"/>
      <c r="GS12" s="1" t="s">
        <v>148</v>
      </c>
      <c r="GT12" s="1" t="s">
        <v>275</v>
      </c>
      <c r="GU12" s="1" t="s">
        <v>148</v>
      </c>
      <c r="GV12" s="1" t="s">
        <v>148</v>
      </c>
      <c r="GW12"/>
      <c r="GX12" s="1" t="s">
        <v>127</v>
      </c>
      <c r="GY12" s="1" t="s">
        <v>148</v>
      </c>
      <c r="GZ12" s="1" t="s">
        <v>129</v>
      </c>
      <c r="HA12" s="1" t="s">
        <v>130</v>
      </c>
      <c r="HB12" s="1" t="s">
        <v>148</v>
      </c>
      <c r="HC12" s="1" t="s">
        <v>132</v>
      </c>
      <c r="HD12" s="1" t="s">
        <v>148</v>
      </c>
      <c r="HE12" s="1" t="s">
        <v>148</v>
      </c>
      <c r="HF12" t="str">
        <f>HYPERLINK("https://api.typeform.com/responses/files/1cf38ef11b209bfaff0dc9256f302ca116ec5958d264f91ac9bbf5eacf9862bd/Task_1_–_Support_for_IFC_BIM_Vision_HEriksson.docx","https://api.typeform.com/responses/files/1cf38ef11b209bfaff0dc9256f302ca116ec5958d264f91ac9bbf5eacf9862bd/Task_1_–_Support_for_IFC_BIM_Vision_HEriksson.docx")</f>
        <v>https://api.typeform.com/responses/files/1cf38ef11b209bfaff0dc9256f302ca116ec5958d264f91ac9bbf5eacf9862bd/Task_1_–_Support_for_IFC_BIM_Vision_HEriksson.docx</v>
      </c>
      <c r="HG12" s="1" t="s">
        <v>151</v>
      </c>
      <c r="HH12" s="1" t="s">
        <v>151</v>
      </c>
      <c r="HI12" s="1" t="s">
        <v>151</v>
      </c>
      <c r="HJ12" s="1" t="s">
        <v>151</v>
      </c>
      <c r="HK12" s="1" t="s">
        <v>162</v>
      </c>
      <c r="HL12" s="3" t="s">
        <v>276</v>
      </c>
      <c r="HM12" s="3" t="s">
        <v>277</v>
      </c>
      <c r="HN12" s="1" t="s">
        <v>278</v>
      </c>
      <c r="HO12" s="1" t="s">
        <v>279</v>
      </c>
      <c r="HP12" s="1" t="s">
        <v>280</v>
      </c>
      <c r="HQ12" s="1" t="s">
        <v>281</v>
      </c>
    </row>
    <row r="13" spans="1:225" x14ac:dyDescent="0.15">
      <c r="A13" s="1" t="s">
        <v>282</v>
      </c>
      <c r="B13" s="1" t="s">
        <v>147</v>
      </c>
      <c r="C13" s="1" t="s">
        <v>148</v>
      </c>
      <c r="D13" s="1" t="s">
        <v>283</v>
      </c>
      <c r="E13" t="str">
        <f>HYPERLINK("https://api.typeform.com/responses/files/a6ebed3ba59911107611d561d224353c6970322d6a465221ef70c1015c11dc49/Import_IfcGeometries_IFC4_with_fixed_IFCOWNERHISTORY.jpg","https://api.typeform.com/responses/files/a6ebed3ba59911107611d561d224353c6970322d6a465221ef70c1015c11dc49/Import_IfcGeometries_IFC4_with_fixed_IFCOWNERHISTORY.jpg")</f>
        <v>https://api.typeform.com/responses/files/a6ebed3ba59911107611d561d224353c6970322d6a465221ef70c1015c11dc49/Import_IfcGeometries_IFC4_with_fixed_IFCOWNERHISTORY.jpg</v>
      </c>
      <c r="F13" s="1" t="s">
        <v>148</v>
      </c>
      <c r="G13" s="1" t="s">
        <v>189</v>
      </c>
      <c r="H13" s="1" t="s">
        <v>148</v>
      </c>
      <c r="I13" s="1" t="s">
        <v>150</v>
      </c>
      <c r="J13" s="1" t="s">
        <v>150</v>
      </c>
      <c r="K13" s="1" t="s">
        <v>150</v>
      </c>
      <c r="L13" s="1" t="s">
        <v>150</v>
      </c>
      <c r="M13" s="1" t="s">
        <v>151</v>
      </c>
      <c r="N13" s="1" t="s">
        <v>173</v>
      </c>
      <c r="O13" s="1" t="s">
        <v>148</v>
      </c>
      <c r="P13" s="1" t="s">
        <v>153</v>
      </c>
      <c r="Q13" s="1" t="s">
        <v>148</v>
      </c>
      <c r="R13" s="1" t="s">
        <v>154</v>
      </c>
      <c r="S13" s="1" t="s">
        <v>148</v>
      </c>
      <c r="T13" s="1" t="s">
        <v>151</v>
      </c>
      <c r="U13" s="1" t="s">
        <v>173</v>
      </c>
      <c r="V13" s="1" t="s">
        <v>148</v>
      </c>
      <c r="W13" s="1" t="s">
        <v>153</v>
      </c>
      <c r="X13" s="1" t="s">
        <v>148</v>
      </c>
      <c r="Y13" s="1" t="s">
        <v>155</v>
      </c>
      <c r="Z13" s="1" t="s">
        <v>148</v>
      </c>
      <c r="AA13" s="1" t="s">
        <v>151</v>
      </c>
      <c r="AB13" s="1" t="s">
        <v>173</v>
      </c>
      <c r="AC13" s="1" t="s">
        <v>148</v>
      </c>
      <c r="AD13" s="1" t="s">
        <v>153</v>
      </c>
      <c r="AE13" s="1" t="s">
        <v>148</v>
      </c>
      <c r="AF13" s="1" t="s">
        <v>156</v>
      </c>
      <c r="AG13" s="1" t="s">
        <v>148</v>
      </c>
      <c r="AH13" s="1" t="s">
        <v>151</v>
      </c>
      <c r="AI13" s="1" t="s">
        <v>173</v>
      </c>
      <c r="AJ13" s="1" t="s">
        <v>148</v>
      </c>
      <c r="AK13" s="1" t="s">
        <v>153</v>
      </c>
      <c r="AL13" s="1" t="s">
        <v>148</v>
      </c>
      <c r="AM13" s="1" t="s">
        <v>157</v>
      </c>
      <c r="AN13" s="1" t="s">
        <v>148</v>
      </c>
      <c r="AO13" s="1" t="s">
        <v>151</v>
      </c>
      <c r="AP13" s="1" t="s">
        <v>173</v>
      </c>
      <c r="AQ13" s="1" t="s">
        <v>148</v>
      </c>
      <c r="AR13" s="1" t="s">
        <v>153</v>
      </c>
      <c r="AS13" s="1" t="s">
        <v>148</v>
      </c>
      <c r="AT13" s="1" t="s">
        <v>158</v>
      </c>
      <c r="AU13" s="1" t="s">
        <v>148</v>
      </c>
      <c r="AV13" s="1" t="s">
        <v>151</v>
      </c>
      <c r="AW13" s="1" t="s">
        <v>173</v>
      </c>
      <c r="AX13" s="1" t="s">
        <v>148</v>
      </c>
      <c r="AY13" s="1" t="s">
        <v>153</v>
      </c>
      <c r="AZ13" s="1" t="s">
        <v>148</v>
      </c>
      <c r="BA13" s="1" t="s">
        <v>159</v>
      </c>
      <c r="BB13" s="1" t="s">
        <v>148</v>
      </c>
      <c r="BC13" s="1" t="s">
        <v>151</v>
      </c>
      <c r="BD13" s="1" t="s">
        <v>173</v>
      </c>
      <c r="BE13" s="1" t="s">
        <v>148</v>
      </c>
      <c r="BF13" s="1" t="s">
        <v>153</v>
      </c>
      <c r="BG13" s="1" t="s">
        <v>148</v>
      </c>
      <c r="BH13" s="1" t="s">
        <v>160</v>
      </c>
      <c r="BI13" s="1" t="s">
        <v>148</v>
      </c>
      <c r="BJ13" s="1" t="s">
        <v>151</v>
      </c>
      <c r="BK13" s="1" t="s">
        <v>173</v>
      </c>
      <c r="BL13" s="1" t="s">
        <v>148</v>
      </c>
      <c r="BM13" s="1" t="s">
        <v>153</v>
      </c>
      <c r="BN13" s="1" t="s">
        <v>148</v>
      </c>
      <c r="BO13" s="1" t="s">
        <v>161</v>
      </c>
      <c r="BP13" s="1" t="s">
        <v>148</v>
      </c>
      <c r="BQ13" s="1" t="s">
        <v>151</v>
      </c>
      <c r="BR13" s="1" t="s">
        <v>173</v>
      </c>
      <c r="BS13" s="1" t="s">
        <v>148</v>
      </c>
      <c r="BT13" s="1" t="s">
        <v>194</v>
      </c>
      <c r="BU13" s="1" t="s">
        <v>148</v>
      </c>
      <c r="BV13" s="1" t="s">
        <v>192</v>
      </c>
      <c r="BW13" s="1" t="s">
        <v>148</v>
      </c>
      <c r="BX13" s="1" t="s">
        <v>151</v>
      </c>
      <c r="BY13" s="1" t="s">
        <v>173</v>
      </c>
      <c r="BZ13" s="1" t="s">
        <v>148</v>
      </c>
      <c r="CA13" s="1" t="s">
        <v>153</v>
      </c>
      <c r="CB13" s="1" t="s">
        <v>148</v>
      </c>
      <c r="CC13" s="1" t="s">
        <v>163</v>
      </c>
      <c r="CD13" s="1" t="s">
        <v>148</v>
      </c>
      <c r="CE13" s="1" t="s">
        <v>151</v>
      </c>
      <c r="CF13" s="1" t="s">
        <v>173</v>
      </c>
      <c r="CG13" s="1" t="s">
        <v>148</v>
      </c>
      <c r="CH13" s="1" t="s">
        <v>194</v>
      </c>
      <c r="CI13" s="1" t="s">
        <v>148</v>
      </c>
      <c r="CJ13" s="1" t="s">
        <v>192</v>
      </c>
      <c r="CK13" s="1" t="s">
        <v>148</v>
      </c>
      <c r="CL13" s="1" t="s">
        <v>151</v>
      </c>
      <c r="CM13" s="1" t="s">
        <v>173</v>
      </c>
      <c r="CN13" s="1" t="s">
        <v>148</v>
      </c>
      <c r="CO13" s="1" t="s">
        <v>164</v>
      </c>
      <c r="CP13" s="1" t="s">
        <v>148</v>
      </c>
      <c r="CQ13" s="1" t="s">
        <v>227</v>
      </c>
      <c r="CR13" s="1" t="s">
        <v>148</v>
      </c>
      <c r="CS13" s="1" t="s">
        <v>151</v>
      </c>
      <c r="CT13" s="1" t="s">
        <v>173</v>
      </c>
      <c r="CU13" s="1" t="s">
        <v>148</v>
      </c>
      <c r="CV13" s="1" t="s">
        <v>153</v>
      </c>
      <c r="CW13" s="1" t="s">
        <v>148</v>
      </c>
      <c r="CX13" s="1" t="s">
        <v>166</v>
      </c>
      <c r="CY13" s="1" t="s">
        <v>148</v>
      </c>
      <c r="CZ13" s="1" t="s">
        <v>151</v>
      </c>
      <c r="DA13" s="1" t="s">
        <v>173</v>
      </c>
      <c r="DB13" s="1" t="s">
        <v>148</v>
      </c>
      <c r="DC13" s="1" t="s">
        <v>153</v>
      </c>
      <c r="DD13" s="1" t="s">
        <v>148</v>
      </c>
      <c r="DE13" s="1" t="s">
        <v>167</v>
      </c>
      <c r="DF13" s="1" t="s">
        <v>148</v>
      </c>
      <c r="DG13" s="1" t="s">
        <v>151</v>
      </c>
      <c r="DH13" s="1" t="s">
        <v>173</v>
      </c>
      <c r="DI13" s="1" t="s">
        <v>148</v>
      </c>
      <c r="DJ13" s="1" t="s">
        <v>164</v>
      </c>
      <c r="DK13" s="1" t="s">
        <v>148</v>
      </c>
      <c r="DL13" s="1" t="s">
        <v>192</v>
      </c>
      <c r="DM13" s="1" t="s">
        <v>148</v>
      </c>
      <c r="DN13" s="1" t="s">
        <v>151</v>
      </c>
      <c r="DO13" s="1" t="s">
        <v>168</v>
      </c>
      <c r="DP13" s="1" t="s">
        <v>148</v>
      </c>
      <c r="DQ13" s="1" t="s">
        <v>164</v>
      </c>
      <c r="DR13" s="1" t="s">
        <v>148</v>
      </c>
      <c r="DS13" s="1" t="s">
        <v>169</v>
      </c>
      <c r="DT13" s="1" t="s">
        <v>148</v>
      </c>
      <c r="DU13" s="1" t="s">
        <v>151</v>
      </c>
      <c r="DV13" s="1" t="s">
        <v>173</v>
      </c>
      <c r="DW13" s="1" t="s">
        <v>148</v>
      </c>
      <c r="DX13" s="1" t="s">
        <v>164</v>
      </c>
      <c r="DY13" s="1" t="s">
        <v>148</v>
      </c>
      <c r="DZ13" s="1" t="s">
        <v>169</v>
      </c>
      <c r="EA13" s="1" t="s">
        <v>148</v>
      </c>
      <c r="EB13" s="1" t="s">
        <v>162</v>
      </c>
      <c r="EC13" s="1" t="s">
        <v>148</v>
      </c>
      <c r="ED13" s="1" t="s">
        <v>148</v>
      </c>
      <c r="EE13" s="1" t="s">
        <v>148</v>
      </c>
      <c r="EF13" s="1" t="s">
        <v>148</v>
      </c>
      <c r="EG13" s="1" t="s">
        <v>148</v>
      </c>
      <c r="EH13" s="1" t="s">
        <v>148</v>
      </c>
      <c r="EI13" s="1" t="s">
        <v>162</v>
      </c>
      <c r="EJ13" s="1" t="s">
        <v>148</v>
      </c>
      <c r="EK13" s="1" t="s">
        <v>148</v>
      </c>
      <c r="EL13" s="1" t="s">
        <v>148</v>
      </c>
      <c r="EM13" s="1" t="s">
        <v>148</v>
      </c>
      <c r="EN13" s="1" t="s">
        <v>148</v>
      </c>
      <c r="EO13" s="1" t="s">
        <v>148</v>
      </c>
      <c r="EP13" s="1" t="s">
        <v>151</v>
      </c>
      <c r="EQ13" s="1" t="s">
        <v>173</v>
      </c>
      <c r="ER13" s="1" t="s">
        <v>148</v>
      </c>
      <c r="ES13" s="1" t="s">
        <v>164</v>
      </c>
      <c r="ET13" s="1" t="s">
        <v>148</v>
      </c>
      <c r="EU13" s="1" t="s">
        <v>169</v>
      </c>
      <c r="EV13" s="1" t="s">
        <v>148</v>
      </c>
      <c r="EW13" s="1" t="s">
        <v>151</v>
      </c>
      <c r="EX13" s="1" t="s">
        <v>173</v>
      </c>
      <c r="EY13" s="1" t="s">
        <v>148</v>
      </c>
      <c r="EZ13" s="1" t="s">
        <v>171</v>
      </c>
      <c r="FA13" s="1" t="s">
        <v>148</v>
      </c>
      <c r="FB13" s="1" t="s">
        <v>172</v>
      </c>
      <c r="FC13" s="1" t="s">
        <v>148</v>
      </c>
      <c r="FD13" s="1" t="s">
        <v>151</v>
      </c>
      <c r="FE13" s="1" t="s">
        <v>173</v>
      </c>
      <c r="FF13" s="1" t="s">
        <v>148</v>
      </c>
      <c r="FG13" s="1" t="s">
        <v>164</v>
      </c>
      <c r="FH13" s="1" t="s">
        <v>148</v>
      </c>
      <c r="FI13" s="1" t="s">
        <v>174</v>
      </c>
      <c r="FJ13" s="1" t="s">
        <v>148</v>
      </c>
      <c r="FK13" s="1" t="s">
        <v>151</v>
      </c>
      <c r="FL13" s="1" t="s">
        <v>173</v>
      </c>
      <c r="FM13" s="1" t="s">
        <v>148</v>
      </c>
      <c r="FN13" s="1" t="s">
        <v>164</v>
      </c>
      <c r="FO13" s="1" t="s">
        <v>148</v>
      </c>
      <c r="FP13" s="1" t="s">
        <v>175</v>
      </c>
      <c r="FQ13" s="1" t="s">
        <v>148</v>
      </c>
      <c r="FR13" s="1" t="s">
        <v>151</v>
      </c>
      <c r="FS13" s="1" t="s">
        <v>173</v>
      </c>
      <c r="FT13" s="1" t="s">
        <v>148</v>
      </c>
      <c r="FU13" s="1" t="s">
        <v>164</v>
      </c>
      <c r="FV13" s="1" t="s">
        <v>176</v>
      </c>
      <c r="FW13" s="1" t="s">
        <v>148</v>
      </c>
      <c r="FX13" s="1" t="s">
        <v>151</v>
      </c>
      <c r="FY13" s="1" t="s">
        <v>168</v>
      </c>
      <c r="FZ13" s="1" t="s">
        <v>148</v>
      </c>
      <c r="GA13" s="1" t="s">
        <v>164</v>
      </c>
      <c r="GB13" s="1" t="s">
        <v>148</v>
      </c>
      <c r="GC13" s="1" t="s">
        <v>169</v>
      </c>
      <c r="GD13" s="1" t="s">
        <v>148</v>
      </c>
      <c r="GE13" s="1" t="s">
        <v>147</v>
      </c>
      <c r="GF13" s="1" t="s">
        <v>148</v>
      </c>
      <c r="GG13" s="1" t="s">
        <v>148</v>
      </c>
      <c r="GH13"/>
      <c r="GI13" s="1" t="s">
        <v>284</v>
      </c>
      <c r="GJ13" s="1" t="s">
        <v>147</v>
      </c>
      <c r="GK13" s="1" t="s">
        <v>148</v>
      </c>
      <c r="GL13" s="1" t="s">
        <v>148</v>
      </c>
      <c r="GM13"/>
      <c r="GN13" s="1" t="s">
        <v>148</v>
      </c>
      <c r="GO13" s="1" t="s">
        <v>147</v>
      </c>
      <c r="GP13" s="1" t="s">
        <v>148</v>
      </c>
      <c r="GQ13" s="1" t="s">
        <v>148</v>
      </c>
      <c r="GR13"/>
      <c r="GS13" s="1" t="s">
        <v>148</v>
      </c>
      <c r="GT13" s="1" t="s">
        <v>285</v>
      </c>
      <c r="GU13" s="1" t="s">
        <v>150</v>
      </c>
      <c r="GV13" s="1" t="s">
        <v>148</v>
      </c>
      <c r="GW13"/>
      <c r="GX13" s="1" t="s">
        <v>127</v>
      </c>
      <c r="GY13" s="1" t="s">
        <v>128</v>
      </c>
      <c r="GZ13" s="1" t="s">
        <v>129</v>
      </c>
      <c r="HA13" s="1" t="s">
        <v>130</v>
      </c>
      <c r="HB13" s="1" t="s">
        <v>148</v>
      </c>
      <c r="HC13" s="1" t="s">
        <v>148</v>
      </c>
      <c r="HD13" s="1" t="s">
        <v>148</v>
      </c>
      <c r="HE13" s="1" t="s">
        <v>286</v>
      </c>
      <c r="HF13" t="str">
        <f>HYPERLINK("https://api.typeform.com/responses/files/08c5d96568e721a799b42f2c427042b83749c08c8451de7820a8185502b66a47/space_between_grid_and_above_objects.jpg","https://api.typeform.com/responses/files/08c5d96568e721a799b42f2c427042b83749c08c8451de7820a8185502b66a47/space_between_grid_and_above_objects.jpg")</f>
        <v>https://api.typeform.com/responses/files/08c5d96568e721a799b42f2c427042b83749c08c8451de7820a8185502b66a47/space_between_grid_and_above_objects.jpg</v>
      </c>
      <c r="HG13" s="1" t="s">
        <v>151</v>
      </c>
      <c r="HH13" s="1" t="s">
        <v>151</v>
      </c>
      <c r="HI13" s="1" t="s">
        <v>151</v>
      </c>
      <c r="HJ13" s="1" t="s">
        <v>151</v>
      </c>
      <c r="HK13" s="1" t="s">
        <v>151</v>
      </c>
      <c r="HL13" s="4" t="s">
        <v>344</v>
      </c>
      <c r="HM13" s="3" t="s">
        <v>287</v>
      </c>
      <c r="HN13" s="1" t="s">
        <v>288</v>
      </c>
      <c r="HO13" s="1" t="s">
        <v>289</v>
      </c>
      <c r="HP13" s="1" t="s">
        <v>290</v>
      </c>
      <c r="HQ13" s="1" t="s">
        <v>291</v>
      </c>
    </row>
    <row r="14" spans="1:225" x14ac:dyDescent="0.15">
      <c r="A14" s="1" t="s">
        <v>292</v>
      </c>
      <c r="B14" s="1" t="s">
        <v>147</v>
      </c>
      <c r="C14" s="1" t="s">
        <v>148</v>
      </c>
      <c r="D14" s="1" t="s">
        <v>293</v>
      </c>
      <c r="E14" t="str">
        <f>HYPERLINK("https://api.typeform.com/responses/files/6d4b81ee6a0eda9d4f3bf7af915279875cc02fd6bb55ff273a1bf8b438fe7060/IFCgeometries_Import_IFC4_FKZViewer_HEriksson.jpg","https://api.typeform.com/responses/files/6d4b81ee6a0eda9d4f3bf7af915279875cc02fd6bb55ff273a1bf8b438fe7060/IFCgeometries_Import_IFC4_FKZViewer_HEriksson.jpg")</f>
        <v>https://api.typeform.com/responses/files/6d4b81ee6a0eda9d4f3bf7af915279875cc02fd6bb55ff273a1bf8b438fe7060/IFCgeometries_Import_IFC4_FKZViewer_HEriksson.jpg</v>
      </c>
      <c r="F14" s="1" t="s">
        <v>148</v>
      </c>
      <c r="G14" s="1" t="s">
        <v>150</v>
      </c>
      <c r="H14" s="1" t="s">
        <v>148</v>
      </c>
      <c r="I14" s="1" t="s">
        <v>150</v>
      </c>
      <c r="J14" s="1" t="s">
        <v>150</v>
      </c>
      <c r="K14" s="1" t="s">
        <v>150</v>
      </c>
      <c r="L14" s="1" t="s">
        <v>150</v>
      </c>
      <c r="M14" s="1" t="s">
        <v>151</v>
      </c>
      <c r="N14" s="1" t="s">
        <v>152</v>
      </c>
      <c r="O14" s="1" t="s">
        <v>148</v>
      </c>
      <c r="P14" s="1" t="s">
        <v>194</v>
      </c>
      <c r="Q14" s="1" t="s">
        <v>148</v>
      </c>
      <c r="R14" s="1" t="s">
        <v>154</v>
      </c>
      <c r="S14" s="1" t="s">
        <v>148</v>
      </c>
      <c r="T14" s="1" t="s">
        <v>151</v>
      </c>
      <c r="U14" s="1" t="s">
        <v>152</v>
      </c>
      <c r="V14" s="1" t="s">
        <v>148</v>
      </c>
      <c r="W14" s="1" t="s">
        <v>194</v>
      </c>
      <c r="X14" s="1" t="s">
        <v>148</v>
      </c>
      <c r="Y14" s="1" t="s">
        <v>155</v>
      </c>
      <c r="Z14" s="1" t="s">
        <v>148</v>
      </c>
      <c r="AA14" s="1" t="s">
        <v>151</v>
      </c>
      <c r="AB14" s="1" t="s">
        <v>152</v>
      </c>
      <c r="AC14" s="1" t="s">
        <v>148</v>
      </c>
      <c r="AD14" s="1" t="s">
        <v>194</v>
      </c>
      <c r="AE14" s="1" t="s">
        <v>148</v>
      </c>
      <c r="AF14" s="1" t="s">
        <v>294</v>
      </c>
      <c r="AG14" s="1" t="s">
        <v>148</v>
      </c>
      <c r="AH14" s="1" t="s">
        <v>151</v>
      </c>
      <c r="AI14" s="1" t="s">
        <v>152</v>
      </c>
      <c r="AJ14" s="1" t="s">
        <v>148</v>
      </c>
      <c r="AK14" s="1" t="s">
        <v>153</v>
      </c>
      <c r="AL14" s="1" t="s">
        <v>148</v>
      </c>
      <c r="AM14" s="1" t="s">
        <v>157</v>
      </c>
      <c r="AN14" s="1" t="s">
        <v>148</v>
      </c>
      <c r="AO14" s="1" t="s">
        <v>151</v>
      </c>
      <c r="AP14" s="1" t="s">
        <v>152</v>
      </c>
      <c r="AQ14" s="1" t="s">
        <v>148</v>
      </c>
      <c r="AR14" s="1" t="s">
        <v>153</v>
      </c>
      <c r="AS14" s="1" t="s">
        <v>148</v>
      </c>
      <c r="AT14" s="1" t="s">
        <v>158</v>
      </c>
      <c r="AU14" s="1" t="s">
        <v>148</v>
      </c>
      <c r="AV14" s="1" t="s">
        <v>151</v>
      </c>
      <c r="AW14" s="1" t="s">
        <v>152</v>
      </c>
      <c r="AX14" s="1" t="s">
        <v>148</v>
      </c>
      <c r="AY14" s="1" t="s">
        <v>194</v>
      </c>
      <c r="AZ14" s="1" t="s">
        <v>148</v>
      </c>
      <c r="BA14" s="1" t="s">
        <v>159</v>
      </c>
      <c r="BB14" s="1" t="s">
        <v>148</v>
      </c>
      <c r="BC14" s="1" t="s">
        <v>151</v>
      </c>
      <c r="BD14" s="1" t="s">
        <v>152</v>
      </c>
      <c r="BE14" s="1" t="s">
        <v>148</v>
      </c>
      <c r="BF14" s="1" t="s">
        <v>164</v>
      </c>
      <c r="BG14" s="1" t="s">
        <v>148</v>
      </c>
      <c r="BH14" s="1" t="s">
        <v>224</v>
      </c>
      <c r="BI14" s="1" t="s">
        <v>148</v>
      </c>
      <c r="BJ14" s="1" t="s">
        <v>151</v>
      </c>
      <c r="BK14" s="1" t="s">
        <v>152</v>
      </c>
      <c r="BL14" s="1" t="s">
        <v>148</v>
      </c>
      <c r="BM14" s="1" t="s">
        <v>164</v>
      </c>
      <c r="BN14" s="1" t="s">
        <v>148</v>
      </c>
      <c r="BO14" s="1" t="s">
        <v>225</v>
      </c>
      <c r="BP14" s="1" t="s">
        <v>148</v>
      </c>
      <c r="BQ14" s="1" t="s">
        <v>151</v>
      </c>
      <c r="BR14" s="1" t="s">
        <v>152</v>
      </c>
      <c r="BS14" s="1" t="s">
        <v>148</v>
      </c>
      <c r="BT14" s="1" t="s">
        <v>164</v>
      </c>
      <c r="BU14" s="1" t="s">
        <v>148</v>
      </c>
      <c r="BV14" s="1" t="s">
        <v>192</v>
      </c>
      <c r="BW14" s="1" t="s">
        <v>148</v>
      </c>
      <c r="BX14" s="1" t="s">
        <v>151</v>
      </c>
      <c r="BY14" s="1" t="s">
        <v>152</v>
      </c>
      <c r="BZ14" s="1" t="s">
        <v>148</v>
      </c>
      <c r="CA14" s="1" t="s">
        <v>164</v>
      </c>
      <c r="CB14" s="1" t="s">
        <v>148</v>
      </c>
      <c r="CC14" s="1" t="s">
        <v>226</v>
      </c>
      <c r="CD14" s="1" t="s">
        <v>148</v>
      </c>
      <c r="CE14" s="1" t="s">
        <v>151</v>
      </c>
      <c r="CF14" s="1" t="s">
        <v>152</v>
      </c>
      <c r="CG14" s="1" t="s">
        <v>148</v>
      </c>
      <c r="CH14" s="1" t="s">
        <v>164</v>
      </c>
      <c r="CI14" s="1" t="s">
        <v>148</v>
      </c>
      <c r="CJ14" s="1" t="s">
        <v>192</v>
      </c>
      <c r="CK14" s="1" t="s">
        <v>148</v>
      </c>
      <c r="CL14" s="1" t="s">
        <v>151</v>
      </c>
      <c r="CM14" s="1" t="s">
        <v>152</v>
      </c>
      <c r="CN14" s="1" t="s">
        <v>148</v>
      </c>
      <c r="CO14" s="1" t="s">
        <v>164</v>
      </c>
      <c r="CP14" s="1" t="s">
        <v>148</v>
      </c>
      <c r="CQ14" s="1" t="s">
        <v>295</v>
      </c>
      <c r="CR14" s="1" t="s">
        <v>148</v>
      </c>
      <c r="CS14" s="1" t="s">
        <v>151</v>
      </c>
      <c r="CT14" s="1" t="s">
        <v>152</v>
      </c>
      <c r="CU14" s="1" t="s">
        <v>148</v>
      </c>
      <c r="CV14" s="1" t="s">
        <v>194</v>
      </c>
      <c r="CW14" s="1" t="s">
        <v>148</v>
      </c>
      <c r="CX14" s="1" t="s">
        <v>166</v>
      </c>
      <c r="CY14" s="1" t="s">
        <v>148</v>
      </c>
      <c r="CZ14" s="1" t="s">
        <v>151</v>
      </c>
      <c r="DA14" s="1" t="s">
        <v>152</v>
      </c>
      <c r="DB14" s="1" t="s">
        <v>148</v>
      </c>
      <c r="DC14" s="1" t="s">
        <v>194</v>
      </c>
      <c r="DD14" s="1" t="s">
        <v>148</v>
      </c>
      <c r="DE14" s="1" t="s">
        <v>167</v>
      </c>
      <c r="DF14" s="1" t="s">
        <v>148</v>
      </c>
      <c r="DG14" s="1" t="s">
        <v>151</v>
      </c>
      <c r="DH14" s="1" t="s">
        <v>152</v>
      </c>
      <c r="DI14" s="1" t="s">
        <v>148</v>
      </c>
      <c r="DJ14" s="1" t="s">
        <v>153</v>
      </c>
      <c r="DK14" s="1" t="s">
        <v>148</v>
      </c>
      <c r="DL14" s="1" t="s">
        <v>192</v>
      </c>
      <c r="DM14" s="1" t="s">
        <v>148</v>
      </c>
      <c r="DN14" s="1" t="s">
        <v>151</v>
      </c>
      <c r="DO14" s="1" t="s">
        <v>168</v>
      </c>
      <c r="DP14" s="1" t="s">
        <v>148</v>
      </c>
      <c r="DQ14" s="1" t="s">
        <v>164</v>
      </c>
      <c r="DR14" s="1" t="s">
        <v>148</v>
      </c>
      <c r="DS14" s="1" t="s">
        <v>296</v>
      </c>
      <c r="DT14" s="1" t="s">
        <v>148</v>
      </c>
      <c r="DU14" s="1" t="s">
        <v>151</v>
      </c>
      <c r="DV14" s="1" t="s">
        <v>152</v>
      </c>
      <c r="DW14" s="1" t="s">
        <v>148</v>
      </c>
      <c r="DX14" s="1" t="s">
        <v>164</v>
      </c>
      <c r="DY14" s="1" t="s">
        <v>148</v>
      </c>
      <c r="DZ14" s="1" t="s">
        <v>169</v>
      </c>
      <c r="EA14" s="1" t="s">
        <v>148</v>
      </c>
      <c r="EB14" s="1" t="s">
        <v>151</v>
      </c>
      <c r="EC14" s="1" t="s">
        <v>170</v>
      </c>
      <c r="ED14" s="1" t="s">
        <v>148</v>
      </c>
      <c r="EE14" s="1" t="s">
        <v>164</v>
      </c>
      <c r="EF14" s="1" t="s">
        <v>148</v>
      </c>
      <c r="EG14" s="1" t="s">
        <v>148</v>
      </c>
      <c r="EH14" s="1" t="s">
        <v>296</v>
      </c>
      <c r="EI14" s="1" t="s">
        <v>162</v>
      </c>
      <c r="EJ14" s="1" t="s">
        <v>148</v>
      </c>
      <c r="EK14" s="1" t="s">
        <v>148</v>
      </c>
      <c r="EL14" s="1" t="s">
        <v>148</v>
      </c>
      <c r="EM14" s="1" t="s">
        <v>148</v>
      </c>
      <c r="EN14" s="1" t="s">
        <v>148</v>
      </c>
      <c r="EO14" s="1" t="s">
        <v>148</v>
      </c>
      <c r="EP14" s="1" t="s">
        <v>151</v>
      </c>
      <c r="EQ14" s="1" t="s">
        <v>152</v>
      </c>
      <c r="ER14" s="1" t="s">
        <v>148</v>
      </c>
      <c r="ES14" s="1" t="s">
        <v>164</v>
      </c>
      <c r="ET14" s="1" t="s">
        <v>148</v>
      </c>
      <c r="EU14" s="1" t="s">
        <v>169</v>
      </c>
      <c r="EV14" s="1" t="s">
        <v>148</v>
      </c>
      <c r="EW14" s="1" t="s">
        <v>151</v>
      </c>
      <c r="EX14" s="1" t="s">
        <v>152</v>
      </c>
      <c r="EY14" s="1" t="s">
        <v>148</v>
      </c>
      <c r="EZ14" s="1" t="s">
        <v>171</v>
      </c>
      <c r="FA14" s="1" t="s">
        <v>148</v>
      </c>
      <c r="FB14" s="1" t="s">
        <v>172</v>
      </c>
      <c r="FC14" s="1" t="s">
        <v>148</v>
      </c>
      <c r="FD14" s="1" t="s">
        <v>151</v>
      </c>
      <c r="FE14" s="1" t="s">
        <v>173</v>
      </c>
      <c r="FF14" s="1" t="s">
        <v>148</v>
      </c>
      <c r="FG14" s="1" t="s">
        <v>164</v>
      </c>
      <c r="FH14" s="1" t="s">
        <v>148</v>
      </c>
      <c r="FI14" s="1" t="s">
        <v>174</v>
      </c>
      <c r="FJ14" s="1" t="s">
        <v>148</v>
      </c>
      <c r="FK14" s="1" t="s">
        <v>151</v>
      </c>
      <c r="FL14" s="1" t="s">
        <v>152</v>
      </c>
      <c r="FM14" s="1" t="s">
        <v>148</v>
      </c>
      <c r="FN14" s="1" t="s">
        <v>164</v>
      </c>
      <c r="FO14" s="1" t="s">
        <v>148</v>
      </c>
      <c r="FP14" s="1" t="s">
        <v>175</v>
      </c>
      <c r="FQ14" s="1" t="s">
        <v>148</v>
      </c>
      <c r="FR14" s="1" t="s">
        <v>151</v>
      </c>
      <c r="FS14" s="1" t="s">
        <v>152</v>
      </c>
      <c r="FT14" s="1" t="s">
        <v>148</v>
      </c>
      <c r="FU14" s="1" t="s">
        <v>164</v>
      </c>
      <c r="FV14" s="1" t="s">
        <v>176</v>
      </c>
      <c r="FW14" s="1" t="s">
        <v>148</v>
      </c>
      <c r="FX14" s="1" t="s">
        <v>151</v>
      </c>
      <c r="FY14" s="1" t="s">
        <v>168</v>
      </c>
      <c r="FZ14" s="1" t="s">
        <v>148</v>
      </c>
      <c r="GA14" s="1" t="s">
        <v>164</v>
      </c>
      <c r="GB14" s="1" t="s">
        <v>148</v>
      </c>
      <c r="GC14" s="1" t="s">
        <v>169</v>
      </c>
      <c r="GD14" s="1" t="s">
        <v>148</v>
      </c>
      <c r="GE14" s="1" t="s">
        <v>147</v>
      </c>
      <c r="GF14" s="1" t="s">
        <v>148</v>
      </c>
      <c r="GG14" s="1" t="s">
        <v>148</v>
      </c>
      <c r="GH14"/>
      <c r="GI14" s="1" t="s">
        <v>148</v>
      </c>
      <c r="GJ14" s="1" t="s">
        <v>147</v>
      </c>
      <c r="GK14" s="1" t="s">
        <v>148</v>
      </c>
      <c r="GL14" s="1" t="s">
        <v>148</v>
      </c>
      <c r="GM14"/>
      <c r="GN14" s="1" t="s">
        <v>148</v>
      </c>
      <c r="GO14" s="1" t="s">
        <v>147</v>
      </c>
      <c r="GP14" s="1" t="s">
        <v>148</v>
      </c>
      <c r="GQ14" s="1" t="s">
        <v>148</v>
      </c>
      <c r="GR14"/>
      <c r="GS14" s="1" t="s">
        <v>148</v>
      </c>
      <c r="GT14" s="1" t="s">
        <v>285</v>
      </c>
      <c r="GU14" s="1" t="s">
        <v>150</v>
      </c>
      <c r="GV14" s="1" t="s">
        <v>148</v>
      </c>
      <c r="GW14" t="str">
        <f>HYPERLINK("https://api.typeform.com/responses/files/5fed5f52cb28c5d20115f0874249a040e355f81062b163ba35c768b96279c671/IfcGeometriesIFC4_Export_FKZViewer_HEriksson.jpg","https://api.typeform.com/responses/files/5fed5f52cb28c5d20115f0874249a040e355f81062b163ba35c768b96279c671/IfcGeometriesIFC4_Export_FKZViewer_HEriksson.jpg")</f>
        <v>https://api.typeform.com/responses/files/5fed5f52cb28c5d20115f0874249a040e355f81062b163ba35c768b96279c671/IfcGeometriesIFC4_Export_FKZViewer_HEriksson.jpg</v>
      </c>
      <c r="GX14" s="1" t="s">
        <v>127</v>
      </c>
      <c r="GY14" s="1" t="s">
        <v>128</v>
      </c>
      <c r="GZ14" s="1" t="s">
        <v>129</v>
      </c>
      <c r="HA14" s="1" t="s">
        <v>130</v>
      </c>
      <c r="HB14" s="1" t="s">
        <v>131</v>
      </c>
      <c r="HC14" s="1" t="s">
        <v>132</v>
      </c>
      <c r="HD14" s="1" t="s">
        <v>148</v>
      </c>
      <c r="HE14" s="1" t="s">
        <v>148</v>
      </c>
      <c r="HF14"/>
      <c r="HG14" s="1" t="s">
        <v>151</v>
      </c>
      <c r="HH14" s="1" t="s">
        <v>151</v>
      </c>
      <c r="HI14" s="1" t="s">
        <v>151</v>
      </c>
      <c r="HJ14" s="1" t="s">
        <v>151</v>
      </c>
      <c r="HK14" s="1" t="s">
        <v>162</v>
      </c>
      <c r="HL14" s="4" t="s">
        <v>334</v>
      </c>
      <c r="HM14" s="3" t="s">
        <v>297</v>
      </c>
      <c r="HN14" s="1" t="s">
        <v>278</v>
      </c>
      <c r="HO14" s="1" t="s">
        <v>298</v>
      </c>
      <c r="HP14" s="1" t="s">
        <v>299</v>
      </c>
      <c r="HQ14" s="1" t="s">
        <v>281</v>
      </c>
    </row>
    <row r="15" spans="1:225" x14ac:dyDescent="0.15">
      <c r="A15" s="1" t="s">
        <v>300</v>
      </c>
      <c r="B15" s="1" t="s">
        <v>188</v>
      </c>
      <c r="C15" s="1" t="s">
        <v>148</v>
      </c>
      <c r="D15" s="1" t="s">
        <v>148</v>
      </c>
      <c r="E15"/>
      <c r="F15" s="1" t="s">
        <v>301</v>
      </c>
      <c r="G15" s="1" t="s">
        <v>150</v>
      </c>
      <c r="H15" s="1" t="s">
        <v>148</v>
      </c>
      <c r="I15" s="1" t="s">
        <v>240</v>
      </c>
      <c r="J15" s="1" t="s">
        <v>240</v>
      </c>
      <c r="K15" s="1" t="s">
        <v>240</v>
      </c>
      <c r="L15" s="1" t="s">
        <v>240</v>
      </c>
      <c r="M15" s="1" t="s">
        <v>162</v>
      </c>
      <c r="N15" s="1" t="s">
        <v>148</v>
      </c>
      <c r="O15" s="1" t="s">
        <v>148</v>
      </c>
      <c r="P15" s="1" t="s">
        <v>148</v>
      </c>
      <c r="Q15" s="1" t="s">
        <v>148</v>
      </c>
      <c r="R15" s="1" t="s">
        <v>148</v>
      </c>
      <c r="S15" s="1" t="s">
        <v>148</v>
      </c>
      <c r="T15" s="1" t="s">
        <v>162</v>
      </c>
      <c r="U15" s="1" t="s">
        <v>148</v>
      </c>
      <c r="V15" s="1" t="s">
        <v>148</v>
      </c>
      <c r="W15" s="1" t="s">
        <v>148</v>
      </c>
      <c r="X15" s="1" t="s">
        <v>148</v>
      </c>
      <c r="Y15" s="1" t="s">
        <v>148</v>
      </c>
      <c r="Z15" s="1" t="s">
        <v>148</v>
      </c>
      <c r="AA15" s="1" t="s">
        <v>162</v>
      </c>
      <c r="AB15" s="1" t="s">
        <v>148</v>
      </c>
      <c r="AC15" s="1" t="s">
        <v>148</v>
      </c>
      <c r="AD15" s="1" t="s">
        <v>148</v>
      </c>
      <c r="AE15" s="1" t="s">
        <v>148</v>
      </c>
      <c r="AF15" s="1" t="s">
        <v>148</v>
      </c>
      <c r="AG15" s="1" t="s">
        <v>148</v>
      </c>
      <c r="AH15" s="1" t="s">
        <v>162</v>
      </c>
      <c r="AI15" s="1" t="s">
        <v>148</v>
      </c>
      <c r="AJ15" s="1" t="s">
        <v>148</v>
      </c>
      <c r="AK15" s="1" t="s">
        <v>148</v>
      </c>
      <c r="AL15" s="1" t="s">
        <v>148</v>
      </c>
      <c r="AM15" s="1" t="s">
        <v>148</v>
      </c>
      <c r="AN15" s="1" t="s">
        <v>148</v>
      </c>
      <c r="AO15" s="1" t="s">
        <v>162</v>
      </c>
      <c r="AP15" s="1" t="s">
        <v>148</v>
      </c>
      <c r="AQ15" s="1" t="s">
        <v>148</v>
      </c>
      <c r="AR15" s="1" t="s">
        <v>148</v>
      </c>
      <c r="AS15" s="1" t="s">
        <v>148</v>
      </c>
      <c r="AT15" s="1" t="s">
        <v>148</v>
      </c>
      <c r="AU15" s="1" t="s">
        <v>148</v>
      </c>
      <c r="AV15" s="1" t="s">
        <v>162</v>
      </c>
      <c r="AW15" s="1" t="s">
        <v>148</v>
      </c>
      <c r="AX15" s="1" t="s">
        <v>148</v>
      </c>
      <c r="AY15" s="1" t="s">
        <v>148</v>
      </c>
      <c r="AZ15" s="1" t="s">
        <v>148</v>
      </c>
      <c r="BA15" s="1" t="s">
        <v>148</v>
      </c>
      <c r="BB15" s="1" t="s">
        <v>148</v>
      </c>
      <c r="BC15" s="1" t="s">
        <v>162</v>
      </c>
      <c r="BD15" s="1" t="s">
        <v>148</v>
      </c>
      <c r="BE15" s="1" t="s">
        <v>148</v>
      </c>
      <c r="BF15" s="1" t="s">
        <v>148</v>
      </c>
      <c r="BG15" s="1" t="s">
        <v>148</v>
      </c>
      <c r="BH15" s="1" t="s">
        <v>148</v>
      </c>
      <c r="BI15" s="1" t="s">
        <v>148</v>
      </c>
      <c r="BJ15" s="1" t="s">
        <v>162</v>
      </c>
      <c r="BK15" s="1" t="s">
        <v>148</v>
      </c>
      <c r="BL15" s="1" t="s">
        <v>148</v>
      </c>
      <c r="BM15" s="1" t="s">
        <v>148</v>
      </c>
      <c r="BN15" s="1" t="s">
        <v>148</v>
      </c>
      <c r="BO15" s="1" t="s">
        <v>148</v>
      </c>
      <c r="BP15" s="1" t="s">
        <v>148</v>
      </c>
      <c r="BQ15" s="1" t="s">
        <v>162</v>
      </c>
      <c r="BR15" s="1" t="s">
        <v>148</v>
      </c>
      <c r="BS15" s="1" t="s">
        <v>148</v>
      </c>
      <c r="BT15" s="1" t="s">
        <v>148</v>
      </c>
      <c r="BU15" s="1" t="s">
        <v>148</v>
      </c>
      <c r="BV15" s="1" t="s">
        <v>148</v>
      </c>
      <c r="BW15" s="1" t="s">
        <v>148</v>
      </c>
      <c r="BX15" s="1" t="s">
        <v>162</v>
      </c>
      <c r="BY15" s="1" t="s">
        <v>148</v>
      </c>
      <c r="BZ15" s="1" t="s">
        <v>148</v>
      </c>
      <c r="CA15" s="1" t="s">
        <v>148</v>
      </c>
      <c r="CB15" s="1" t="s">
        <v>148</v>
      </c>
      <c r="CC15" s="1" t="s">
        <v>148</v>
      </c>
      <c r="CD15" s="1" t="s">
        <v>148</v>
      </c>
      <c r="CE15" s="1" t="s">
        <v>162</v>
      </c>
      <c r="CF15" s="1" t="s">
        <v>148</v>
      </c>
      <c r="CG15" s="1" t="s">
        <v>148</v>
      </c>
      <c r="CH15" s="1" t="s">
        <v>148</v>
      </c>
      <c r="CI15" s="1" t="s">
        <v>148</v>
      </c>
      <c r="CJ15" s="1" t="s">
        <v>148</v>
      </c>
      <c r="CK15" s="1" t="s">
        <v>148</v>
      </c>
      <c r="CL15" s="1" t="s">
        <v>162</v>
      </c>
      <c r="CM15" s="1" t="s">
        <v>148</v>
      </c>
      <c r="CN15" s="1" t="s">
        <v>148</v>
      </c>
      <c r="CO15" s="1" t="s">
        <v>148</v>
      </c>
      <c r="CP15" s="1" t="s">
        <v>148</v>
      </c>
      <c r="CQ15" s="1" t="s">
        <v>148</v>
      </c>
      <c r="CR15" s="1" t="s">
        <v>148</v>
      </c>
      <c r="CS15" s="1" t="s">
        <v>162</v>
      </c>
      <c r="CT15" s="1" t="s">
        <v>148</v>
      </c>
      <c r="CU15" s="1" t="s">
        <v>148</v>
      </c>
      <c r="CV15" s="1" t="s">
        <v>148</v>
      </c>
      <c r="CW15" s="1" t="s">
        <v>148</v>
      </c>
      <c r="CX15" s="1" t="s">
        <v>148</v>
      </c>
      <c r="CY15" s="1" t="s">
        <v>148</v>
      </c>
      <c r="CZ15" s="1" t="s">
        <v>162</v>
      </c>
      <c r="DA15" s="1" t="s">
        <v>148</v>
      </c>
      <c r="DB15" s="1" t="s">
        <v>148</v>
      </c>
      <c r="DC15" s="1" t="s">
        <v>148</v>
      </c>
      <c r="DD15" s="1" t="s">
        <v>148</v>
      </c>
      <c r="DE15" s="1" t="s">
        <v>148</v>
      </c>
      <c r="DF15" s="1" t="s">
        <v>148</v>
      </c>
      <c r="DG15" s="1" t="s">
        <v>162</v>
      </c>
      <c r="DH15" s="1" t="s">
        <v>148</v>
      </c>
      <c r="DI15" s="1" t="s">
        <v>148</v>
      </c>
      <c r="DJ15" s="1" t="s">
        <v>148</v>
      </c>
      <c r="DK15" s="1" t="s">
        <v>148</v>
      </c>
      <c r="DL15" s="1" t="s">
        <v>148</v>
      </c>
      <c r="DM15" s="1" t="s">
        <v>148</v>
      </c>
      <c r="DN15" s="1" t="s">
        <v>162</v>
      </c>
      <c r="DO15" s="1" t="s">
        <v>148</v>
      </c>
      <c r="DP15" s="1" t="s">
        <v>148</v>
      </c>
      <c r="DQ15" s="1" t="s">
        <v>148</v>
      </c>
      <c r="DR15" s="1" t="s">
        <v>148</v>
      </c>
      <c r="DS15" s="1" t="s">
        <v>148</v>
      </c>
      <c r="DT15" s="1" t="s">
        <v>148</v>
      </c>
      <c r="DU15" s="1" t="s">
        <v>162</v>
      </c>
      <c r="DV15" s="1" t="s">
        <v>148</v>
      </c>
      <c r="DW15" s="1" t="s">
        <v>148</v>
      </c>
      <c r="DX15" s="1" t="s">
        <v>148</v>
      </c>
      <c r="DY15" s="1" t="s">
        <v>148</v>
      </c>
      <c r="DZ15" s="1" t="s">
        <v>148</v>
      </c>
      <c r="EA15" s="1" t="s">
        <v>148</v>
      </c>
      <c r="EB15" s="1" t="s">
        <v>162</v>
      </c>
      <c r="EC15" s="1" t="s">
        <v>148</v>
      </c>
      <c r="ED15" s="1" t="s">
        <v>148</v>
      </c>
      <c r="EE15" s="1" t="s">
        <v>148</v>
      </c>
      <c r="EF15" s="1" t="s">
        <v>148</v>
      </c>
      <c r="EG15" s="1" t="s">
        <v>148</v>
      </c>
      <c r="EH15" s="1" t="s">
        <v>148</v>
      </c>
      <c r="EI15" s="1" t="s">
        <v>162</v>
      </c>
      <c r="EJ15" s="1" t="s">
        <v>148</v>
      </c>
      <c r="EK15" s="1" t="s">
        <v>148</v>
      </c>
      <c r="EL15" s="1" t="s">
        <v>148</v>
      </c>
      <c r="EM15" s="1" t="s">
        <v>148</v>
      </c>
      <c r="EN15" s="1" t="s">
        <v>148</v>
      </c>
      <c r="EO15" s="1" t="s">
        <v>148</v>
      </c>
      <c r="EP15" s="1" t="s">
        <v>162</v>
      </c>
      <c r="EQ15" s="1" t="s">
        <v>148</v>
      </c>
      <c r="ER15" s="1" t="s">
        <v>148</v>
      </c>
      <c r="ES15" s="1" t="s">
        <v>148</v>
      </c>
      <c r="ET15" s="1" t="s">
        <v>148</v>
      </c>
      <c r="EU15" s="1" t="s">
        <v>148</v>
      </c>
      <c r="EV15" s="1" t="s">
        <v>148</v>
      </c>
      <c r="EW15" s="1" t="s">
        <v>162</v>
      </c>
      <c r="EX15" s="1" t="s">
        <v>148</v>
      </c>
      <c r="EY15" s="1" t="s">
        <v>148</v>
      </c>
      <c r="EZ15" s="1" t="s">
        <v>148</v>
      </c>
      <c r="FA15" s="1" t="s">
        <v>148</v>
      </c>
      <c r="FB15" s="1" t="s">
        <v>148</v>
      </c>
      <c r="FC15" s="1" t="s">
        <v>148</v>
      </c>
      <c r="FD15" s="1" t="s">
        <v>162</v>
      </c>
      <c r="FE15" s="1" t="s">
        <v>148</v>
      </c>
      <c r="FF15" s="1" t="s">
        <v>148</v>
      </c>
      <c r="FG15" s="1" t="s">
        <v>148</v>
      </c>
      <c r="FH15" s="1" t="s">
        <v>148</v>
      </c>
      <c r="FI15" s="1" t="s">
        <v>148</v>
      </c>
      <c r="FJ15" s="1" t="s">
        <v>148</v>
      </c>
      <c r="FK15" s="1" t="s">
        <v>162</v>
      </c>
      <c r="FL15" s="1" t="s">
        <v>148</v>
      </c>
      <c r="FM15" s="1" t="s">
        <v>148</v>
      </c>
      <c r="FN15" s="1" t="s">
        <v>148</v>
      </c>
      <c r="FO15" s="1" t="s">
        <v>148</v>
      </c>
      <c r="FP15" s="1" t="s">
        <v>148</v>
      </c>
      <c r="FQ15" s="1" t="s">
        <v>148</v>
      </c>
      <c r="FR15" s="1" t="s">
        <v>162</v>
      </c>
      <c r="FS15" s="1" t="s">
        <v>148</v>
      </c>
      <c r="FT15" s="1" t="s">
        <v>148</v>
      </c>
      <c r="FU15" s="1" t="s">
        <v>148</v>
      </c>
      <c r="FV15" s="1" t="s">
        <v>148</v>
      </c>
      <c r="FW15" s="1" t="s">
        <v>148</v>
      </c>
      <c r="FX15" s="1" t="s">
        <v>162</v>
      </c>
      <c r="FY15" s="1" t="s">
        <v>148</v>
      </c>
      <c r="FZ15" s="1" t="s">
        <v>148</v>
      </c>
      <c r="GA15" s="1" t="s">
        <v>148</v>
      </c>
      <c r="GB15" s="1" t="s">
        <v>148</v>
      </c>
      <c r="GC15" s="1" t="s">
        <v>148</v>
      </c>
      <c r="GD15" s="1" t="s">
        <v>148</v>
      </c>
      <c r="GE15" s="1" t="s">
        <v>148</v>
      </c>
      <c r="GF15" s="1" t="s">
        <v>302</v>
      </c>
      <c r="GG15" s="1" t="s">
        <v>148</v>
      </c>
      <c r="GH15"/>
      <c r="GI15" s="1" t="s">
        <v>148</v>
      </c>
      <c r="GJ15" s="1" t="s">
        <v>148</v>
      </c>
      <c r="GK15" s="1" t="s">
        <v>303</v>
      </c>
      <c r="GL15" s="1" t="s">
        <v>148</v>
      </c>
      <c r="GM15"/>
      <c r="GN15" s="1" t="s">
        <v>148</v>
      </c>
      <c r="GO15" s="1" t="s">
        <v>148</v>
      </c>
      <c r="GP15" s="1" t="s">
        <v>304</v>
      </c>
      <c r="GQ15" s="1" t="s">
        <v>148</v>
      </c>
      <c r="GR15"/>
      <c r="GS15" s="1" t="s">
        <v>148</v>
      </c>
      <c r="GT15" s="1" t="s">
        <v>275</v>
      </c>
      <c r="GU15" s="1" t="s">
        <v>148</v>
      </c>
      <c r="GV15" s="1" t="s">
        <v>305</v>
      </c>
      <c r="GW15"/>
      <c r="GX15" s="1" t="s">
        <v>127</v>
      </c>
      <c r="GY15" s="1" t="s">
        <v>128</v>
      </c>
      <c r="GZ15" s="1" t="s">
        <v>129</v>
      </c>
      <c r="HA15" s="1" t="s">
        <v>130</v>
      </c>
      <c r="HB15" s="1" t="s">
        <v>131</v>
      </c>
      <c r="HC15" s="1" t="s">
        <v>132</v>
      </c>
      <c r="HD15" s="1" t="s">
        <v>148</v>
      </c>
      <c r="HE15" s="1" t="s">
        <v>306</v>
      </c>
      <c r="HF15" t="str">
        <f>HYPERLINK("https://api.typeform.com/responses/files/c8529743ed1f3cfc83fd255d1926e406af43c3a35249a2cc2b6d39214d4abb6c/freecad_IFCgeometries.ifc.png","https://api.typeform.com/responses/files/c8529743ed1f3cfc83fd255d1926e406af43c3a35249a2cc2b6d39214d4abb6c/freecad_IFCgeometries.ifc.png")</f>
        <v>https://api.typeform.com/responses/files/c8529743ed1f3cfc83fd255d1926e406af43c3a35249a2cc2b6d39214d4abb6c/freecad_IFCgeometries.ifc.png</v>
      </c>
      <c r="HG15" s="1" t="s">
        <v>151</v>
      </c>
      <c r="HH15" s="1" t="s">
        <v>151</v>
      </c>
      <c r="HI15" s="1" t="s">
        <v>162</v>
      </c>
      <c r="HJ15" s="1" t="s">
        <v>151</v>
      </c>
      <c r="HK15" s="1" t="s">
        <v>148</v>
      </c>
      <c r="HL15" s="3" t="s">
        <v>214</v>
      </c>
      <c r="HM15" s="3" t="s">
        <v>307</v>
      </c>
      <c r="HN15" s="1" t="s">
        <v>216</v>
      </c>
      <c r="HO15" s="1" t="s">
        <v>308</v>
      </c>
      <c r="HP15" s="1" t="s">
        <v>309</v>
      </c>
      <c r="HQ15" s="1" t="s">
        <v>219</v>
      </c>
    </row>
    <row r="16" spans="1:225" x14ac:dyDescent="0.15">
      <c r="A16" s="1" t="s">
        <v>310</v>
      </c>
      <c r="B16" s="1" t="s">
        <v>188</v>
      </c>
      <c r="C16" s="1" t="s">
        <v>148</v>
      </c>
      <c r="D16" s="1" t="s">
        <v>148</v>
      </c>
      <c r="E16"/>
      <c r="F16" s="1" t="s">
        <v>148</v>
      </c>
      <c r="G16" s="1" t="s">
        <v>150</v>
      </c>
      <c r="H16" s="1" t="s">
        <v>148</v>
      </c>
      <c r="I16" s="1" t="s">
        <v>150</v>
      </c>
      <c r="J16" s="1" t="s">
        <v>150</v>
      </c>
      <c r="K16" s="1" t="s">
        <v>150</v>
      </c>
      <c r="L16" s="1" t="s">
        <v>150</v>
      </c>
      <c r="M16" s="1" t="s">
        <v>151</v>
      </c>
      <c r="N16" s="1" t="s">
        <v>152</v>
      </c>
      <c r="O16" s="1" t="s">
        <v>148</v>
      </c>
      <c r="P16" s="1" t="s">
        <v>153</v>
      </c>
      <c r="Q16" s="1" t="s">
        <v>148</v>
      </c>
      <c r="R16" s="1" t="s">
        <v>154</v>
      </c>
      <c r="S16" s="1" t="s">
        <v>148</v>
      </c>
      <c r="T16" s="1" t="s">
        <v>151</v>
      </c>
      <c r="U16" s="1" t="s">
        <v>152</v>
      </c>
      <c r="V16" s="1" t="s">
        <v>148</v>
      </c>
      <c r="W16" s="1" t="s">
        <v>153</v>
      </c>
      <c r="X16" s="1" t="s">
        <v>148</v>
      </c>
      <c r="Y16" s="1" t="s">
        <v>155</v>
      </c>
      <c r="Z16" s="1" t="s">
        <v>148</v>
      </c>
      <c r="AA16" s="1" t="s">
        <v>151</v>
      </c>
      <c r="AB16" s="1" t="s">
        <v>152</v>
      </c>
      <c r="AC16" s="1" t="s">
        <v>148</v>
      </c>
      <c r="AD16" s="1" t="s">
        <v>153</v>
      </c>
      <c r="AE16" s="1" t="s">
        <v>148</v>
      </c>
      <c r="AF16" s="1" t="s">
        <v>156</v>
      </c>
      <c r="AG16" s="1" t="s">
        <v>148</v>
      </c>
      <c r="AH16" s="1" t="s">
        <v>151</v>
      </c>
      <c r="AI16" s="1" t="s">
        <v>152</v>
      </c>
      <c r="AJ16" s="1" t="s">
        <v>148</v>
      </c>
      <c r="AK16" s="1" t="s">
        <v>153</v>
      </c>
      <c r="AL16" s="1" t="s">
        <v>148</v>
      </c>
      <c r="AM16" s="1" t="s">
        <v>157</v>
      </c>
      <c r="AN16" s="1" t="s">
        <v>148</v>
      </c>
      <c r="AO16" s="1" t="s">
        <v>151</v>
      </c>
      <c r="AP16" s="1" t="s">
        <v>152</v>
      </c>
      <c r="AQ16" s="1" t="s">
        <v>148</v>
      </c>
      <c r="AR16" s="1" t="s">
        <v>153</v>
      </c>
      <c r="AS16" s="1" t="s">
        <v>148</v>
      </c>
      <c r="AT16" s="1" t="s">
        <v>158</v>
      </c>
      <c r="AU16" s="1" t="s">
        <v>148</v>
      </c>
      <c r="AV16" s="1" t="s">
        <v>151</v>
      </c>
      <c r="AW16" s="1" t="s">
        <v>152</v>
      </c>
      <c r="AX16" s="1" t="s">
        <v>148</v>
      </c>
      <c r="AY16" s="1" t="s">
        <v>153</v>
      </c>
      <c r="AZ16" s="1" t="s">
        <v>148</v>
      </c>
      <c r="BA16" s="1" t="s">
        <v>159</v>
      </c>
      <c r="BB16" s="1" t="s">
        <v>148</v>
      </c>
      <c r="BC16" s="1" t="s">
        <v>151</v>
      </c>
      <c r="BD16" s="1" t="s">
        <v>152</v>
      </c>
      <c r="BE16" s="1" t="s">
        <v>148</v>
      </c>
      <c r="BF16" s="1" t="s">
        <v>153</v>
      </c>
      <c r="BG16" s="1" t="s">
        <v>148</v>
      </c>
      <c r="BH16" s="1" t="s">
        <v>160</v>
      </c>
      <c r="BI16" s="1" t="s">
        <v>148</v>
      </c>
      <c r="BJ16" s="1" t="s">
        <v>151</v>
      </c>
      <c r="BK16" s="1" t="s">
        <v>152</v>
      </c>
      <c r="BL16" s="1" t="s">
        <v>148</v>
      </c>
      <c r="BM16" s="1" t="s">
        <v>153</v>
      </c>
      <c r="BN16" s="1" t="s">
        <v>148</v>
      </c>
      <c r="BO16" s="1" t="s">
        <v>161</v>
      </c>
      <c r="BP16" s="1" t="s">
        <v>148</v>
      </c>
      <c r="BQ16" s="1" t="s">
        <v>151</v>
      </c>
      <c r="BR16" s="1" t="s">
        <v>152</v>
      </c>
      <c r="BS16" s="1" t="s">
        <v>148</v>
      </c>
      <c r="BT16" s="1" t="s">
        <v>194</v>
      </c>
      <c r="BU16" s="1" t="s">
        <v>148</v>
      </c>
      <c r="BV16" s="1" t="s">
        <v>192</v>
      </c>
      <c r="BW16" s="1" t="s">
        <v>148</v>
      </c>
      <c r="BX16" s="1" t="s">
        <v>151</v>
      </c>
      <c r="BY16" s="1" t="s">
        <v>152</v>
      </c>
      <c r="BZ16" s="1" t="s">
        <v>148</v>
      </c>
      <c r="CA16" s="1" t="s">
        <v>153</v>
      </c>
      <c r="CB16" s="1" t="s">
        <v>148</v>
      </c>
      <c r="CC16" s="1" t="s">
        <v>163</v>
      </c>
      <c r="CD16" s="1" t="s">
        <v>148</v>
      </c>
      <c r="CE16" s="1" t="s">
        <v>151</v>
      </c>
      <c r="CF16" s="1" t="s">
        <v>152</v>
      </c>
      <c r="CG16" s="1" t="s">
        <v>148</v>
      </c>
      <c r="CH16" s="1" t="s">
        <v>164</v>
      </c>
      <c r="CI16" s="1" t="s">
        <v>148</v>
      </c>
      <c r="CJ16" s="1" t="s">
        <v>192</v>
      </c>
      <c r="CK16" s="1" t="s">
        <v>148</v>
      </c>
      <c r="CL16" s="1" t="s">
        <v>151</v>
      </c>
      <c r="CM16" s="1" t="s">
        <v>152</v>
      </c>
      <c r="CN16" s="1" t="s">
        <v>148</v>
      </c>
      <c r="CO16" s="1" t="s">
        <v>164</v>
      </c>
      <c r="CP16" s="1" t="s">
        <v>148</v>
      </c>
      <c r="CQ16" s="1" t="s">
        <v>295</v>
      </c>
      <c r="CR16" s="1" t="s">
        <v>148</v>
      </c>
      <c r="CS16" s="1" t="s">
        <v>151</v>
      </c>
      <c r="CT16" s="1" t="s">
        <v>152</v>
      </c>
      <c r="CU16" s="1" t="s">
        <v>148</v>
      </c>
      <c r="CV16" s="1" t="s">
        <v>153</v>
      </c>
      <c r="CW16" s="1" t="s">
        <v>148</v>
      </c>
      <c r="CX16" s="1" t="s">
        <v>166</v>
      </c>
      <c r="CY16" s="1" t="s">
        <v>148</v>
      </c>
      <c r="CZ16" s="1" t="s">
        <v>151</v>
      </c>
      <c r="DA16" s="1" t="s">
        <v>152</v>
      </c>
      <c r="DB16" s="1" t="s">
        <v>148</v>
      </c>
      <c r="DC16" s="1" t="s">
        <v>153</v>
      </c>
      <c r="DD16" s="1" t="s">
        <v>148</v>
      </c>
      <c r="DE16" s="1" t="s">
        <v>167</v>
      </c>
      <c r="DF16" s="1" t="s">
        <v>148</v>
      </c>
      <c r="DG16" s="1" t="s">
        <v>151</v>
      </c>
      <c r="DH16" s="1" t="s">
        <v>152</v>
      </c>
      <c r="DI16" s="1" t="s">
        <v>148</v>
      </c>
      <c r="DJ16" s="1" t="s">
        <v>194</v>
      </c>
      <c r="DK16" s="1" t="s">
        <v>148</v>
      </c>
      <c r="DL16" s="1" t="s">
        <v>192</v>
      </c>
      <c r="DM16" s="1" t="s">
        <v>148</v>
      </c>
      <c r="DN16" s="1" t="s">
        <v>151</v>
      </c>
      <c r="DO16" s="1" t="s">
        <v>168</v>
      </c>
      <c r="DP16" s="1" t="s">
        <v>148</v>
      </c>
      <c r="DQ16" s="1" t="s">
        <v>164</v>
      </c>
      <c r="DR16" s="1" t="s">
        <v>148</v>
      </c>
      <c r="DS16" s="1" t="s">
        <v>169</v>
      </c>
      <c r="DT16" s="1" t="s">
        <v>148</v>
      </c>
      <c r="DU16" s="1" t="s">
        <v>151</v>
      </c>
      <c r="DV16" s="1" t="s">
        <v>152</v>
      </c>
      <c r="DW16" s="1" t="s">
        <v>148</v>
      </c>
      <c r="DX16" s="1" t="s">
        <v>164</v>
      </c>
      <c r="DY16" s="1" t="s">
        <v>148</v>
      </c>
      <c r="DZ16" s="1" t="s">
        <v>169</v>
      </c>
      <c r="EA16" s="1" t="s">
        <v>148</v>
      </c>
      <c r="EB16" s="1" t="s">
        <v>151</v>
      </c>
      <c r="EC16" s="1" t="s">
        <v>170</v>
      </c>
      <c r="ED16" s="1" t="s">
        <v>148</v>
      </c>
      <c r="EE16" s="1" t="s">
        <v>164</v>
      </c>
      <c r="EF16" s="1" t="s">
        <v>148</v>
      </c>
      <c r="EG16" s="1" t="s">
        <v>169</v>
      </c>
      <c r="EH16" s="1" t="s">
        <v>148</v>
      </c>
      <c r="EI16" s="1" t="s">
        <v>162</v>
      </c>
      <c r="EJ16" s="1" t="s">
        <v>148</v>
      </c>
      <c r="EK16" s="1" t="s">
        <v>148</v>
      </c>
      <c r="EL16" s="1" t="s">
        <v>148</v>
      </c>
      <c r="EM16" s="1" t="s">
        <v>148</v>
      </c>
      <c r="EN16" s="1" t="s">
        <v>148</v>
      </c>
      <c r="EO16" s="1" t="s">
        <v>148</v>
      </c>
      <c r="EP16" s="1" t="s">
        <v>151</v>
      </c>
      <c r="EQ16" s="1" t="s">
        <v>152</v>
      </c>
      <c r="ER16" s="1" t="s">
        <v>148</v>
      </c>
      <c r="ES16" s="1" t="s">
        <v>164</v>
      </c>
      <c r="ET16" s="1" t="s">
        <v>148</v>
      </c>
      <c r="EU16" s="1" t="s">
        <v>169</v>
      </c>
      <c r="EV16" s="1" t="s">
        <v>148</v>
      </c>
      <c r="EW16" s="1" t="s">
        <v>151</v>
      </c>
      <c r="EX16" s="1" t="s">
        <v>152</v>
      </c>
      <c r="EY16" s="1" t="s">
        <v>148</v>
      </c>
      <c r="EZ16" s="1" t="s">
        <v>171</v>
      </c>
      <c r="FA16" s="1" t="s">
        <v>148</v>
      </c>
      <c r="FB16" s="1" t="s">
        <v>172</v>
      </c>
      <c r="FC16" s="1" t="s">
        <v>148</v>
      </c>
      <c r="FD16" s="1" t="s">
        <v>151</v>
      </c>
      <c r="FE16" s="1" t="s">
        <v>173</v>
      </c>
      <c r="FF16" s="1" t="s">
        <v>148</v>
      </c>
      <c r="FG16" s="1" t="s">
        <v>164</v>
      </c>
      <c r="FH16" s="1" t="s">
        <v>148</v>
      </c>
      <c r="FI16" s="1" t="s">
        <v>174</v>
      </c>
      <c r="FJ16" s="1" t="s">
        <v>148</v>
      </c>
      <c r="FK16" s="1" t="s">
        <v>151</v>
      </c>
      <c r="FL16" s="1" t="s">
        <v>152</v>
      </c>
      <c r="FM16" s="1" t="s">
        <v>148</v>
      </c>
      <c r="FN16" s="1" t="s">
        <v>164</v>
      </c>
      <c r="FO16" s="1" t="s">
        <v>148</v>
      </c>
      <c r="FP16" s="1" t="s">
        <v>175</v>
      </c>
      <c r="FQ16" s="1" t="s">
        <v>148</v>
      </c>
      <c r="FR16" s="1" t="s">
        <v>151</v>
      </c>
      <c r="FS16" s="1" t="s">
        <v>152</v>
      </c>
      <c r="FT16" s="1" t="s">
        <v>148</v>
      </c>
      <c r="FU16" s="1" t="s">
        <v>164</v>
      </c>
      <c r="FV16" s="1" t="s">
        <v>176</v>
      </c>
      <c r="FW16" s="1" t="s">
        <v>148</v>
      </c>
      <c r="FX16" s="1" t="s">
        <v>151</v>
      </c>
      <c r="FY16" s="1" t="s">
        <v>168</v>
      </c>
      <c r="FZ16" s="1" t="s">
        <v>148</v>
      </c>
      <c r="GA16" s="1" t="s">
        <v>164</v>
      </c>
      <c r="GB16" s="1" t="s">
        <v>148</v>
      </c>
      <c r="GC16" s="1" t="s">
        <v>169</v>
      </c>
      <c r="GD16" s="1" t="s">
        <v>148</v>
      </c>
      <c r="GE16" s="1" t="s">
        <v>147</v>
      </c>
      <c r="GF16" s="1" t="s">
        <v>148</v>
      </c>
      <c r="GG16" s="1" t="s">
        <v>148</v>
      </c>
      <c r="GH16"/>
      <c r="GI16" s="1" t="s">
        <v>311</v>
      </c>
      <c r="GJ16" s="1" t="s">
        <v>147</v>
      </c>
      <c r="GK16" s="1" t="s">
        <v>148</v>
      </c>
      <c r="GL16" s="1" t="s">
        <v>148</v>
      </c>
      <c r="GM16"/>
      <c r="GN16" s="1" t="s">
        <v>148</v>
      </c>
      <c r="GO16" s="1" t="s">
        <v>147</v>
      </c>
      <c r="GP16" s="1" t="s">
        <v>148</v>
      </c>
      <c r="GQ16" s="1" t="s">
        <v>148</v>
      </c>
      <c r="GR16"/>
      <c r="GS16" s="1" t="s">
        <v>148</v>
      </c>
      <c r="GT16" s="1" t="s">
        <v>285</v>
      </c>
      <c r="GU16" s="1" t="s">
        <v>150</v>
      </c>
      <c r="GV16" s="1" t="s">
        <v>148</v>
      </c>
      <c r="GW16"/>
      <c r="GX16" s="1" t="s">
        <v>127</v>
      </c>
      <c r="GY16" s="1" t="s">
        <v>128</v>
      </c>
      <c r="GZ16" s="1" t="s">
        <v>129</v>
      </c>
      <c r="HA16" s="1" t="s">
        <v>130</v>
      </c>
      <c r="HB16" s="1" t="s">
        <v>148</v>
      </c>
      <c r="HC16" s="1" t="s">
        <v>148</v>
      </c>
      <c r="HD16" s="1" t="s">
        <v>148</v>
      </c>
      <c r="HE16" s="1" t="s">
        <v>148</v>
      </c>
      <c r="HF16"/>
      <c r="HG16" s="1" t="s">
        <v>151</v>
      </c>
      <c r="HH16" s="1" t="s">
        <v>151</v>
      </c>
      <c r="HI16" s="1" t="s">
        <v>151</v>
      </c>
      <c r="HJ16" s="1" t="s">
        <v>151</v>
      </c>
      <c r="HK16" s="1" t="s">
        <v>151</v>
      </c>
      <c r="HL16" s="4" t="s">
        <v>340</v>
      </c>
      <c r="HM16" s="3" t="s">
        <v>312</v>
      </c>
      <c r="HN16" s="1" t="s">
        <v>312</v>
      </c>
      <c r="HO16" s="1" t="s">
        <v>313</v>
      </c>
      <c r="HP16" s="1" t="s">
        <v>314</v>
      </c>
      <c r="HQ16" s="1" t="s">
        <v>315</v>
      </c>
    </row>
    <row r="17" spans="1:225" x14ac:dyDescent="0.15">
      <c r="A17" s="1" t="s">
        <v>316</v>
      </c>
      <c r="B17" s="1" t="s">
        <v>147</v>
      </c>
      <c r="C17" s="1" t="s">
        <v>148</v>
      </c>
      <c r="D17" s="1" t="s">
        <v>317</v>
      </c>
      <c r="E17"/>
      <c r="F17" s="1" t="s">
        <v>148</v>
      </c>
      <c r="G17" s="1" t="s">
        <v>240</v>
      </c>
      <c r="H17" s="1" t="s">
        <v>148</v>
      </c>
      <c r="I17" s="1" t="s">
        <v>240</v>
      </c>
      <c r="J17" s="1" t="s">
        <v>240</v>
      </c>
      <c r="K17" s="1" t="s">
        <v>240</v>
      </c>
      <c r="L17" s="1" t="s">
        <v>240</v>
      </c>
      <c r="M17" s="1" t="s">
        <v>162</v>
      </c>
      <c r="N17" s="1" t="s">
        <v>148</v>
      </c>
      <c r="O17" s="1" t="s">
        <v>148</v>
      </c>
      <c r="P17" s="1" t="s">
        <v>148</v>
      </c>
      <c r="Q17" s="1" t="s">
        <v>148</v>
      </c>
      <c r="R17" s="1" t="s">
        <v>148</v>
      </c>
      <c r="S17" s="1" t="s">
        <v>148</v>
      </c>
      <c r="T17" s="1" t="s">
        <v>162</v>
      </c>
      <c r="U17" s="1" t="s">
        <v>148</v>
      </c>
      <c r="V17" s="1" t="s">
        <v>148</v>
      </c>
      <c r="W17" s="1" t="s">
        <v>148</v>
      </c>
      <c r="X17" s="1" t="s">
        <v>148</v>
      </c>
      <c r="Y17" s="1" t="s">
        <v>148</v>
      </c>
      <c r="Z17" s="1" t="s">
        <v>148</v>
      </c>
      <c r="AA17" s="1" t="s">
        <v>162</v>
      </c>
      <c r="AB17" s="1" t="s">
        <v>148</v>
      </c>
      <c r="AC17" s="1" t="s">
        <v>148</v>
      </c>
      <c r="AD17" s="1" t="s">
        <v>148</v>
      </c>
      <c r="AE17" s="1" t="s">
        <v>148</v>
      </c>
      <c r="AF17" s="1" t="s">
        <v>148</v>
      </c>
      <c r="AG17" s="1" t="s">
        <v>148</v>
      </c>
      <c r="AH17" s="1" t="s">
        <v>162</v>
      </c>
      <c r="AI17" s="1" t="s">
        <v>148</v>
      </c>
      <c r="AJ17" s="1" t="s">
        <v>148</v>
      </c>
      <c r="AK17" s="1" t="s">
        <v>148</v>
      </c>
      <c r="AL17" s="1" t="s">
        <v>148</v>
      </c>
      <c r="AM17" s="1" t="s">
        <v>148</v>
      </c>
      <c r="AN17" s="1" t="s">
        <v>148</v>
      </c>
      <c r="AO17" s="1" t="s">
        <v>162</v>
      </c>
      <c r="AP17" s="1" t="s">
        <v>148</v>
      </c>
      <c r="AQ17" s="1" t="s">
        <v>148</v>
      </c>
      <c r="AR17" s="1" t="s">
        <v>148</v>
      </c>
      <c r="AS17" s="1" t="s">
        <v>148</v>
      </c>
      <c r="AT17" s="1" t="s">
        <v>148</v>
      </c>
      <c r="AU17" s="1" t="s">
        <v>148</v>
      </c>
      <c r="AV17" s="1" t="s">
        <v>162</v>
      </c>
      <c r="AW17" s="1" t="s">
        <v>148</v>
      </c>
      <c r="AX17" s="1" t="s">
        <v>148</v>
      </c>
      <c r="AY17" s="1" t="s">
        <v>148</v>
      </c>
      <c r="AZ17" s="1" t="s">
        <v>148</v>
      </c>
      <c r="BA17" s="1" t="s">
        <v>148</v>
      </c>
      <c r="BB17" s="1" t="s">
        <v>148</v>
      </c>
      <c r="BC17" s="1" t="s">
        <v>162</v>
      </c>
      <c r="BD17" s="1" t="s">
        <v>148</v>
      </c>
      <c r="BE17" s="1" t="s">
        <v>148</v>
      </c>
      <c r="BF17" s="1" t="s">
        <v>148</v>
      </c>
      <c r="BG17" s="1" t="s">
        <v>148</v>
      </c>
      <c r="BH17" s="1" t="s">
        <v>148</v>
      </c>
      <c r="BI17" s="1" t="s">
        <v>148</v>
      </c>
      <c r="BJ17" s="1" t="s">
        <v>162</v>
      </c>
      <c r="BK17" s="1" t="s">
        <v>148</v>
      </c>
      <c r="BL17" s="1" t="s">
        <v>148</v>
      </c>
      <c r="BM17" s="1" t="s">
        <v>148</v>
      </c>
      <c r="BN17" s="1" t="s">
        <v>148</v>
      </c>
      <c r="BO17" s="1" t="s">
        <v>148</v>
      </c>
      <c r="BP17" s="1" t="s">
        <v>148</v>
      </c>
      <c r="BQ17" s="1" t="s">
        <v>162</v>
      </c>
      <c r="BR17" s="1" t="s">
        <v>148</v>
      </c>
      <c r="BS17" s="1" t="s">
        <v>148</v>
      </c>
      <c r="BT17" s="1" t="s">
        <v>148</v>
      </c>
      <c r="BU17" s="1" t="s">
        <v>148</v>
      </c>
      <c r="BV17" s="1" t="s">
        <v>148</v>
      </c>
      <c r="BW17" s="1" t="s">
        <v>148</v>
      </c>
      <c r="BX17" s="1" t="s">
        <v>162</v>
      </c>
      <c r="BY17" s="1" t="s">
        <v>148</v>
      </c>
      <c r="BZ17" s="1" t="s">
        <v>148</v>
      </c>
      <c r="CA17" s="1" t="s">
        <v>148</v>
      </c>
      <c r="CB17" s="1" t="s">
        <v>148</v>
      </c>
      <c r="CC17" s="1" t="s">
        <v>148</v>
      </c>
      <c r="CD17" s="1" t="s">
        <v>148</v>
      </c>
      <c r="CE17" s="1" t="s">
        <v>162</v>
      </c>
      <c r="CF17" s="1" t="s">
        <v>148</v>
      </c>
      <c r="CG17" s="1" t="s">
        <v>148</v>
      </c>
      <c r="CH17" s="1" t="s">
        <v>148</v>
      </c>
      <c r="CI17" s="1" t="s">
        <v>148</v>
      </c>
      <c r="CJ17" s="1" t="s">
        <v>148</v>
      </c>
      <c r="CK17" s="1" t="s">
        <v>148</v>
      </c>
      <c r="CL17" s="1" t="s">
        <v>162</v>
      </c>
      <c r="CM17" s="1" t="s">
        <v>148</v>
      </c>
      <c r="CN17" s="1" t="s">
        <v>148</v>
      </c>
      <c r="CO17" s="1" t="s">
        <v>148</v>
      </c>
      <c r="CP17" s="1" t="s">
        <v>148</v>
      </c>
      <c r="CQ17" s="1" t="s">
        <v>148</v>
      </c>
      <c r="CR17" s="1" t="s">
        <v>148</v>
      </c>
      <c r="CS17" s="1" t="s">
        <v>148</v>
      </c>
      <c r="CT17" s="1" t="s">
        <v>148</v>
      </c>
      <c r="CU17" s="1" t="s">
        <v>148</v>
      </c>
      <c r="CV17" s="1" t="s">
        <v>148</v>
      </c>
      <c r="CW17" s="1" t="s">
        <v>148</v>
      </c>
      <c r="CX17" s="1" t="s">
        <v>148</v>
      </c>
      <c r="CY17" s="1" t="s">
        <v>148</v>
      </c>
      <c r="CZ17" s="1" t="s">
        <v>162</v>
      </c>
      <c r="DA17" s="1" t="s">
        <v>148</v>
      </c>
      <c r="DB17" s="1" t="s">
        <v>148</v>
      </c>
      <c r="DC17" s="1" t="s">
        <v>148</v>
      </c>
      <c r="DD17" s="1" t="s">
        <v>148</v>
      </c>
      <c r="DE17" s="1" t="s">
        <v>148</v>
      </c>
      <c r="DF17" s="1" t="s">
        <v>148</v>
      </c>
      <c r="DG17" s="1" t="s">
        <v>162</v>
      </c>
      <c r="DH17" s="1" t="s">
        <v>148</v>
      </c>
      <c r="DI17" s="1" t="s">
        <v>148</v>
      </c>
      <c r="DJ17" s="1" t="s">
        <v>148</v>
      </c>
      <c r="DK17" s="1" t="s">
        <v>148</v>
      </c>
      <c r="DL17" s="1" t="s">
        <v>148</v>
      </c>
      <c r="DM17" s="1" t="s">
        <v>148</v>
      </c>
      <c r="DN17" s="1" t="s">
        <v>162</v>
      </c>
      <c r="DO17" s="1" t="s">
        <v>148</v>
      </c>
      <c r="DP17" s="1" t="s">
        <v>148</v>
      </c>
      <c r="DQ17" s="1" t="s">
        <v>148</v>
      </c>
      <c r="DR17" s="1" t="s">
        <v>148</v>
      </c>
      <c r="DS17" s="1" t="s">
        <v>148</v>
      </c>
      <c r="DT17" s="1" t="s">
        <v>148</v>
      </c>
      <c r="DU17" s="1" t="s">
        <v>162</v>
      </c>
      <c r="DV17" s="1" t="s">
        <v>148</v>
      </c>
      <c r="DW17" s="1" t="s">
        <v>148</v>
      </c>
      <c r="DX17" s="1" t="s">
        <v>148</v>
      </c>
      <c r="DY17" s="1" t="s">
        <v>148</v>
      </c>
      <c r="DZ17" s="1" t="s">
        <v>148</v>
      </c>
      <c r="EA17" s="1" t="s">
        <v>148</v>
      </c>
      <c r="EB17" s="1" t="s">
        <v>162</v>
      </c>
      <c r="EC17" s="1" t="s">
        <v>148</v>
      </c>
      <c r="ED17" s="1" t="s">
        <v>148</v>
      </c>
      <c r="EE17" s="1" t="s">
        <v>148</v>
      </c>
      <c r="EF17" s="1" t="s">
        <v>148</v>
      </c>
      <c r="EG17" s="1" t="s">
        <v>148</v>
      </c>
      <c r="EH17" s="1" t="s">
        <v>148</v>
      </c>
      <c r="EI17" s="1" t="s">
        <v>162</v>
      </c>
      <c r="EJ17" s="1" t="s">
        <v>148</v>
      </c>
      <c r="EK17" s="1" t="s">
        <v>148</v>
      </c>
      <c r="EL17" s="1" t="s">
        <v>148</v>
      </c>
      <c r="EM17" s="1" t="s">
        <v>148</v>
      </c>
      <c r="EN17" s="1" t="s">
        <v>148</v>
      </c>
      <c r="EO17" s="1" t="s">
        <v>148</v>
      </c>
      <c r="EP17" s="1" t="s">
        <v>162</v>
      </c>
      <c r="EQ17" s="1" t="s">
        <v>148</v>
      </c>
      <c r="ER17" s="1" t="s">
        <v>148</v>
      </c>
      <c r="ES17" s="1" t="s">
        <v>148</v>
      </c>
      <c r="ET17" s="1" t="s">
        <v>148</v>
      </c>
      <c r="EU17" s="1" t="s">
        <v>148</v>
      </c>
      <c r="EV17" s="1" t="s">
        <v>148</v>
      </c>
      <c r="EW17" s="1" t="s">
        <v>162</v>
      </c>
      <c r="EX17" s="1" t="s">
        <v>148</v>
      </c>
      <c r="EY17" s="1" t="s">
        <v>148</v>
      </c>
      <c r="EZ17" s="1" t="s">
        <v>148</v>
      </c>
      <c r="FA17" s="1" t="s">
        <v>148</v>
      </c>
      <c r="FB17" s="1" t="s">
        <v>148</v>
      </c>
      <c r="FC17" s="1" t="s">
        <v>148</v>
      </c>
      <c r="FD17" s="1" t="s">
        <v>162</v>
      </c>
      <c r="FE17" s="1" t="s">
        <v>148</v>
      </c>
      <c r="FF17" s="1" t="s">
        <v>148</v>
      </c>
      <c r="FG17" s="1" t="s">
        <v>148</v>
      </c>
      <c r="FH17" s="1" t="s">
        <v>148</v>
      </c>
      <c r="FI17" s="1" t="s">
        <v>148</v>
      </c>
      <c r="FJ17" s="1" t="s">
        <v>148</v>
      </c>
      <c r="FK17" s="1" t="s">
        <v>162</v>
      </c>
      <c r="FL17" s="1" t="s">
        <v>148</v>
      </c>
      <c r="FM17" s="1" t="s">
        <v>148</v>
      </c>
      <c r="FN17" s="1" t="s">
        <v>148</v>
      </c>
      <c r="FO17" s="1" t="s">
        <v>148</v>
      </c>
      <c r="FP17" s="1" t="s">
        <v>148</v>
      </c>
      <c r="FQ17" s="1" t="s">
        <v>148</v>
      </c>
      <c r="FR17" s="1" t="s">
        <v>162</v>
      </c>
      <c r="FS17" s="1" t="s">
        <v>148</v>
      </c>
      <c r="FT17" s="1" t="s">
        <v>148</v>
      </c>
      <c r="FU17" s="1" t="s">
        <v>148</v>
      </c>
      <c r="FV17" s="1" t="s">
        <v>148</v>
      </c>
      <c r="FW17" s="1" t="s">
        <v>148</v>
      </c>
      <c r="FX17" s="1" t="s">
        <v>162</v>
      </c>
      <c r="FY17" s="1" t="s">
        <v>148</v>
      </c>
      <c r="FZ17" s="1" t="s">
        <v>148</v>
      </c>
      <c r="GA17" s="1" t="s">
        <v>148</v>
      </c>
      <c r="GB17" s="1" t="s">
        <v>148</v>
      </c>
      <c r="GC17" s="1" t="s">
        <v>148</v>
      </c>
      <c r="GD17" s="1" t="s">
        <v>148</v>
      </c>
      <c r="GE17" s="1" t="s">
        <v>188</v>
      </c>
      <c r="GF17" s="1" t="s">
        <v>148</v>
      </c>
      <c r="GG17" s="1" t="s">
        <v>318</v>
      </c>
      <c r="GH17"/>
      <c r="GI17" s="1" t="s">
        <v>319</v>
      </c>
      <c r="GJ17" s="1" t="s">
        <v>188</v>
      </c>
      <c r="GK17" s="1" t="s">
        <v>148</v>
      </c>
      <c r="GL17" s="1" t="s">
        <v>320</v>
      </c>
      <c r="GM17"/>
      <c r="GN17" s="1" t="s">
        <v>148</v>
      </c>
      <c r="GO17" s="1" t="s">
        <v>188</v>
      </c>
      <c r="GP17" s="1" t="s">
        <v>148</v>
      </c>
      <c r="GQ17" s="1" t="s">
        <v>321</v>
      </c>
      <c r="GR17"/>
      <c r="GS17" s="1" t="s">
        <v>321</v>
      </c>
      <c r="GT17" s="1" t="s">
        <v>275</v>
      </c>
      <c r="GU17" s="1" t="s">
        <v>148</v>
      </c>
      <c r="GV17" s="1" t="s">
        <v>321</v>
      </c>
      <c r="GW17"/>
      <c r="GX17" s="1" t="s">
        <v>148</v>
      </c>
      <c r="GY17" s="1" t="s">
        <v>148</v>
      </c>
      <c r="GZ17" s="1" t="s">
        <v>148</v>
      </c>
      <c r="HA17" s="1" t="s">
        <v>148</v>
      </c>
      <c r="HB17" s="1" t="s">
        <v>148</v>
      </c>
      <c r="HC17" s="1" t="s">
        <v>148</v>
      </c>
      <c r="HD17" s="1" t="s">
        <v>148</v>
      </c>
      <c r="HE17" s="1" t="s">
        <v>322</v>
      </c>
      <c r="HF17"/>
      <c r="HG17" s="1" t="s">
        <v>151</v>
      </c>
      <c r="HH17" s="1" t="s">
        <v>151</v>
      </c>
      <c r="HI17" s="1" t="s">
        <v>151</v>
      </c>
      <c r="HJ17" s="1" t="s">
        <v>151</v>
      </c>
      <c r="HK17" s="1" t="s">
        <v>151</v>
      </c>
      <c r="HL17" s="3" t="s">
        <v>323</v>
      </c>
      <c r="HM17" s="3" t="s">
        <v>324</v>
      </c>
      <c r="HN17" s="1" t="s">
        <v>325</v>
      </c>
      <c r="HO17" s="1" t="s">
        <v>326</v>
      </c>
      <c r="HP17" s="1" t="s">
        <v>327</v>
      </c>
      <c r="HQ17" s="1" t="s">
        <v>328</v>
      </c>
    </row>
    <row r="18" spans="1:225" x14ac:dyDescent="0.15">
      <c r="A18" s="1" t="s">
        <v>329</v>
      </c>
      <c r="B18" s="1" t="s">
        <v>147</v>
      </c>
      <c r="C18" s="1" t="s">
        <v>148</v>
      </c>
      <c r="D18" s="1" t="s">
        <v>330</v>
      </c>
      <c r="E18" t="str">
        <f>HYPERLINK("https://api.typeform.com/responses/files/cf335eb7983009ba4fd2e195b0066ed4d129e030c0e41c1bee0e059c31408c6c/ErrorsWhenImportIFC4GeometriesFZK.jpg","https://api.typeform.com/responses/files/cf335eb7983009ba4fd2e195b0066ed4d129e030c0e41c1bee0e059c31408c6c/ErrorsWhenImportIFC4GeometriesFZK.jpg")</f>
        <v>https://api.typeform.com/responses/files/cf335eb7983009ba4fd2e195b0066ed4d129e030c0e41c1bee0e059c31408c6c/ErrorsWhenImportIFC4GeometriesFZK.jpg</v>
      </c>
      <c r="F18" s="1" t="s">
        <v>228</v>
      </c>
      <c r="G18" s="1" t="s">
        <v>150</v>
      </c>
      <c r="H18" s="1" t="s">
        <v>148</v>
      </c>
      <c r="I18" s="1" t="s">
        <v>150</v>
      </c>
      <c r="J18" s="1" t="s">
        <v>150</v>
      </c>
      <c r="K18" s="1" t="s">
        <v>150</v>
      </c>
      <c r="L18" s="1" t="s">
        <v>150</v>
      </c>
      <c r="M18" s="1" t="s">
        <v>151</v>
      </c>
      <c r="N18" s="1" t="s">
        <v>152</v>
      </c>
      <c r="O18" s="1" t="s">
        <v>148</v>
      </c>
      <c r="P18" s="1" t="s">
        <v>194</v>
      </c>
      <c r="Q18" s="1" t="s">
        <v>148</v>
      </c>
      <c r="R18" s="1" t="s">
        <v>154</v>
      </c>
      <c r="S18" s="1" t="s">
        <v>148</v>
      </c>
      <c r="T18" s="1" t="s">
        <v>151</v>
      </c>
      <c r="U18" s="1" t="s">
        <v>152</v>
      </c>
      <c r="V18" s="1" t="s">
        <v>148</v>
      </c>
      <c r="W18" s="1" t="s">
        <v>194</v>
      </c>
      <c r="X18" s="1" t="s">
        <v>148</v>
      </c>
      <c r="Y18" s="1" t="s">
        <v>155</v>
      </c>
      <c r="Z18" s="1" t="s">
        <v>148</v>
      </c>
      <c r="AA18" s="1" t="s">
        <v>151</v>
      </c>
      <c r="AB18" s="1" t="s">
        <v>152</v>
      </c>
      <c r="AC18" s="1" t="s">
        <v>148</v>
      </c>
      <c r="AD18" s="1" t="s">
        <v>194</v>
      </c>
      <c r="AE18" s="1" t="s">
        <v>148</v>
      </c>
      <c r="AF18" s="1" t="s">
        <v>294</v>
      </c>
      <c r="AG18" s="1" t="s">
        <v>148</v>
      </c>
      <c r="AH18" s="1" t="s">
        <v>151</v>
      </c>
      <c r="AI18" s="1" t="s">
        <v>152</v>
      </c>
      <c r="AJ18" s="1" t="s">
        <v>148</v>
      </c>
      <c r="AK18" s="1" t="s">
        <v>194</v>
      </c>
      <c r="AL18" s="1" t="s">
        <v>148</v>
      </c>
      <c r="AM18" s="1" t="s">
        <v>157</v>
      </c>
      <c r="AN18" s="1" t="s">
        <v>148</v>
      </c>
      <c r="AO18" s="1" t="s">
        <v>151</v>
      </c>
      <c r="AP18" s="1" t="s">
        <v>152</v>
      </c>
      <c r="AQ18" s="1" t="s">
        <v>148</v>
      </c>
      <c r="AR18" s="1" t="s">
        <v>194</v>
      </c>
      <c r="AS18" s="1" t="s">
        <v>148</v>
      </c>
      <c r="AT18" s="1" t="s">
        <v>158</v>
      </c>
      <c r="AU18" s="1" t="s">
        <v>148</v>
      </c>
      <c r="AV18" s="1" t="s">
        <v>151</v>
      </c>
      <c r="AW18" s="1" t="s">
        <v>152</v>
      </c>
      <c r="AX18" s="1" t="s">
        <v>148</v>
      </c>
      <c r="AY18" s="1" t="s">
        <v>194</v>
      </c>
      <c r="AZ18" s="1" t="s">
        <v>148</v>
      </c>
      <c r="BA18" s="1" t="s">
        <v>159</v>
      </c>
      <c r="BB18" s="1" t="s">
        <v>148</v>
      </c>
      <c r="BC18" s="1" t="s">
        <v>151</v>
      </c>
      <c r="BD18" s="1" t="s">
        <v>152</v>
      </c>
      <c r="BE18" s="1" t="s">
        <v>148</v>
      </c>
      <c r="BF18" s="1" t="s">
        <v>164</v>
      </c>
      <c r="BG18" s="1" t="s">
        <v>148</v>
      </c>
      <c r="BH18" s="1" t="s">
        <v>224</v>
      </c>
      <c r="BI18" s="1" t="s">
        <v>148</v>
      </c>
      <c r="BJ18" s="1" t="s">
        <v>151</v>
      </c>
      <c r="BK18" s="1" t="s">
        <v>152</v>
      </c>
      <c r="BL18" s="1" t="s">
        <v>148</v>
      </c>
      <c r="BM18" s="1" t="s">
        <v>164</v>
      </c>
      <c r="BN18" s="1" t="s">
        <v>148</v>
      </c>
      <c r="BO18" s="1" t="s">
        <v>225</v>
      </c>
      <c r="BP18" s="1" t="s">
        <v>148</v>
      </c>
      <c r="BQ18" s="1" t="s">
        <v>151</v>
      </c>
      <c r="BR18" s="1" t="s">
        <v>168</v>
      </c>
      <c r="BS18" s="1" t="s">
        <v>148</v>
      </c>
      <c r="BT18" s="1" t="s">
        <v>164</v>
      </c>
      <c r="BU18" s="1" t="s">
        <v>148</v>
      </c>
      <c r="BV18" s="1" t="s">
        <v>192</v>
      </c>
      <c r="BW18" s="1" t="s">
        <v>148</v>
      </c>
      <c r="BX18" s="1" t="s">
        <v>151</v>
      </c>
      <c r="BY18" s="1" t="s">
        <v>152</v>
      </c>
      <c r="BZ18" s="1" t="s">
        <v>148</v>
      </c>
      <c r="CA18" s="1" t="s">
        <v>164</v>
      </c>
      <c r="CB18" s="1" t="s">
        <v>148</v>
      </c>
      <c r="CC18" s="1" t="s">
        <v>226</v>
      </c>
      <c r="CD18" s="1" t="s">
        <v>148</v>
      </c>
      <c r="CE18" s="1" t="s">
        <v>151</v>
      </c>
      <c r="CF18" s="1" t="s">
        <v>168</v>
      </c>
      <c r="CG18" s="1" t="s">
        <v>148</v>
      </c>
      <c r="CH18" s="1" t="s">
        <v>164</v>
      </c>
      <c r="CI18" s="1" t="s">
        <v>148</v>
      </c>
      <c r="CJ18" s="1" t="s">
        <v>192</v>
      </c>
      <c r="CK18" s="1" t="s">
        <v>148</v>
      </c>
      <c r="CL18" s="1" t="s">
        <v>151</v>
      </c>
      <c r="CM18" s="1" t="s">
        <v>152</v>
      </c>
      <c r="CN18" s="1" t="s">
        <v>148</v>
      </c>
      <c r="CO18" s="1" t="s">
        <v>164</v>
      </c>
      <c r="CP18" s="1" t="s">
        <v>148</v>
      </c>
      <c r="CQ18" s="1" t="s">
        <v>295</v>
      </c>
      <c r="CR18" s="1" t="s">
        <v>148</v>
      </c>
      <c r="CS18" s="1" t="s">
        <v>151</v>
      </c>
      <c r="CT18" s="1" t="s">
        <v>152</v>
      </c>
      <c r="CU18" s="1" t="s">
        <v>148</v>
      </c>
      <c r="CV18" s="1" t="s">
        <v>194</v>
      </c>
      <c r="CW18" s="1" t="s">
        <v>148</v>
      </c>
      <c r="CX18" s="1" t="s">
        <v>166</v>
      </c>
      <c r="CY18" s="1" t="s">
        <v>148</v>
      </c>
      <c r="CZ18" s="1" t="s">
        <v>151</v>
      </c>
      <c r="DA18" s="1" t="s">
        <v>152</v>
      </c>
      <c r="DB18" s="1" t="s">
        <v>148</v>
      </c>
      <c r="DC18" s="1" t="s">
        <v>194</v>
      </c>
      <c r="DD18" s="1" t="s">
        <v>148</v>
      </c>
      <c r="DE18" s="1" t="s">
        <v>167</v>
      </c>
      <c r="DF18" s="1" t="s">
        <v>148</v>
      </c>
      <c r="DG18" s="1" t="s">
        <v>151</v>
      </c>
      <c r="DH18" s="1" t="s">
        <v>168</v>
      </c>
      <c r="DI18" s="1" t="s">
        <v>148</v>
      </c>
      <c r="DJ18" s="1" t="s">
        <v>164</v>
      </c>
      <c r="DK18" s="1" t="s">
        <v>148</v>
      </c>
      <c r="DL18" s="1" t="s">
        <v>192</v>
      </c>
      <c r="DM18" s="1" t="s">
        <v>148</v>
      </c>
      <c r="DN18" s="1" t="s">
        <v>151</v>
      </c>
      <c r="DO18" s="1" t="s">
        <v>168</v>
      </c>
      <c r="DP18" s="1" t="s">
        <v>148</v>
      </c>
      <c r="DQ18" s="1" t="s">
        <v>164</v>
      </c>
      <c r="DR18" s="1" t="s">
        <v>148</v>
      </c>
      <c r="DS18" s="1" t="s">
        <v>148</v>
      </c>
      <c r="DT18" s="1" t="s">
        <v>331</v>
      </c>
      <c r="DU18" s="1" t="s">
        <v>151</v>
      </c>
      <c r="DV18" s="1" t="s">
        <v>152</v>
      </c>
      <c r="DW18" s="1" t="s">
        <v>148</v>
      </c>
      <c r="DX18" s="1" t="s">
        <v>164</v>
      </c>
      <c r="DY18" s="1" t="s">
        <v>148</v>
      </c>
      <c r="DZ18" s="1" t="s">
        <v>169</v>
      </c>
      <c r="EA18" s="1" t="s">
        <v>148</v>
      </c>
      <c r="EB18" s="1" t="s">
        <v>151</v>
      </c>
      <c r="EC18" s="1" t="s">
        <v>170</v>
      </c>
      <c r="ED18" s="1" t="s">
        <v>148</v>
      </c>
      <c r="EE18" s="1" t="s">
        <v>164</v>
      </c>
      <c r="EF18" s="1" t="s">
        <v>148</v>
      </c>
      <c r="EG18" s="1" t="s">
        <v>148</v>
      </c>
      <c r="EH18" s="1" t="s">
        <v>332</v>
      </c>
      <c r="EI18" s="1" t="s">
        <v>162</v>
      </c>
      <c r="EJ18" s="1" t="s">
        <v>148</v>
      </c>
      <c r="EK18" s="1" t="s">
        <v>148</v>
      </c>
      <c r="EL18" s="1" t="s">
        <v>148</v>
      </c>
      <c r="EM18" s="1" t="s">
        <v>148</v>
      </c>
      <c r="EN18" s="1" t="s">
        <v>148</v>
      </c>
      <c r="EO18" s="1" t="s">
        <v>148</v>
      </c>
      <c r="EP18" s="1" t="s">
        <v>151</v>
      </c>
      <c r="EQ18" s="1" t="s">
        <v>152</v>
      </c>
      <c r="ER18" s="1" t="s">
        <v>148</v>
      </c>
      <c r="ES18" s="1" t="s">
        <v>164</v>
      </c>
      <c r="ET18" s="1" t="s">
        <v>148</v>
      </c>
      <c r="EU18" s="1" t="s">
        <v>169</v>
      </c>
      <c r="EV18" s="1" t="s">
        <v>148</v>
      </c>
      <c r="EW18" s="1" t="s">
        <v>151</v>
      </c>
      <c r="EX18" s="1" t="s">
        <v>152</v>
      </c>
      <c r="EY18" s="1" t="s">
        <v>148</v>
      </c>
      <c r="EZ18" s="1" t="s">
        <v>171</v>
      </c>
      <c r="FA18" s="1" t="s">
        <v>148</v>
      </c>
      <c r="FB18" s="1" t="s">
        <v>172</v>
      </c>
      <c r="FC18" s="1" t="s">
        <v>148</v>
      </c>
      <c r="FD18" s="1" t="s">
        <v>151</v>
      </c>
      <c r="FE18" s="1" t="s">
        <v>173</v>
      </c>
      <c r="FF18" s="1" t="s">
        <v>148</v>
      </c>
      <c r="FG18" s="1" t="s">
        <v>164</v>
      </c>
      <c r="FH18" s="1" t="s">
        <v>148</v>
      </c>
      <c r="FI18" s="1" t="s">
        <v>174</v>
      </c>
      <c r="FJ18" s="1" t="s">
        <v>148</v>
      </c>
      <c r="FK18" s="1" t="s">
        <v>151</v>
      </c>
      <c r="FL18" s="1" t="s">
        <v>152</v>
      </c>
      <c r="FM18" s="1" t="s">
        <v>148</v>
      </c>
      <c r="FN18" s="1" t="s">
        <v>164</v>
      </c>
      <c r="FO18" s="1" t="s">
        <v>148</v>
      </c>
      <c r="FP18" s="1" t="s">
        <v>175</v>
      </c>
      <c r="FQ18" s="1" t="s">
        <v>148</v>
      </c>
      <c r="FR18" s="1" t="s">
        <v>151</v>
      </c>
      <c r="FS18" s="1" t="s">
        <v>152</v>
      </c>
      <c r="FT18" s="1" t="s">
        <v>148</v>
      </c>
      <c r="FU18" s="1" t="s">
        <v>164</v>
      </c>
      <c r="FV18" s="1" t="s">
        <v>176</v>
      </c>
      <c r="FW18" s="1" t="s">
        <v>148</v>
      </c>
      <c r="FX18" s="1" t="s">
        <v>151</v>
      </c>
      <c r="FY18" s="1" t="s">
        <v>168</v>
      </c>
      <c r="FZ18" s="1" t="s">
        <v>148</v>
      </c>
      <c r="GA18" s="1" t="s">
        <v>164</v>
      </c>
      <c r="GB18" s="1" t="s">
        <v>148</v>
      </c>
      <c r="GC18" s="1" t="s">
        <v>169</v>
      </c>
      <c r="GD18" s="1" t="s">
        <v>148</v>
      </c>
      <c r="GE18" s="1" t="s">
        <v>147</v>
      </c>
      <c r="GF18" s="1" t="s">
        <v>148</v>
      </c>
      <c r="GG18" s="1" t="s">
        <v>148</v>
      </c>
      <c r="GH18"/>
      <c r="GI18" s="1" t="s">
        <v>228</v>
      </c>
      <c r="GJ18" s="1" t="s">
        <v>147</v>
      </c>
      <c r="GK18" s="1" t="s">
        <v>148</v>
      </c>
      <c r="GL18" s="1" t="s">
        <v>148</v>
      </c>
      <c r="GM18"/>
      <c r="GN18" s="1" t="s">
        <v>228</v>
      </c>
      <c r="GO18" s="1" t="s">
        <v>147</v>
      </c>
      <c r="GP18" s="1" t="s">
        <v>148</v>
      </c>
      <c r="GQ18" s="1" t="s">
        <v>148</v>
      </c>
      <c r="GR18"/>
      <c r="GS18" s="1" t="s">
        <v>333</v>
      </c>
      <c r="GT18" s="1" t="s">
        <v>285</v>
      </c>
      <c r="GU18" s="1" t="s">
        <v>150</v>
      </c>
      <c r="GV18" s="1" t="s">
        <v>228</v>
      </c>
      <c r="GW18" t="str">
        <f>HYPERLINK("https://api.typeform.com/responses/files/414dd4f2c376086f07791c3aea1770fb8d173681d460bbb12c659c9b5696a647/ViewsOfIFCGeometries4_andNormals.jpg","https://api.typeform.com/responses/files/414dd4f2c376086f07791c3aea1770fb8d173681d460bbb12c659c9b5696a647/ViewsOfIFCGeometries4_andNormals.jpg")</f>
        <v>https://api.typeform.com/responses/files/414dd4f2c376086f07791c3aea1770fb8d173681d460bbb12c659c9b5696a647/ViewsOfIFCGeometries4_andNormals.jpg</v>
      </c>
      <c r="GX18" s="1" t="s">
        <v>148</v>
      </c>
      <c r="GY18" s="1" t="s">
        <v>148</v>
      </c>
      <c r="GZ18" s="1" t="s">
        <v>148</v>
      </c>
      <c r="HA18" s="1" t="s">
        <v>148</v>
      </c>
      <c r="HB18" s="1" t="s">
        <v>148</v>
      </c>
      <c r="HC18" s="1" t="s">
        <v>148</v>
      </c>
      <c r="HD18" s="1" t="s">
        <v>148</v>
      </c>
      <c r="HE18" s="1" t="s">
        <v>228</v>
      </c>
      <c r="HF18" t="str">
        <f>HYPERLINK("https://api.typeform.com/responses/files/221c5ae34cd18cbb6e011d8d882c7c85b513f4e54cc97b7fefb4af2b6419ffcd/FZKViewer5_1_OtherAttachmentsErrorsViewsEtc.pdf","https://api.typeform.com/responses/files/221c5ae34cd18cbb6e011d8d882c7c85b513f4e54cc97b7fefb4af2b6419ffcd/FZKViewer5_1_OtherAttachmentsErrorsViewsEtc.pdf")</f>
        <v>https://api.typeform.com/responses/files/221c5ae34cd18cbb6e011d8d882c7c85b513f4e54cc97b7fefb4af2b6419ffcd/FZKViewer5_1_OtherAttachmentsErrorsViewsEtc.pdf</v>
      </c>
      <c r="HG18" s="1" t="s">
        <v>151</v>
      </c>
      <c r="HH18" s="1" t="s">
        <v>151</v>
      </c>
      <c r="HI18" s="1" t="s">
        <v>151</v>
      </c>
      <c r="HJ18" s="1" t="s">
        <v>151</v>
      </c>
      <c r="HK18" s="1" t="s">
        <v>162</v>
      </c>
      <c r="HL18" s="3" t="s">
        <v>334</v>
      </c>
      <c r="HM18" s="3" t="s">
        <v>335</v>
      </c>
      <c r="HN18" s="1" t="s">
        <v>336</v>
      </c>
      <c r="HO18" s="1" t="s">
        <v>337</v>
      </c>
      <c r="HP18" s="1" t="s">
        <v>338</v>
      </c>
      <c r="HQ18" s="1" t="s">
        <v>339</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ZTVx1Z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Francesca Noardo</cp:lastModifiedBy>
  <dcterms:created xsi:type="dcterms:W3CDTF">2019-11-08T07:33:48Z</dcterms:created>
  <dcterms:modified xsi:type="dcterms:W3CDTF">2019-11-08T07:33:48Z</dcterms:modified>
</cp:coreProperties>
</file>