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8_{916783FB-CD95-FD40-92FE-26DA02CFD465}" xr6:coauthVersionLast="45" xr6:coauthVersionMax="45" xr10:uidLastSave="{00000000-0000-0000-0000-000000000000}"/>
  <bookViews>
    <workbookView xWindow="0" yWindow="460" windowWidth="25780" windowHeight="16140" tabRatio="204" xr2:uid="{00000000-000D-0000-FFFF-FFFF00000000}"/>
  </bookViews>
  <sheets>
    <sheet name="zFuFBd"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1" i="1" l="1"/>
  <c r="P30" i="1"/>
  <c r="K30" i="1"/>
  <c r="K26" i="1"/>
  <c r="P17" i="1"/>
  <c r="P13" i="1"/>
  <c r="F13" i="1"/>
  <c r="P9" i="1"/>
  <c r="F9" i="1"/>
  <c r="P5" i="1"/>
</calcChain>
</file>

<file path=xl/sharedStrings.xml><?xml version="1.0" encoding="utf-8"?>
<sst xmlns="http://schemas.openxmlformats.org/spreadsheetml/2006/main" count="844" uniqueCount="300">
  <si>
    <t>#</t>
  </si>
  <si>
    <t>Were you able to import the model and begin the test?</t>
  </si>
  <si>
    <t>6.1) Is the eventual translation consistent with the IFC definitions?</t>
  </si>
  <si>
    <t>Other</t>
  </si>
  <si>
    <t>6.1.1) What changes / inconsistencies / errors / other issues were noted?</t>
  </si>
  <si>
    <t>6.1.2) Attach screenshots</t>
  </si>
  <si>
    <t>6.2) short comments to the previous question (optional)</t>
  </si>
  <si>
    <t>7.1) Are the hierarchical relationships consistent with the IFC hierarchy?</t>
  </si>
  <si>
    <t>7.1.1) What changes / inconsistencies / errors / other issues were noted?</t>
  </si>
  <si>
    <t>7.1.2) Attach screenshots</t>
  </si>
  <si>
    <t>7.2) short comments to the previous question (optional)</t>
  </si>
  <si>
    <t>8.1) Are the attributes present in the IFC entities retained and consistent?</t>
  </si>
  <si>
    <t>8.1.1) What changes / inconsistencies / errors / other issues were noted?</t>
  </si>
  <si>
    <t>8.1.2) Attach screenshots</t>
  </si>
  <si>
    <t>8.2) short comments to the previous question (optional)</t>
  </si>
  <si>
    <t>9.1) Are the relationships between the objects retained?</t>
  </si>
  <si>
    <t>9.1.1) What changes / inconsistencies / errors / other issues were noted?</t>
  </si>
  <si>
    <t>9.1.2) Attach screenshots</t>
  </si>
  <si>
    <t>9.2) short comments to the previous question (optional)</t>
  </si>
  <si>
    <t>software</t>
  </si>
  <si>
    <t>swversion</t>
  </si>
  <si>
    <t>youremail</t>
  </si>
  <si>
    <t>Start Date (UTC)</t>
  </si>
  <si>
    <t>Submit Date (UTC)</t>
  </si>
  <si>
    <t>Network ID</t>
  </si>
  <si>
    <t>smu6sa1mqyycm01vlxtzysmu6sa1ot8k</t>
  </si>
  <si>
    <t>1</t>
  </si>
  <si>
    <t>Yes</t>
  </si>
  <si>
    <t/>
  </si>
  <si>
    <t>The software does not have the necessary tools to determine this information</t>
  </si>
  <si>
    <t>Autodesk Civil 3D</t>
  </si>
  <si>
    <t>2019</t>
  </si>
  <si>
    <t>j.n.h.vanliempt@student.tudelft.nl</t>
  </si>
  <si>
    <t>2019-11-20 20:24:17</t>
  </si>
  <si>
    <t>2019-11-20 21:10:52</t>
  </si>
  <si>
    <t>241b13f670</t>
  </si>
  <si>
    <t>y054ohdgzc09ty0545dplkxy2nhobq6w</t>
  </si>
  <si>
    <t>IfcRelContainedInSpatialStructure is there at least</t>
  </si>
  <si>
    <t>eveBIM Viewer</t>
  </si>
  <si>
    <t>Beta 2.4.2.201</t>
  </si>
  <si>
    <t>2019-11-16 20:07:14</t>
  </si>
  <si>
    <t>2019-11-16 20:23:11</t>
  </si>
  <si>
    <t>61gpt5fyw3i2wv4uhvu61gpt5fyrpbl1</t>
  </si>
  <si>
    <t>Solibri Office</t>
  </si>
  <si>
    <t>9.10.3.5</t>
  </si>
  <si>
    <t>2019-11-16 14:22:39</t>
  </si>
  <si>
    <t>2019-11-16 14:26:51</t>
  </si>
  <si>
    <t>bqkljovk2io23gn9bqkxm8yfrak59gxv</t>
  </si>
  <si>
    <t>No</t>
  </si>
  <si>
    <t>The properties shown in the data description are not there.</t>
  </si>
  <si>
    <t>Bentley Map Enterprise</t>
  </si>
  <si>
    <t>V8i SELECTseries 10</t>
  </si>
  <si>
    <t>2019-11-15 19:24:09</t>
  </si>
  <si>
    <t>2019-11-15 19:31:12</t>
  </si>
  <si>
    <t>i9ri3ucdy916i4orimdoi9rikfp0n46b</t>
  </si>
  <si>
    <t>ACCA usBIM.viewer</t>
  </si>
  <si>
    <t>v.8.00d</t>
  </si>
  <si>
    <t>2019-11-14 14:29:54</t>
  </si>
  <si>
    <t>2019-11-14 14:30:59</t>
  </si>
  <si>
    <t>qi1lv9hlzfm2ygon7wwqi1lv92nn62w4</t>
  </si>
  <si>
    <t>ACCA PriMus-IFC</t>
  </si>
  <si>
    <t>BIM 2(b) (64 bit)</t>
  </si>
  <si>
    <t>2019-11-14 12:10:32</t>
  </si>
  <si>
    <t>2019-11-14 12:22:37</t>
  </si>
  <si>
    <t>6woe83h0sshb977n6s6woe83zcn9sd4t</t>
  </si>
  <si>
    <t>Simplebim</t>
  </si>
  <si>
    <t>8.0</t>
  </si>
  <si>
    <t>2019-11-10 20:32:08</t>
  </si>
  <si>
    <t>2019-11-10 20:41:03</t>
  </si>
  <si>
    <t>xeca4xbuem6z1q815kzxhxeca47jk5a4</t>
  </si>
  <si>
    <t>only IfcWall and IfcWallStandardCase were translated</t>
  </si>
  <si>
    <t>there is no hierarchy in MS</t>
  </si>
  <si>
    <t>there are no properties like IsExternal and so on, only Reference is assigned</t>
  </si>
  <si>
    <t>Bentley MicroStation   TerraSolid</t>
  </si>
  <si>
    <t>MS Connect Edition 10.04.00.46   TerraScan 19.004</t>
  </si>
  <si>
    <t>artur_warchol@o2.pl</t>
  </si>
  <si>
    <t>2019-11-10 14:54:28</t>
  </si>
  <si>
    <t>2019-11-10 15:18:00</t>
  </si>
  <si>
    <t>584c5f8f0f</t>
  </si>
  <si>
    <t>9e4a0cfsszwihk29e44vp87kgta3uat5</t>
  </si>
  <si>
    <t>Yes the relationships are maintained, both in terms of feature type and ifc_parent_id relationships.  Some of the relationship information looks quite different between FME and the tool screen shots shown on the GeoBIM benchmark Myran.ifc dataset webpage. Most of the reference properties shown are really internal file references - specifically file line number references. FME does not display these internal properties but rather resolves these references and reads the associated parent ids, properties, geometries or appearances instead.  For example, Element 1 has the following properties in the GeoBIM example screenshot: Has Associations (#923061), IsDefinedBy (#528514), ObjectPlacement (#926190), ContainedInStructure (#919402). Rather than display these line number references, FME resolves them to include the parent id such as ifc_parent_id: 2p1EsZz71B6BQESW$gr9GJ for Element 1. For example, the attached screen shots show how the parent_id can be used to find the containedInStructure. Following the reference using filter features function in Data Inspector allows the user to find the opening that the door belongs to and then the wall that the opening belongs to.</t>
  </si>
  <si>
    <t>Yes - IFC entities are retained and consistent. Attributes that are found agree with dataset screenshots: GlobalId, Name, ObjectType, Tag. Some properties are missing, but most of these are internal file references: OwnerHistory ObjectPlacement Representation</t>
  </si>
  <si>
    <t>The properties and ids are read correctly except for internal file reference properties described in 7.1 above</t>
  </si>
  <si>
    <t>Basic visual inspection for previous question. Screen shots show how parent objects such as containing walls can be found by following the parent id references.</t>
  </si>
  <si>
    <t>FME</t>
  </si>
  <si>
    <t>2019.2</t>
  </si>
  <si>
    <t>dean.hintz@safe.com</t>
  </si>
  <si>
    <t>2019-11-06 23:34:31</t>
  </si>
  <si>
    <t>2019-11-06 23:52:27</t>
  </si>
  <si>
    <t>168f923e3b</t>
  </si>
  <si>
    <t>tuq84w1oa703owmtuq84k754s5mwzgya</t>
  </si>
  <si>
    <t>Partially</t>
  </si>
  <si>
    <t>For some elements yes (for example element 2, the IfcRailing), others are "user defined architecture elements"</t>
  </si>
  <si>
    <t>Allplan</t>
  </si>
  <si>
    <t>2020</t>
  </si>
  <si>
    <t>2019-11-05 10:33:48</t>
  </si>
  <si>
    <t>2019-11-05 11:19:11</t>
  </si>
  <si>
    <t>b20as2m0ivq0rpqnnharxbhb20as2m0i</t>
  </si>
  <si>
    <t>Despite there not being any errors during the import, not all elements shown on the data page are present.</t>
  </si>
  <si>
    <t>The attributes are included in "Extended Data" in the object popup.</t>
  </si>
  <si>
    <t>AutoCAD Architecture</t>
  </si>
  <si>
    <t>2019-11-04 14:11:51</t>
  </si>
  <si>
    <t>2019-11-04 14:54:04</t>
  </si>
  <si>
    <t>18ete4n6g8t719fm50h18ete7s00tp9c</t>
  </si>
  <si>
    <t>For example opening, door, and curtain wall are detected by the software. IFCBeam and IFCCovering are loaded as an IFC Proxy Object. It also has vertical/horizontal envelopes which are actually not IFC classifications.</t>
  </si>
  <si>
    <t>The hierarchical relationships are not shown at all.</t>
  </si>
  <si>
    <t>There is a box in the properties which should show the IFC attributes, but it is empty.</t>
  </si>
  <si>
    <t>It is not possible to see the relationships between the objects.</t>
  </si>
  <si>
    <t>ACCA Edificius</t>
  </si>
  <si>
    <t>v.BIM ONE(d)</t>
  </si>
  <si>
    <t>2019-11-03 18:33:24</t>
  </si>
  <si>
    <t>2019-11-03 18:44:20</t>
  </si>
  <si>
    <t>v76f2g0elislwbovq04pv76f2a6cfsrz</t>
  </si>
  <si>
    <t>Most of the properties and ids are read correctly. However, there appear to be some properties that I had trouble locating, namely OwnerHistory, ObjectPlacement, Representation. Its possible these values might be burried within the FME geometry model as traits.</t>
  </si>
  <si>
    <t>I believe the relationships are maintained, both in terms of feature type and ifc_parent_id relationships,  but we would probably need to examine the grandparent relationships to be sure, since what is shown as parent id on the web site might actually be the parent_id of the parent_id in the FME features.</t>
  </si>
  <si>
    <t>Attributes that are found agree:  GlobalId, Name, ObjectType, Tag.   Missing: OwnerHistory ObjectPlacement Representation</t>
  </si>
  <si>
    <t>Most of the properties and ids are read correctly. However, there appear to be some properties that I had trouble locating, namely OwnerHistory, ObjectPlacement, Representation. Also I could not locate most of the associations such as HasAssociations, Decomposes. Its possible these values might be buried within the FME geometry model as traits.</t>
  </si>
  <si>
    <t>Basic visual inspection for previous question. Screen shots available as needed.</t>
  </si>
  <si>
    <t>FME Desktop 2019</t>
  </si>
  <si>
    <t>2019.1.3.1</t>
  </si>
  <si>
    <t>2019-11-01 21:02:15</t>
  </si>
  <si>
    <t>2019-11-01 22:05:17</t>
  </si>
  <si>
    <t>9fc91f8a97</t>
  </si>
  <si>
    <t>q9s5jrn7w9vsjhoj7q9s5jrgjfjlk0wb</t>
  </si>
  <si>
    <t>N/A</t>
  </si>
  <si>
    <t>All transferred over</t>
  </si>
  <si>
    <t>ESRI, Pro and ArcGIS 10.X, Revit, Safe FME</t>
  </si>
  <si>
    <t>ArcGIS Pro 2.4, ArcGIS 10.7, FME 2019.1, Revit 2018 - 2020</t>
  </si>
  <si>
    <t>wmorrish@esri.com</t>
  </si>
  <si>
    <t>2019-10-31 15:38:22</t>
  </si>
  <si>
    <t>2019-10-31 15:40:37</t>
  </si>
  <si>
    <t>a6d1943e40</t>
  </si>
  <si>
    <t>vul7o71z1sa5fobwdvu9r2kuqyzpzjz0</t>
  </si>
  <si>
    <t>I'm not sure to understand the question. In the properties view, we have a mode without traduction, and an other whith translation (thus IfcWall is indicated as Wall or 'Mur' in france). eveBIM is multi langage (english and french)</t>
  </si>
  <si>
    <t>In eveBIM, the 'Model view' window, show you the spatial hierarchy (IfcProject &gt; IfcSite &gt; IfcBuidling &gt; IfcBuildingStorey &gt; ...).  eveBIM can also present groupe hierarchy (objects classified under the IfcGroup)</t>
  </si>
  <si>
    <t>When we click on an element, the properties are displayed.  it's quite similar to the way the properties are presented in the file description on GeoBIM / data / Myran Ifc Model.</t>
  </si>
  <si>
    <t>The different relationsships are displayed in the proprety view. We can see IfcRelAssociatesMaterial, IfcRelFillsElement, IfcRelContainedInSpatialStructure, IfcRelAggregates depending on the objetcs we select</t>
  </si>
  <si>
    <t>eveBIM</t>
  </si>
  <si>
    <t>2.10.0</t>
  </si>
  <si>
    <t>elisa.rolland@cstb.fr</t>
  </si>
  <si>
    <t>2019-10-29 06:54:50</t>
  </si>
  <si>
    <t>2019-10-29 07:44:39</t>
  </si>
  <si>
    <t>43096fb560</t>
  </si>
  <si>
    <t>8th0dbee7o9wjaksylnmv488th0dbees</t>
  </si>
  <si>
    <t>\-</t>
  </si>
  <si>
    <t>No Plate specified, only the complete glass wall</t>
  </si>
  <si>
    <t>I think ye, but it is hard to figure out</t>
  </si>
  <si>
    <t>Autodesk Revit 2019.2</t>
  </si>
  <si>
    <t>19.2.1.1</t>
  </si>
  <si>
    <t>hendrik.goerne@htw-dresden.de</t>
  </si>
  <si>
    <t>2019-10-17 09:45:52</t>
  </si>
  <si>
    <t>2019-10-17 10:05:02</t>
  </si>
  <si>
    <t>5ef26a7f2b</t>
  </si>
  <si>
    <t>dq9jgd2yyvovfef7n8yzd1dq9jgd2y9z</t>
  </si>
  <si>
    <t>no plate specified, only the complete glass front</t>
  </si>
  <si>
    <t>Don't really understand what to do</t>
  </si>
  <si>
    <t>Autodesk Revit 2018</t>
  </si>
  <si>
    <t>18.0.0.420</t>
  </si>
  <si>
    <t>tim.kaiser@htw-dresden.de</t>
  </si>
  <si>
    <t>2019-10-17 09:45:57</t>
  </si>
  <si>
    <t>2019-10-17 10:04:49</t>
  </si>
  <si>
    <t>spyceea1l9bcla98cspy8egf2y4se5i0</t>
  </si>
  <si>
    <t>Not all the features of the IFC file could be selectionable</t>
  </si>
  <si>
    <t>Not all the features of the IFC file could be selectionable.</t>
  </si>
  <si>
    <t>All roofs, some walls and some stairs floors are selectionable.</t>
  </si>
  <si>
    <t>They are not all be readen.</t>
  </si>
  <si>
    <t>no other comments.</t>
  </si>
  <si>
    <t>Not for all objects.</t>
  </si>
  <si>
    <t>no comments.</t>
  </si>
  <si>
    <t>Autodesk Revit 2020</t>
  </si>
  <si>
    <t>Educational 2020</t>
  </si>
  <si>
    <t>cristina.leoni@uniroma1.it</t>
  </si>
  <si>
    <t>2019-10-15 12:32:02</t>
  </si>
  <si>
    <t>2019-10-15 13:08:00</t>
  </si>
  <si>
    <t>f47c72dc88</t>
  </si>
  <si>
    <t>wcofg6drble6nd6wcofgi86p4jzz86ol</t>
  </si>
  <si>
    <t>Checked all mappings through FreeCAD's Python console. IfcOpeningElement was not imported due to default import settings.</t>
  </si>
  <si>
    <t>I am not sure about the question and the meaning of "hierarchical relationships". From the pictures and the  mentioning of subclasses it looks like you are talking about the inheritance tree defined for the IFC? Usually, native BIM applications do not need to implement the IFC type tree including all abstract types. Also, implementation details are usually not visible to the user (unless we have an Open Source application). So a more reasonable question would relate to the spatial hierarchy, that is Project/Site/Building/Storey (but then the "hierarchy" part of the data section would need to be updated). With regard to this, FreeCAD behaves properly. I also checked that all inherited attributes are considered and preserved during import.</t>
  </si>
  <si>
    <t>All properties from properties (under "attributes" in detailled data screenshots) are retained. With regard to attributes defined directly for the entity type (including inherited attributes) - these can be configured. From default configuration, most are retained, but ObjectType is missing from the configuration file for example.</t>
  </si>
  <si>
    <t>Spatial aggregation and containment is properly retained (although in debug mode, aggregations with more than 10 objects are skipped). Type objects (IfcRelDefinedByType) seem not to be considered. IfcRelConnectsPathElements (connection between walls) is ignored. IfcRelVoidsElement/IfcRelFillsElement could not be checked because due to import settings, openings where not imported as objects in their own right.</t>
  </si>
  <si>
    <t>FreeCAD</t>
  </si>
  <si>
    <t>Current 0.19_pre development build 0.19.17352_x64_LP_11.11_PY2QT4-WinVS2013</t>
  </si>
  <si>
    <t>helga.tauscher@htw-dresden.de</t>
  </si>
  <si>
    <t>2019-08-14 09:35:12</t>
  </si>
  <si>
    <t>2019-08-14 12:08:06</t>
  </si>
  <si>
    <t>5waayqaaua7k2luyr5waa5lx4dl4tuw3</t>
  </si>
  <si>
    <t>2019-08-14 09:34:16</t>
  </si>
  <si>
    <t>2019-08-14 09:34:39</t>
  </si>
  <si>
    <t>8bbcfe7b0dd3834bab426c23f3cbd66b</t>
  </si>
  <si>
    <t>No Translation</t>
  </si>
  <si>
    <t>BimServer</t>
  </si>
  <si>
    <t>1.5.138</t>
  </si>
  <si>
    <t>gregoire.maillet@ign.fr</t>
  </si>
  <si>
    <t>2019-07-22 11:39:23</t>
  </si>
  <si>
    <t>2019-07-22 11:40:20</t>
  </si>
  <si>
    <t>7295779ecc</t>
  </si>
  <si>
    <t>d8334ad3e50eb0fc3c28846171f2c675</t>
  </si>
  <si>
    <t>Some relations might be missing</t>
  </si>
  <si>
    <t>BIM Visison 2.20.3</t>
  </si>
  <si>
    <t>2.20.3</t>
  </si>
  <si>
    <t>Helen.eriksson@nateko.lu.se</t>
  </si>
  <si>
    <t>2019-07-18 12:29:53</t>
  </si>
  <si>
    <t>2019-07-18 12:37:48</t>
  </si>
  <si>
    <t>0f098a756b</t>
  </si>
  <si>
    <t>ad661e5a74df90048d5e861690eb4e65</t>
  </si>
  <si>
    <t>The geometrical representation looks a bit distorted when viewing the model, but seem to be correctly translated (examples in the Word document provided)</t>
  </si>
  <si>
    <t>Examples are given in the Word document</t>
  </si>
  <si>
    <t>Example is provided in the Word document</t>
  </si>
  <si>
    <t>FZKViewer</t>
  </si>
  <si>
    <t>5.1</t>
  </si>
  <si>
    <t>2019-07-12 06:57:27</t>
  </si>
  <si>
    <t>2019-07-12 07:12:54</t>
  </si>
  <si>
    <t>813bd64ad5</t>
  </si>
  <si>
    <t>85522c85dd85f6bd73be8b0c443fa312</t>
  </si>
  <si>
    <t>0</t>
  </si>
  <si>
    <t>0.18</t>
  </si>
  <si>
    <t>2019-07-08 10:15:34</t>
  </si>
  <si>
    <t>2019-07-08 10:15:36</t>
  </si>
  <si>
    <t>b5ac35635998dfaa015718c37af63cd5</t>
  </si>
  <si>
    <t>The subcategories of families are not recognized by the ifc file. If I try, for example, to turn off the display on a view of a subcategory, I can't do it. However, I can turn off the display of all categories of families.</t>
  </si>
  <si>
    <t>The display of the subcategories of the doors families are turned off, but all the elements of the door are still visible.</t>
  </si>
  <si>
    <t>Autodesk</t>
  </si>
  <si>
    <t>_____</t>
  </si>
  <si>
    <t>2019-06-20 10:41:42</t>
  </si>
  <si>
    <t>2019-06-20 11:26:18</t>
  </si>
  <si>
    <t>4a449b4ad0</t>
  </si>
  <si>
    <t>c8ccc593c126eacbde07717e01d21cf2</t>
  </si>
  <si>
    <t>SketchUp</t>
  </si>
  <si>
    <t>j.e.stoter@tudelft.nl</t>
  </si>
  <si>
    <t>2019-06-03 08:26:50</t>
  </si>
  <si>
    <t>2019-06-03 08:26:52</t>
  </si>
  <si>
    <t>efa5a12d88</t>
  </si>
  <si>
    <t>21e0a3d31577ac87ca1ad66f14960347</t>
  </si>
  <si>
    <t>Sometimes hierarchical relationships and aggregation relationships are visualised in the same way</t>
  </si>
  <si>
    <t>Sometimes they are different from the ones in the descriptions</t>
  </si>
  <si>
    <t>FZK Viewer</t>
  </si>
  <si>
    <t>5.1 Build 978</t>
  </si>
  <si>
    <t>f.noardo@tudelft.nl</t>
  </si>
  <si>
    <t>2019-05-23 09:11:44</t>
  </si>
  <si>
    <t>2019-05-23 10:08:29</t>
  </si>
  <si>
    <t>ac02b56ede</t>
  </si>
  <si>
    <t>cbcffe8819ae4a8723b94b12ca6fbaf9</t>
  </si>
  <si>
    <t>ArchiCAD</t>
  </si>
  <si>
    <t>ArchiCAD 21</t>
  </si>
  <si>
    <t>n.salheb@hotmail.com</t>
  </si>
  <si>
    <t>2019-03-28 12:13:22</t>
  </si>
  <si>
    <t>2019-03-28 12:32:26</t>
  </si>
  <si>
    <t>a1f7c5e891</t>
  </si>
  <si>
    <t>144caca70d5a96cd9dfd1a1610e9e5c5</t>
  </si>
  <si>
    <t>During import many elements had to be unjoined and deleted in order for the model to load. As a result many of the relationships could not be maintained. Though some hierarchy was found, ie some elements could be selected that belonged to a group but not a family of objects.</t>
  </si>
  <si>
    <t>Some of the attribute found are consistent with the IFC entities' attributes but most of them are missing.</t>
  </si>
  <si>
    <t>Many relationships were unjoined during import.</t>
  </si>
  <si>
    <t>REVIT</t>
  </si>
  <si>
    <t>2018</t>
  </si>
  <si>
    <t>C.FRATZESKOU@student.tudelft.com</t>
  </si>
  <si>
    <t>2019-03-26 10:33:54</t>
  </si>
  <si>
    <t>2019-03-26 11:13:17</t>
  </si>
  <si>
    <t>9a288574c0</t>
  </si>
  <si>
    <t>93e0192ecd84db9820ee81787b9bd638</t>
  </si>
  <si>
    <t>Some classes that are different in IFC are the same in Revit</t>
  </si>
  <si>
    <t>These are the standard settings. It is possible to set own Revit Categories (therefore set them to the correct IFC Class name)</t>
  </si>
  <si>
    <t>The elements are ordered in the Revit Families that are different from the IFC-hierarchy</t>
  </si>
  <si>
    <t>Pitch Angle is given in degrees not in radian</t>
  </si>
  <si>
    <t>Not possible to find out</t>
  </si>
  <si>
    <t>Revit</t>
  </si>
  <si>
    <t>felix.dahle@student.tudelft.nl</t>
  </si>
  <si>
    <t>2019-03-26 10:38:44</t>
  </si>
  <si>
    <t>2019-03-26 10:59:47</t>
  </si>
  <si>
    <t>a1d52d78fe</t>
  </si>
  <si>
    <t>8fb82e837078d07c86af3bc7eddf7e98</t>
  </si>
  <si>
    <t>Vectorworks Designer 2019</t>
  </si>
  <si>
    <t>2019 SP2</t>
  </si>
  <si>
    <t>V.Alexandridis@student.tudelft.nl</t>
  </si>
  <si>
    <t>2019-03-21 17:00:10</t>
  </si>
  <si>
    <t>2019-03-21 17:05:26</t>
  </si>
  <si>
    <t>c90738f29f</t>
  </si>
  <si>
    <t>c0f0faa29c1373044bb947de6ea4b5a4</t>
  </si>
  <si>
    <t>2019 SP2 (Build 463397) (64-Bit)</t>
  </si>
  <si>
    <t>mamoscholaki@gmail.com</t>
  </si>
  <si>
    <t>2019-03-21 16:26:21</t>
  </si>
  <si>
    <t>2019-03-21 16:43:27</t>
  </si>
  <si>
    <t>795927bf3c</t>
  </si>
  <si>
    <t>d7708877e2435f936938bca672f15c70</t>
  </si>
  <si>
    <t>It is difficult to find out, however IFC classes are present from which the information can be extracted</t>
  </si>
  <si>
    <t>This is very difficult to check as it is very difficult to define relationships objects have documented before loading them into the software</t>
  </si>
  <si>
    <t>Archicad</t>
  </si>
  <si>
    <t>22.0.0</t>
  </si>
  <si>
    <t>a.e.mulder@student.tudelft.nl</t>
  </si>
  <si>
    <t>2019-03-21 09:54:50</t>
  </si>
  <si>
    <t>2019-03-21 10:18:25</t>
  </si>
  <si>
    <t>c07be9c69f</t>
  </si>
  <si>
    <t>592969a62bf98c6507bcc3c92e20bd09</t>
  </si>
  <si>
    <t>We manually checked a few elements by using the available IFC project manager in ARCHICAD.</t>
  </si>
  <si>
    <t>Difficult to check in the software.</t>
  </si>
  <si>
    <t>When looking at an element, a door or window says that it is part of a wall.</t>
  </si>
  <si>
    <t>ArchiCAD 22</t>
  </si>
  <si>
    <t>i.lansky@student.tudelft.nl</t>
  </si>
  <si>
    <t>2019-03-21 07:35:33</t>
  </si>
  <si>
    <t>2019-03-21 08:09:25</t>
  </si>
  <si>
    <t>8eb41b26f0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</si>
</sst>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35"/>
  <sheetViews>
    <sheetView tabSelected="1" zoomScaleNormal="100" workbookViewId="0">
      <selection sqref="A1:AB35"/>
    </sheetView>
  </sheetViews>
  <sheetFormatPr baseColWidth="10" defaultColWidth="8.83203125" defaultRowHeight="14" x14ac:dyDescent="0.15"/>
  <cols>
    <col min="1" max="28" width="9.5" style="1"/>
  </cols>
  <sheetData>
    <row r="1" spans="1:28" x14ac:dyDescent="0.15">
      <c r="A1" t="s">
        <v>0</v>
      </c>
      <c r="B1" t="s">
        <v>1</v>
      </c>
      <c r="C1" t="s">
        <v>2</v>
      </c>
      <c r="D1" t="s">
        <v>3</v>
      </c>
      <c r="E1" t="s">
        <v>4</v>
      </c>
      <c r="F1" t="s">
        <v>5</v>
      </c>
      <c r="G1" t="s">
        <v>6</v>
      </c>
      <c r="H1" t="s">
        <v>7</v>
      </c>
      <c r="I1" t="s">
        <v>3</v>
      </c>
      <c r="J1" t="s">
        <v>8</v>
      </c>
      <c r="K1" t="s">
        <v>9</v>
      </c>
      <c r="L1" t="s">
        <v>10</v>
      </c>
      <c r="M1" t="s">
        <v>11</v>
      </c>
      <c r="N1" t="s">
        <v>3</v>
      </c>
      <c r="O1" t="s">
        <v>12</v>
      </c>
      <c r="P1" t="s">
        <v>13</v>
      </c>
      <c r="Q1" t="s">
        <v>14</v>
      </c>
      <c r="R1" t="s">
        <v>15</v>
      </c>
      <c r="S1" t="s">
        <v>3</v>
      </c>
      <c r="T1" t="s">
        <v>16</v>
      </c>
      <c r="U1" t="s">
        <v>17</v>
      </c>
      <c r="V1" t="s">
        <v>18</v>
      </c>
      <c r="W1" t="s">
        <v>19</v>
      </c>
      <c r="X1" t="s">
        <v>20</v>
      </c>
      <c r="Y1" t="s">
        <v>21</v>
      </c>
      <c r="Z1" t="s">
        <v>22</v>
      </c>
      <c r="AA1" t="s">
        <v>23</v>
      </c>
      <c r="AB1" t="s">
        <v>24</v>
      </c>
    </row>
    <row r="2" spans="1:28" x14ac:dyDescent="0.15">
      <c r="A2" s="1" t="s">
        <v>25</v>
      </c>
      <c r="B2" s="1" t="s">
        <v>26</v>
      </c>
      <c r="C2" s="1" t="s">
        <v>27</v>
      </c>
      <c r="D2" s="1" t="s">
        <v>28</v>
      </c>
      <c r="E2" s="1" t="s">
        <v>28</v>
      </c>
      <c r="F2"/>
      <c r="G2" s="1" t="s">
        <v>28</v>
      </c>
      <c r="H2" s="1" t="s">
        <v>29</v>
      </c>
      <c r="I2" s="1" t="s">
        <v>28</v>
      </c>
      <c r="J2" s="1" t="s">
        <v>28</v>
      </c>
      <c r="K2"/>
      <c r="L2" s="1" t="s">
        <v>28</v>
      </c>
      <c r="M2" s="1" t="s">
        <v>27</v>
      </c>
      <c r="N2" s="1" t="s">
        <v>28</v>
      </c>
      <c r="O2" s="1" t="s">
        <v>28</v>
      </c>
      <c r="P2"/>
      <c r="Q2" s="1" t="s">
        <v>28</v>
      </c>
      <c r="R2" s="1" t="s">
        <v>29</v>
      </c>
      <c r="S2" s="1" t="s">
        <v>28</v>
      </c>
      <c r="T2" s="1" t="s">
        <v>28</v>
      </c>
      <c r="U2"/>
      <c r="V2" s="1" t="s">
        <v>28</v>
      </c>
      <c r="W2" s="1" t="s">
        <v>30</v>
      </c>
      <c r="X2" s="1" t="s">
        <v>31</v>
      </c>
      <c r="Y2" s="1" t="s">
        <v>32</v>
      </c>
      <c r="Z2" s="1" t="s">
        <v>33</v>
      </c>
      <c r="AA2" s="1" t="s">
        <v>34</v>
      </c>
      <c r="AB2" s="1" t="s">
        <v>35</v>
      </c>
    </row>
    <row r="3" spans="1:28" x14ac:dyDescent="0.15">
      <c r="A3" s="1" t="s">
        <v>36</v>
      </c>
      <c r="B3" s="1" t="s">
        <v>26</v>
      </c>
      <c r="C3" s="1" t="s">
        <v>27</v>
      </c>
      <c r="D3" s="1" t="s">
        <v>28</v>
      </c>
      <c r="E3" s="1" t="s">
        <v>28</v>
      </c>
      <c r="F3"/>
      <c r="G3" s="1" t="s">
        <v>28</v>
      </c>
      <c r="H3" s="1" t="s">
        <v>29</v>
      </c>
      <c r="I3" s="1" t="s">
        <v>28</v>
      </c>
      <c r="J3" s="1" t="s">
        <v>28</v>
      </c>
      <c r="K3"/>
      <c r="L3" s="1" t="s">
        <v>28</v>
      </c>
      <c r="M3" s="1" t="s">
        <v>27</v>
      </c>
      <c r="N3" s="1" t="s">
        <v>28</v>
      </c>
      <c r="O3" s="1" t="s">
        <v>28</v>
      </c>
      <c r="P3"/>
      <c r="Q3" s="1" t="s">
        <v>28</v>
      </c>
      <c r="R3" s="1" t="s">
        <v>27</v>
      </c>
      <c r="S3" s="1" t="s">
        <v>28</v>
      </c>
      <c r="T3" s="1" t="s">
        <v>28</v>
      </c>
      <c r="U3"/>
      <c r="V3" s="1" t="s">
        <v>37</v>
      </c>
      <c r="W3" s="1" t="s">
        <v>38</v>
      </c>
      <c r="X3" s="1" t="s">
        <v>39</v>
      </c>
      <c r="Y3" s="1" t="s">
        <v>32</v>
      </c>
      <c r="Z3" s="1" t="s">
        <v>40</v>
      </c>
      <c r="AA3" s="1" t="s">
        <v>41</v>
      </c>
      <c r="AB3" s="1" t="s">
        <v>35</v>
      </c>
    </row>
    <row r="4" spans="1:28" x14ac:dyDescent="0.15">
      <c r="A4" s="1" t="s">
        <v>42</v>
      </c>
      <c r="B4" s="1" t="s">
        <v>26</v>
      </c>
      <c r="C4" s="1" t="s">
        <v>27</v>
      </c>
      <c r="D4" s="1" t="s">
        <v>28</v>
      </c>
      <c r="E4" s="1" t="s">
        <v>28</v>
      </c>
      <c r="F4"/>
      <c r="G4" s="1" t="s">
        <v>28</v>
      </c>
      <c r="H4" s="1" t="s">
        <v>29</v>
      </c>
      <c r="I4" s="1" t="s">
        <v>28</v>
      </c>
      <c r="J4" s="1" t="s">
        <v>28</v>
      </c>
      <c r="K4"/>
      <c r="L4" s="1" t="s">
        <v>28</v>
      </c>
      <c r="M4" s="1" t="s">
        <v>27</v>
      </c>
      <c r="N4" s="1" t="s">
        <v>28</v>
      </c>
      <c r="O4" s="1" t="s">
        <v>28</v>
      </c>
      <c r="P4"/>
      <c r="Q4" s="1" t="s">
        <v>28</v>
      </c>
      <c r="R4" s="1" t="s">
        <v>27</v>
      </c>
      <c r="S4" s="1" t="s">
        <v>28</v>
      </c>
      <c r="T4" s="1" t="s">
        <v>28</v>
      </c>
      <c r="U4"/>
      <c r="V4" s="1" t="s">
        <v>28</v>
      </c>
      <c r="W4" s="1" t="s">
        <v>43</v>
      </c>
      <c r="X4" s="1" t="s">
        <v>44</v>
      </c>
      <c r="Y4" s="1" t="s">
        <v>32</v>
      </c>
      <c r="Z4" s="1" t="s">
        <v>45</v>
      </c>
      <c r="AA4" s="1" t="s">
        <v>46</v>
      </c>
      <c r="AB4" s="1" t="s">
        <v>35</v>
      </c>
    </row>
    <row r="5" spans="1:28" x14ac:dyDescent="0.15">
      <c r="A5" s="1" t="s">
        <v>47</v>
      </c>
      <c r="B5" s="1" t="s">
        <v>26</v>
      </c>
      <c r="C5" s="1" t="s">
        <v>27</v>
      </c>
      <c r="D5" s="1" t="s">
        <v>28</v>
      </c>
      <c r="E5" s="1" t="s">
        <v>28</v>
      </c>
      <c r="F5"/>
      <c r="G5" s="1" t="s">
        <v>28</v>
      </c>
      <c r="H5" s="1" t="s">
        <v>29</v>
      </c>
      <c r="I5" s="1" t="s">
        <v>28</v>
      </c>
      <c r="J5" s="1" t="s">
        <v>28</v>
      </c>
      <c r="K5"/>
      <c r="L5" s="1" t="s">
        <v>28</v>
      </c>
      <c r="M5" s="1" t="s">
        <v>48</v>
      </c>
      <c r="N5" s="1" t="s">
        <v>28</v>
      </c>
      <c r="O5" s="1" t="s">
        <v>49</v>
      </c>
      <c r="P5" t="str">
        <f>HYPERLINK("https://api.typeform.com/responses/files/1f4d176c5b1058dfe7b7faa0870117aa89228026c93b488023cd14942c8d3f4d/8.1.2_Bentley_Map_properties_of_the_garage_door.png","https://api.typeform.com/responses/files/1f4d176c5b1058dfe7b7faa0870117aa89228026c93b488023cd14942c8d3f4d/8.1.2_Bentley_Map_properties_of_the_garage_door.png")</f>
        <v>https://api.typeform.com/responses/files/1f4d176c5b1058dfe7b7faa0870117aa89228026c93b488023cd14942c8d3f4d/8.1.2_Bentley_Map_properties_of_the_garage_door.png</v>
      </c>
      <c r="Q5" s="1" t="s">
        <v>28</v>
      </c>
      <c r="R5" s="1" t="s">
        <v>29</v>
      </c>
      <c r="S5" s="1" t="s">
        <v>28</v>
      </c>
      <c r="T5" s="1" t="s">
        <v>28</v>
      </c>
      <c r="U5"/>
      <c r="V5" s="1" t="s">
        <v>28</v>
      </c>
      <c r="W5" s="1" t="s">
        <v>50</v>
      </c>
      <c r="X5" s="1" t="s">
        <v>51</v>
      </c>
      <c r="Y5" s="1" t="s">
        <v>32</v>
      </c>
      <c r="Z5" s="1" t="s">
        <v>52</v>
      </c>
      <c r="AA5" s="1" t="s">
        <v>53</v>
      </c>
      <c r="AB5" s="1" t="s">
        <v>35</v>
      </c>
    </row>
    <row r="6" spans="1:28" x14ac:dyDescent="0.15">
      <c r="A6" s="1" t="s">
        <v>54</v>
      </c>
      <c r="B6" s="1" t="s">
        <v>26</v>
      </c>
      <c r="C6" s="1" t="s">
        <v>27</v>
      </c>
      <c r="D6" s="1" t="s">
        <v>28</v>
      </c>
      <c r="E6" s="1" t="s">
        <v>28</v>
      </c>
      <c r="F6"/>
      <c r="G6" s="1" t="s">
        <v>28</v>
      </c>
      <c r="H6" s="1" t="s">
        <v>29</v>
      </c>
      <c r="I6" s="1" t="s">
        <v>28</v>
      </c>
      <c r="J6" s="1" t="s">
        <v>28</v>
      </c>
      <c r="K6"/>
      <c r="L6" s="1" t="s">
        <v>28</v>
      </c>
      <c r="M6" s="1" t="s">
        <v>27</v>
      </c>
      <c r="N6" s="1" t="s">
        <v>28</v>
      </c>
      <c r="O6" s="1" t="s">
        <v>28</v>
      </c>
      <c r="P6"/>
      <c r="Q6" s="1" t="s">
        <v>28</v>
      </c>
      <c r="R6" s="1" t="s">
        <v>29</v>
      </c>
      <c r="S6" s="1" t="s">
        <v>28</v>
      </c>
      <c r="T6" s="1" t="s">
        <v>28</v>
      </c>
      <c r="U6"/>
      <c r="V6" s="1" t="s">
        <v>28</v>
      </c>
      <c r="W6" s="1" t="s">
        <v>55</v>
      </c>
      <c r="X6" s="1" t="s">
        <v>56</v>
      </c>
      <c r="Y6" s="1" t="s">
        <v>32</v>
      </c>
      <c r="Z6" s="1" t="s">
        <v>57</v>
      </c>
      <c r="AA6" s="1" t="s">
        <v>58</v>
      </c>
      <c r="AB6" s="1" t="s">
        <v>35</v>
      </c>
    </row>
    <row r="7" spans="1:28" x14ac:dyDescent="0.15">
      <c r="A7" s="1" t="s">
        <v>59</v>
      </c>
      <c r="B7" s="1" t="s">
        <v>26</v>
      </c>
      <c r="C7" s="1" t="s">
        <v>27</v>
      </c>
      <c r="D7" s="1" t="s">
        <v>28</v>
      </c>
      <c r="E7" s="1" t="s">
        <v>28</v>
      </c>
      <c r="F7"/>
      <c r="G7" s="1" t="s">
        <v>28</v>
      </c>
      <c r="H7" s="1" t="s">
        <v>29</v>
      </c>
      <c r="I7" s="1" t="s">
        <v>28</v>
      </c>
      <c r="J7" s="1" t="s">
        <v>28</v>
      </c>
      <c r="K7"/>
      <c r="L7" s="1" t="s">
        <v>28</v>
      </c>
      <c r="M7" s="1" t="s">
        <v>27</v>
      </c>
      <c r="N7" s="1" t="s">
        <v>28</v>
      </c>
      <c r="O7" s="1" t="s">
        <v>28</v>
      </c>
      <c r="P7"/>
      <c r="Q7" s="1" t="s">
        <v>28</v>
      </c>
      <c r="R7" s="1" t="s">
        <v>29</v>
      </c>
      <c r="S7" s="1" t="s">
        <v>28</v>
      </c>
      <c r="T7" s="1" t="s">
        <v>28</v>
      </c>
      <c r="U7"/>
      <c r="V7" s="1" t="s">
        <v>28</v>
      </c>
      <c r="W7" s="1" t="s">
        <v>60</v>
      </c>
      <c r="X7" s="1" t="s">
        <v>61</v>
      </c>
      <c r="Y7" s="1" t="s">
        <v>32</v>
      </c>
      <c r="Z7" s="1" t="s">
        <v>62</v>
      </c>
      <c r="AA7" s="1" t="s">
        <v>63</v>
      </c>
      <c r="AB7" s="1" t="s">
        <v>35</v>
      </c>
    </row>
    <row r="8" spans="1:28" x14ac:dyDescent="0.15">
      <c r="A8" s="1" t="s">
        <v>64</v>
      </c>
      <c r="B8" s="1" t="s">
        <v>26</v>
      </c>
      <c r="C8" s="1" t="s">
        <v>27</v>
      </c>
      <c r="D8" s="1" t="s">
        <v>28</v>
      </c>
      <c r="E8" s="1" t="s">
        <v>28</v>
      </c>
      <c r="F8"/>
      <c r="G8" s="1" t="s">
        <v>28</v>
      </c>
      <c r="H8" s="1" t="s">
        <v>29</v>
      </c>
      <c r="I8" s="1" t="s">
        <v>28</v>
      </c>
      <c r="J8" s="1" t="s">
        <v>28</v>
      </c>
      <c r="K8"/>
      <c r="L8" s="1" t="s">
        <v>28</v>
      </c>
      <c r="M8" s="1" t="s">
        <v>27</v>
      </c>
      <c r="N8" s="1" t="s">
        <v>28</v>
      </c>
      <c r="O8" s="1" t="s">
        <v>28</v>
      </c>
      <c r="P8"/>
      <c r="Q8" s="1" t="s">
        <v>28</v>
      </c>
      <c r="R8" s="1" t="s">
        <v>29</v>
      </c>
      <c r="S8" s="1" t="s">
        <v>28</v>
      </c>
      <c r="T8" s="1" t="s">
        <v>28</v>
      </c>
      <c r="U8"/>
      <c r="V8" s="1" t="s">
        <v>28</v>
      </c>
      <c r="W8" s="1" t="s">
        <v>65</v>
      </c>
      <c r="X8" s="1" t="s">
        <v>66</v>
      </c>
      <c r="Y8" s="1" t="s">
        <v>32</v>
      </c>
      <c r="Z8" s="1" t="s">
        <v>67</v>
      </c>
      <c r="AA8" s="1" t="s">
        <v>68</v>
      </c>
      <c r="AB8" s="1" t="s">
        <v>35</v>
      </c>
    </row>
    <row r="9" spans="1:28" x14ac:dyDescent="0.15">
      <c r="A9" s="1" t="s">
        <v>69</v>
      </c>
      <c r="B9" s="1" t="s">
        <v>26</v>
      </c>
      <c r="C9" s="1" t="s">
        <v>48</v>
      </c>
      <c r="D9" s="1" t="s">
        <v>28</v>
      </c>
      <c r="E9" s="1" t="s">
        <v>70</v>
      </c>
      <c r="F9" t="str">
        <f>HYPERLINK("https://api.typeform.com/responses/files/2d9d42ed8743116319fd918064ce3ad623220afa832201d45978ede2b44e83c2/T1_myr_6.1.2.jpg","https://api.typeform.com/responses/files/2d9d42ed8743116319fd918064ce3ad623220afa832201d45978ede2b44e83c2/T1_myr_6.1.2.jpg")</f>
        <v>https://api.typeform.com/responses/files/2d9d42ed8743116319fd918064ce3ad623220afa832201d45978ede2b44e83c2/T1_myr_6.1.2.jpg</v>
      </c>
      <c r="G9" s="1" t="s">
        <v>28</v>
      </c>
      <c r="H9" s="1" t="s">
        <v>48</v>
      </c>
      <c r="I9" s="1" t="s">
        <v>28</v>
      </c>
      <c r="J9" s="1" t="s">
        <v>28</v>
      </c>
      <c r="K9"/>
      <c r="L9" s="1" t="s">
        <v>71</v>
      </c>
      <c r="M9" s="1" t="s">
        <v>48</v>
      </c>
      <c r="N9" s="1" t="s">
        <v>28</v>
      </c>
      <c r="O9" s="1" t="s">
        <v>72</v>
      </c>
      <c r="P9" t="str">
        <f>HYPERLINK("https://api.typeform.com/responses/files/46307236df1bda13103d3981ee014a4ced588cf79daa129cb0ffe8b6f61d8d5d/T1_myr_8.1.2.jpg","https://api.typeform.com/responses/files/46307236df1bda13103d3981ee014a4ced588cf79daa129cb0ffe8b6f61d8d5d/T1_myr_8.1.2.jpg")</f>
        <v>https://api.typeform.com/responses/files/46307236df1bda13103d3981ee014a4ced588cf79daa129cb0ffe8b6f61d8d5d/T1_myr_8.1.2.jpg</v>
      </c>
      <c r="Q9" s="1" t="s">
        <v>28</v>
      </c>
      <c r="R9" s="1" t="s">
        <v>27</v>
      </c>
      <c r="S9" s="1" t="s">
        <v>28</v>
      </c>
      <c r="T9" s="1" t="s">
        <v>28</v>
      </c>
      <c r="U9"/>
      <c r="V9" s="1" t="s">
        <v>28</v>
      </c>
      <c r="W9" s="1" t="s">
        <v>73</v>
      </c>
      <c r="X9" s="1" t="s">
        <v>74</v>
      </c>
      <c r="Y9" s="1" t="s">
        <v>75</v>
      </c>
      <c r="Z9" s="1" t="s">
        <v>76</v>
      </c>
      <c r="AA9" s="1" t="s">
        <v>77</v>
      </c>
      <c r="AB9" s="1" t="s">
        <v>78</v>
      </c>
    </row>
    <row r="10" spans="1:28" x14ac:dyDescent="0.15">
      <c r="A10" s="1" t="s">
        <v>79</v>
      </c>
      <c r="B10" s="1" t="s">
        <v>26</v>
      </c>
      <c r="C10" s="1" t="s">
        <v>27</v>
      </c>
      <c r="D10" s="1" t="s">
        <v>28</v>
      </c>
      <c r="E10" s="1" t="s">
        <v>28</v>
      </c>
      <c r="F10"/>
      <c r="G10" s="1" t="s">
        <v>28</v>
      </c>
      <c r="H10" s="1" t="s">
        <v>27</v>
      </c>
      <c r="I10" s="1" t="s">
        <v>28</v>
      </c>
      <c r="J10" s="1" t="s">
        <v>28</v>
      </c>
      <c r="K10"/>
      <c r="L10" s="1" t="s">
        <v>80</v>
      </c>
      <c r="M10" s="1" t="s">
        <v>28</v>
      </c>
      <c r="N10" s="1" t="s">
        <v>81</v>
      </c>
      <c r="O10" s="1" t="s">
        <v>28</v>
      </c>
      <c r="P10"/>
      <c r="Q10" s="1" t="s">
        <v>82</v>
      </c>
      <c r="R10" s="1" t="s">
        <v>27</v>
      </c>
      <c r="S10" s="1" t="s">
        <v>28</v>
      </c>
      <c r="T10" s="1" t="s">
        <v>28</v>
      </c>
      <c r="U10"/>
      <c r="V10" s="1" t="s">
        <v>83</v>
      </c>
      <c r="W10" s="1" t="s">
        <v>84</v>
      </c>
      <c r="X10" s="1" t="s">
        <v>85</v>
      </c>
      <c r="Y10" s="1" t="s">
        <v>86</v>
      </c>
      <c r="Z10" s="1" t="s">
        <v>87</v>
      </c>
      <c r="AA10" s="1" t="s">
        <v>88</v>
      </c>
      <c r="AB10" s="1" t="s">
        <v>89</v>
      </c>
    </row>
    <row r="11" spans="1:28" x14ac:dyDescent="0.15">
      <c r="A11" s="1" t="s">
        <v>90</v>
      </c>
      <c r="B11" s="1" t="s">
        <v>26</v>
      </c>
      <c r="C11" s="1" t="s">
        <v>28</v>
      </c>
      <c r="D11" s="1" t="s">
        <v>91</v>
      </c>
      <c r="E11" s="1" t="s">
        <v>28</v>
      </c>
      <c r="F11"/>
      <c r="G11" s="1" t="s">
        <v>92</v>
      </c>
      <c r="H11" s="1" t="s">
        <v>29</v>
      </c>
      <c r="I11" s="1" t="s">
        <v>28</v>
      </c>
      <c r="J11" s="1" t="s">
        <v>28</v>
      </c>
      <c r="K11"/>
      <c r="L11" s="1" t="s">
        <v>28</v>
      </c>
      <c r="M11" s="1" t="s">
        <v>27</v>
      </c>
      <c r="N11" s="1" t="s">
        <v>28</v>
      </c>
      <c r="O11" s="1" t="s">
        <v>28</v>
      </c>
      <c r="P11"/>
      <c r="Q11" s="1" t="s">
        <v>28</v>
      </c>
      <c r="R11" s="1" t="s">
        <v>29</v>
      </c>
      <c r="S11" s="1" t="s">
        <v>28</v>
      </c>
      <c r="T11" s="1" t="s">
        <v>28</v>
      </c>
      <c r="U11"/>
      <c r="V11" s="1" t="s">
        <v>28</v>
      </c>
      <c r="W11" s="1" t="s">
        <v>93</v>
      </c>
      <c r="X11" s="1" t="s">
        <v>94</v>
      </c>
      <c r="Y11" s="1" t="s">
        <v>32</v>
      </c>
      <c r="Z11" s="1" t="s">
        <v>95</v>
      </c>
      <c r="AA11" s="1" t="s">
        <v>96</v>
      </c>
      <c r="AB11" s="1" t="s">
        <v>35</v>
      </c>
    </row>
    <row r="12" spans="1:28" x14ac:dyDescent="0.15">
      <c r="A12" s="1" t="s">
        <v>97</v>
      </c>
      <c r="B12" s="1" t="s">
        <v>26</v>
      </c>
      <c r="C12" s="1" t="s">
        <v>27</v>
      </c>
      <c r="D12" s="1" t="s">
        <v>28</v>
      </c>
      <c r="E12" s="1" t="s">
        <v>28</v>
      </c>
      <c r="F12"/>
      <c r="G12" s="1" t="s">
        <v>98</v>
      </c>
      <c r="H12" s="1" t="s">
        <v>29</v>
      </c>
      <c r="I12" s="1" t="s">
        <v>28</v>
      </c>
      <c r="J12" s="1" t="s">
        <v>28</v>
      </c>
      <c r="K12"/>
      <c r="L12" s="1" t="s">
        <v>28</v>
      </c>
      <c r="M12" s="1" t="s">
        <v>27</v>
      </c>
      <c r="N12" s="1" t="s">
        <v>28</v>
      </c>
      <c r="O12" s="1" t="s">
        <v>28</v>
      </c>
      <c r="P12"/>
      <c r="Q12" s="1" t="s">
        <v>99</v>
      </c>
      <c r="R12" s="1" t="s">
        <v>29</v>
      </c>
      <c r="S12" s="1" t="s">
        <v>28</v>
      </c>
      <c r="T12" s="1" t="s">
        <v>28</v>
      </c>
      <c r="U12"/>
      <c r="V12" s="1" t="s">
        <v>28</v>
      </c>
      <c r="W12" s="1" t="s">
        <v>100</v>
      </c>
      <c r="X12" s="1" t="s">
        <v>94</v>
      </c>
      <c r="Y12" s="1" t="s">
        <v>32</v>
      </c>
      <c r="Z12" s="1" t="s">
        <v>101</v>
      </c>
      <c r="AA12" s="1" t="s">
        <v>102</v>
      </c>
      <c r="AB12" s="1" t="s">
        <v>35</v>
      </c>
    </row>
    <row r="13" spans="1:28" x14ac:dyDescent="0.15">
      <c r="A13" s="1" t="s">
        <v>103</v>
      </c>
      <c r="B13" s="1" t="s">
        <v>26</v>
      </c>
      <c r="C13" s="1" t="s">
        <v>48</v>
      </c>
      <c r="D13" s="1" t="s">
        <v>28</v>
      </c>
      <c r="E13" s="1" t="s">
        <v>104</v>
      </c>
      <c r="F13" t="str">
        <f>HYPERLINK("https://api.typeform.com/responses/files/f859d81da641a2dcce46a6a42a38563a3121331d6c7c47358717d07ca928e2f0/6.1.1_screenshots.docx","https://api.typeform.com/responses/files/f859d81da641a2dcce46a6a42a38563a3121331d6c7c47358717d07ca928e2f0/6.1.1_screenshots.docx")</f>
        <v>https://api.typeform.com/responses/files/f859d81da641a2dcce46a6a42a38563a3121331d6c7c47358717d07ca928e2f0/6.1.1_screenshots.docx</v>
      </c>
      <c r="G13" s="1" t="s">
        <v>28</v>
      </c>
      <c r="H13" s="1" t="s">
        <v>29</v>
      </c>
      <c r="I13" s="1" t="s">
        <v>28</v>
      </c>
      <c r="J13" s="1" t="s">
        <v>28</v>
      </c>
      <c r="K13"/>
      <c r="L13" s="1" t="s">
        <v>105</v>
      </c>
      <c r="M13" s="1" t="s">
        <v>48</v>
      </c>
      <c r="N13" s="1" t="s">
        <v>28</v>
      </c>
      <c r="O13" s="1" t="s">
        <v>106</v>
      </c>
      <c r="P13" t="str">
        <f>HYPERLINK("https://api.typeform.com/responses/files/2b39bf1eac55825dece3208c968e824ba71bd68625e4f5b6daee5c97b17cbc69/812.png","https://api.typeform.com/responses/files/2b39bf1eac55825dece3208c968e824ba71bd68625e4f5b6daee5c97b17cbc69/812.png")</f>
        <v>https://api.typeform.com/responses/files/2b39bf1eac55825dece3208c968e824ba71bd68625e4f5b6daee5c97b17cbc69/812.png</v>
      </c>
      <c r="Q13" s="1" t="s">
        <v>28</v>
      </c>
      <c r="R13" s="1" t="s">
        <v>29</v>
      </c>
      <c r="S13" s="1" t="s">
        <v>28</v>
      </c>
      <c r="T13" s="1" t="s">
        <v>28</v>
      </c>
      <c r="U13"/>
      <c r="V13" s="1" t="s">
        <v>107</v>
      </c>
      <c r="W13" s="1" t="s">
        <v>108</v>
      </c>
      <c r="X13" s="1" t="s">
        <v>109</v>
      </c>
      <c r="Y13" s="1" t="s">
        <v>32</v>
      </c>
      <c r="Z13" s="1" t="s">
        <v>110</v>
      </c>
      <c r="AA13" s="1" t="s">
        <v>111</v>
      </c>
      <c r="AB13" s="1" t="s">
        <v>35</v>
      </c>
    </row>
    <row r="14" spans="1:28" x14ac:dyDescent="0.15">
      <c r="A14" s="1" t="s">
        <v>112</v>
      </c>
      <c r="B14" s="1" t="s">
        <v>26</v>
      </c>
      <c r="C14" s="1" t="s">
        <v>27</v>
      </c>
      <c r="D14" s="1" t="s">
        <v>28</v>
      </c>
      <c r="E14" s="1" t="s">
        <v>28</v>
      </c>
      <c r="F14"/>
      <c r="G14" s="1" t="s">
        <v>113</v>
      </c>
      <c r="H14" s="1" t="s">
        <v>28</v>
      </c>
      <c r="I14" s="1" t="s">
        <v>114</v>
      </c>
      <c r="J14" s="1" t="s">
        <v>28</v>
      </c>
      <c r="K14"/>
      <c r="L14" s="1" t="s">
        <v>28</v>
      </c>
      <c r="M14" s="1" t="s">
        <v>28</v>
      </c>
      <c r="N14" s="1" t="s">
        <v>115</v>
      </c>
      <c r="O14" s="1" t="s">
        <v>28</v>
      </c>
      <c r="P14"/>
      <c r="Q14" s="1" t="s">
        <v>116</v>
      </c>
      <c r="R14" s="1" t="s">
        <v>27</v>
      </c>
      <c r="S14" s="1" t="s">
        <v>28</v>
      </c>
      <c r="T14" s="1" t="s">
        <v>28</v>
      </c>
      <c r="U14"/>
      <c r="V14" s="1" t="s">
        <v>117</v>
      </c>
      <c r="W14" s="1" t="s">
        <v>118</v>
      </c>
      <c r="X14" s="1" t="s">
        <v>119</v>
      </c>
      <c r="Y14" s="1" t="s">
        <v>86</v>
      </c>
      <c r="Z14" s="1" t="s">
        <v>120</v>
      </c>
      <c r="AA14" s="1" t="s">
        <v>121</v>
      </c>
      <c r="AB14" s="1" t="s">
        <v>122</v>
      </c>
    </row>
    <row r="15" spans="1:28" x14ac:dyDescent="0.15">
      <c r="A15" s="1" t="s">
        <v>123</v>
      </c>
      <c r="B15" s="1" t="s">
        <v>26</v>
      </c>
      <c r="C15" s="1" t="s">
        <v>27</v>
      </c>
      <c r="D15" s="1" t="s">
        <v>28</v>
      </c>
      <c r="E15" s="1" t="s">
        <v>28</v>
      </c>
      <c r="F15"/>
      <c r="G15" s="1" t="s">
        <v>124</v>
      </c>
      <c r="H15" s="1" t="s">
        <v>29</v>
      </c>
      <c r="I15" s="1" t="s">
        <v>28</v>
      </c>
      <c r="J15" s="1" t="s">
        <v>28</v>
      </c>
      <c r="K15"/>
      <c r="L15" s="1" t="s">
        <v>124</v>
      </c>
      <c r="M15" s="1" t="s">
        <v>27</v>
      </c>
      <c r="N15" s="1" t="s">
        <v>28</v>
      </c>
      <c r="O15" s="1" t="s">
        <v>28</v>
      </c>
      <c r="P15"/>
      <c r="Q15" s="1" t="s">
        <v>125</v>
      </c>
      <c r="R15" s="1" t="s">
        <v>29</v>
      </c>
      <c r="S15" s="1" t="s">
        <v>28</v>
      </c>
      <c r="T15" s="1" t="s">
        <v>28</v>
      </c>
      <c r="U15"/>
      <c r="V15" s="1" t="s">
        <v>28</v>
      </c>
      <c r="W15" s="1" t="s">
        <v>126</v>
      </c>
      <c r="X15" s="1" t="s">
        <v>127</v>
      </c>
      <c r="Y15" s="1" t="s">
        <v>128</v>
      </c>
      <c r="Z15" s="1" t="s">
        <v>129</v>
      </c>
      <c r="AA15" s="1" t="s">
        <v>130</v>
      </c>
      <c r="AB15" s="1" t="s">
        <v>131</v>
      </c>
    </row>
    <row r="16" spans="1:28" x14ac:dyDescent="0.15">
      <c r="A16" s="1" t="s">
        <v>132</v>
      </c>
      <c r="B16" s="1" t="s">
        <v>26</v>
      </c>
      <c r="C16" s="1" t="s">
        <v>27</v>
      </c>
      <c r="D16" s="1" t="s">
        <v>28</v>
      </c>
      <c r="E16" s="1" t="s">
        <v>28</v>
      </c>
      <c r="F16"/>
      <c r="G16" s="1" t="s">
        <v>133</v>
      </c>
      <c r="H16" s="1" t="s">
        <v>27</v>
      </c>
      <c r="I16" s="1" t="s">
        <v>28</v>
      </c>
      <c r="J16" s="1" t="s">
        <v>28</v>
      </c>
      <c r="K16"/>
      <c r="L16" s="1" t="s">
        <v>134</v>
      </c>
      <c r="M16" s="1" t="s">
        <v>27</v>
      </c>
      <c r="N16" s="1" t="s">
        <v>28</v>
      </c>
      <c r="O16" s="1" t="s">
        <v>28</v>
      </c>
      <c r="P16"/>
      <c r="Q16" s="1" t="s">
        <v>135</v>
      </c>
      <c r="R16" s="1" t="s">
        <v>27</v>
      </c>
      <c r="S16" s="1" t="s">
        <v>28</v>
      </c>
      <c r="T16" s="1" t="s">
        <v>28</v>
      </c>
      <c r="U16"/>
      <c r="V16" s="1" t="s">
        <v>136</v>
      </c>
      <c r="W16" s="1" t="s">
        <v>137</v>
      </c>
      <c r="X16" s="1" t="s">
        <v>138</v>
      </c>
      <c r="Y16" s="1" t="s">
        <v>139</v>
      </c>
      <c r="Z16" s="1" t="s">
        <v>140</v>
      </c>
      <c r="AA16" s="1" t="s">
        <v>141</v>
      </c>
      <c r="AB16" s="1" t="s">
        <v>142</v>
      </c>
    </row>
    <row r="17" spans="1:28" x14ac:dyDescent="0.15">
      <c r="A17" s="1" t="s">
        <v>143</v>
      </c>
      <c r="B17" s="1" t="s">
        <v>26</v>
      </c>
      <c r="C17" s="1" t="s">
        <v>27</v>
      </c>
      <c r="D17" s="1" t="s">
        <v>28</v>
      </c>
      <c r="E17" s="1" t="s">
        <v>28</v>
      </c>
      <c r="F17"/>
      <c r="G17" s="1" t="s">
        <v>144</v>
      </c>
      <c r="H17" s="1" t="s">
        <v>29</v>
      </c>
      <c r="I17" s="1" t="s">
        <v>28</v>
      </c>
      <c r="J17" s="1" t="s">
        <v>28</v>
      </c>
      <c r="K17"/>
      <c r="L17" s="1" t="s">
        <v>144</v>
      </c>
      <c r="M17" s="1" t="s">
        <v>48</v>
      </c>
      <c r="N17" s="1" t="s">
        <v>28</v>
      </c>
      <c r="O17" s="1" t="s">
        <v>145</v>
      </c>
      <c r="P17" t="str">
        <f>HYPERLINK("https://api.typeform.com/responses/files/edebd8f65d27e886a3f91cb4190420e5470ef88992cae14ba0d07be219a6f1fd/2019_10_17_11_52_03_Autodesk_Revit_2019.2___Educational_Version____Myran_fixed___3D_View___3D__.png","https://api.typeform.com/responses/files/edebd8f65d27e886a3f91cb4190420e5470ef88992cae14ba0d07be219a6f1fd/2019_10_17_11_52_03_Autodesk_Revit_2019.2___Educational_Version____Myran_fixed___3D_View___3D__.png")</f>
        <v>https://api.typeform.com/responses/files/edebd8f65d27e886a3f91cb4190420e5470ef88992cae14ba0d07be219a6f1fd/2019_10_17_11_52_03_Autodesk_Revit_2019.2___Educational_Version____Myran_fixed___3D_View___3D__.png</v>
      </c>
      <c r="Q17" s="1" t="s">
        <v>28</v>
      </c>
      <c r="R17" s="1" t="s">
        <v>27</v>
      </c>
      <c r="S17" s="1" t="s">
        <v>28</v>
      </c>
      <c r="T17" s="1" t="s">
        <v>28</v>
      </c>
      <c r="U17"/>
      <c r="V17" s="1" t="s">
        <v>146</v>
      </c>
      <c r="W17" s="1" t="s">
        <v>147</v>
      </c>
      <c r="X17" s="1" t="s">
        <v>148</v>
      </c>
      <c r="Y17" s="1" t="s">
        <v>149</v>
      </c>
      <c r="Z17" s="1" t="s">
        <v>150</v>
      </c>
      <c r="AA17" s="1" t="s">
        <v>151</v>
      </c>
      <c r="AB17" s="1" t="s">
        <v>152</v>
      </c>
    </row>
    <row r="18" spans="1:28" x14ac:dyDescent="0.15">
      <c r="A18" s="1" t="s">
        <v>153</v>
      </c>
      <c r="B18" s="1" t="s">
        <v>26</v>
      </c>
      <c r="C18" s="1" t="s">
        <v>27</v>
      </c>
      <c r="D18" s="1" t="s">
        <v>28</v>
      </c>
      <c r="E18" s="1" t="s">
        <v>28</v>
      </c>
      <c r="F18"/>
      <c r="G18" s="1" t="s">
        <v>28</v>
      </c>
      <c r="H18" s="1" t="s">
        <v>29</v>
      </c>
      <c r="I18" s="1" t="s">
        <v>28</v>
      </c>
      <c r="J18" s="1" t="s">
        <v>28</v>
      </c>
      <c r="K18"/>
      <c r="L18" s="1" t="s">
        <v>28</v>
      </c>
      <c r="M18" s="1" t="s">
        <v>48</v>
      </c>
      <c r="N18" s="1" t="s">
        <v>28</v>
      </c>
      <c r="O18" s="1" t="s">
        <v>154</v>
      </c>
      <c r="P18"/>
      <c r="Q18" s="1" t="s">
        <v>28</v>
      </c>
      <c r="R18" s="1" t="s">
        <v>28</v>
      </c>
      <c r="S18" s="1" t="s">
        <v>155</v>
      </c>
      <c r="T18" s="1" t="s">
        <v>28</v>
      </c>
      <c r="U18"/>
      <c r="V18" s="1" t="s">
        <v>28</v>
      </c>
      <c r="W18" s="1" t="s">
        <v>156</v>
      </c>
      <c r="X18" s="1" t="s">
        <v>157</v>
      </c>
      <c r="Y18" s="1" t="s">
        <v>158</v>
      </c>
      <c r="Z18" s="1" t="s">
        <v>159</v>
      </c>
      <c r="AA18" s="1" t="s">
        <v>160</v>
      </c>
      <c r="AB18" s="1" t="s">
        <v>152</v>
      </c>
    </row>
    <row r="19" spans="1:28" x14ac:dyDescent="0.15">
      <c r="A19" s="1" t="s">
        <v>161</v>
      </c>
      <c r="B19" s="1" t="s">
        <v>26</v>
      </c>
      <c r="C19" s="1" t="s">
        <v>28</v>
      </c>
      <c r="D19" s="1" t="s">
        <v>162</v>
      </c>
      <c r="E19" s="1" t="s">
        <v>28</v>
      </c>
      <c r="F19"/>
      <c r="G19" s="1" t="s">
        <v>163</v>
      </c>
      <c r="H19" s="1" t="s">
        <v>28</v>
      </c>
      <c r="I19" s="1" t="s">
        <v>163</v>
      </c>
      <c r="J19" s="1" t="s">
        <v>28</v>
      </c>
      <c r="K19"/>
      <c r="L19" s="1" t="s">
        <v>164</v>
      </c>
      <c r="M19" s="1" t="s">
        <v>28</v>
      </c>
      <c r="N19" s="1" t="s">
        <v>165</v>
      </c>
      <c r="O19" s="1" t="s">
        <v>28</v>
      </c>
      <c r="P19"/>
      <c r="Q19" s="1" t="s">
        <v>166</v>
      </c>
      <c r="R19" s="1" t="s">
        <v>28</v>
      </c>
      <c r="S19" s="1" t="s">
        <v>167</v>
      </c>
      <c r="T19" s="1" t="s">
        <v>28</v>
      </c>
      <c r="U19"/>
      <c r="V19" s="1" t="s">
        <v>168</v>
      </c>
      <c r="W19" s="1" t="s">
        <v>169</v>
      </c>
      <c r="X19" s="1" t="s">
        <v>170</v>
      </c>
      <c r="Y19" s="1" t="s">
        <v>171</v>
      </c>
      <c r="Z19" s="1" t="s">
        <v>172</v>
      </c>
      <c r="AA19" s="1" t="s">
        <v>173</v>
      </c>
      <c r="AB19" s="1" t="s">
        <v>174</v>
      </c>
    </row>
    <row r="20" spans="1:28" x14ac:dyDescent="0.15">
      <c r="A20" s="1" t="s">
        <v>175</v>
      </c>
      <c r="B20" s="1" t="s">
        <v>26</v>
      </c>
      <c r="C20" s="1" t="s">
        <v>27</v>
      </c>
      <c r="D20" s="1" t="s">
        <v>28</v>
      </c>
      <c r="E20" s="1" t="s">
        <v>28</v>
      </c>
      <c r="F20"/>
      <c r="G20" s="1" t="s">
        <v>176</v>
      </c>
      <c r="H20" s="1" t="s">
        <v>27</v>
      </c>
      <c r="I20" s="1" t="s">
        <v>28</v>
      </c>
      <c r="J20" s="1" t="s">
        <v>28</v>
      </c>
      <c r="K20"/>
      <c r="L20" s="1" t="s">
        <v>177</v>
      </c>
      <c r="M20" s="1" t="s">
        <v>27</v>
      </c>
      <c r="N20" s="1" t="s">
        <v>28</v>
      </c>
      <c r="O20" s="1" t="s">
        <v>28</v>
      </c>
      <c r="P20"/>
      <c r="Q20" s="1" t="s">
        <v>178</v>
      </c>
      <c r="R20" s="1" t="s">
        <v>27</v>
      </c>
      <c r="S20" s="1" t="s">
        <v>28</v>
      </c>
      <c r="T20" s="1" t="s">
        <v>28</v>
      </c>
      <c r="U20"/>
      <c r="V20" s="1" t="s">
        <v>179</v>
      </c>
      <c r="W20" s="1" t="s">
        <v>180</v>
      </c>
      <c r="X20" s="1" t="s">
        <v>181</v>
      </c>
      <c r="Y20" s="1" t="s">
        <v>182</v>
      </c>
      <c r="Z20" s="1" t="s">
        <v>183</v>
      </c>
      <c r="AA20" s="1" t="s">
        <v>184</v>
      </c>
      <c r="AB20" s="1" t="s">
        <v>152</v>
      </c>
    </row>
    <row r="21" spans="1:28" x14ac:dyDescent="0.15">
      <c r="A21" s="1" t="s">
        <v>185</v>
      </c>
      <c r="B21" s="1" t="s">
        <v>26</v>
      </c>
      <c r="C21" s="1" t="s">
        <v>28</v>
      </c>
      <c r="D21" s="1" t="s">
        <v>28</v>
      </c>
      <c r="E21" s="1" t="s">
        <v>28</v>
      </c>
      <c r="F21"/>
      <c r="G21" s="1" t="s">
        <v>28</v>
      </c>
      <c r="H21" s="1" t="s">
        <v>28</v>
      </c>
      <c r="I21" s="1" t="s">
        <v>28</v>
      </c>
      <c r="J21" s="1" t="s">
        <v>28</v>
      </c>
      <c r="K21"/>
      <c r="L21" s="1" t="s">
        <v>28</v>
      </c>
      <c r="M21" s="1" t="s">
        <v>28</v>
      </c>
      <c r="N21" s="1" t="s">
        <v>28</v>
      </c>
      <c r="O21" s="1" t="s">
        <v>28</v>
      </c>
      <c r="P21"/>
      <c r="Q21" s="1" t="s">
        <v>28</v>
      </c>
      <c r="R21" s="1" t="s">
        <v>28</v>
      </c>
      <c r="S21" s="1" t="s">
        <v>28</v>
      </c>
      <c r="T21" s="1" t="s">
        <v>28</v>
      </c>
      <c r="U21"/>
      <c r="V21" s="1" t="s">
        <v>28</v>
      </c>
      <c r="W21" s="1" t="s">
        <v>180</v>
      </c>
      <c r="X21" s="1" t="s">
        <v>181</v>
      </c>
      <c r="Y21" s="1" t="s">
        <v>182</v>
      </c>
      <c r="Z21" s="1" t="s">
        <v>186</v>
      </c>
      <c r="AA21" s="1" t="s">
        <v>187</v>
      </c>
      <c r="AB21" s="1" t="s">
        <v>152</v>
      </c>
    </row>
    <row r="22" spans="1:28" x14ac:dyDescent="0.15">
      <c r="A22" s="1" t="s">
        <v>188</v>
      </c>
      <c r="B22" s="1" t="s">
        <v>26</v>
      </c>
      <c r="C22" s="1" t="s">
        <v>27</v>
      </c>
      <c r="D22" s="1" t="s">
        <v>28</v>
      </c>
      <c r="E22" s="1" t="s">
        <v>28</v>
      </c>
      <c r="F22"/>
      <c r="G22" s="1" t="s">
        <v>189</v>
      </c>
      <c r="H22" s="1" t="s">
        <v>27</v>
      </c>
      <c r="I22" s="1" t="s">
        <v>28</v>
      </c>
      <c r="J22" s="1" t="s">
        <v>28</v>
      </c>
      <c r="K22"/>
      <c r="L22" s="1" t="s">
        <v>28</v>
      </c>
      <c r="M22" s="1" t="s">
        <v>27</v>
      </c>
      <c r="N22" s="1" t="s">
        <v>28</v>
      </c>
      <c r="O22" s="1" t="s">
        <v>28</v>
      </c>
      <c r="P22"/>
      <c r="Q22" s="1" t="s">
        <v>28</v>
      </c>
      <c r="R22" s="1" t="s">
        <v>27</v>
      </c>
      <c r="S22" s="1" t="s">
        <v>28</v>
      </c>
      <c r="T22" s="1" t="s">
        <v>28</v>
      </c>
      <c r="U22"/>
      <c r="V22" s="1" t="s">
        <v>28</v>
      </c>
      <c r="W22" s="1" t="s">
        <v>190</v>
      </c>
      <c r="X22" s="1" t="s">
        <v>191</v>
      </c>
      <c r="Y22" s="1" t="s">
        <v>192</v>
      </c>
      <c r="Z22" s="1" t="s">
        <v>193</v>
      </c>
      <c r="AA22" s="1" t="s">
        <v>194</v>
      </c>
      <c r="AB22" s="1" t="s">
        <v>195</v>
      </c>
    </row>
    <row r="23" spans="1:28" x14ac:dyDescent="0.15">
      <c r="A23" s="1" t="s">
        <v>196</v>
      </c>
      <c r="B23" s="1" t="s">
        <v>26</v>
      </c>
      <c r="C23" s="1" t="s">
        <v>27</v>
      </c>
      <c r="D23" s="1" t="s">
        <v>28</v>
      </c>
      <c r="E23" s="1" t="s">
        <v>28</v>
      </c>
      <c r="F23"/>
      <c r="G23" s="1" t="s">
        <v>28</v>
      </c>
      <c r="H23" s="1" t="s">
        <v>27</v>
      </c>
      <c r="I23" s="1" t="s">
        <v>28</v>
      </c>
      <c r="J23" s="1" t="s">
        <v>28</v>
      </c>
      <c r="K23"/>
      <c r="L23" s="1" t="s">
        <v>28</v>
      </c>
      <c r="M23" s="1" t="s">
        <v>27</v>
      </c>
      <c r="N23" s="1" t="s">
        <v>28</v>
      </c>
      <c r="O23" s="1" t="s">
        <v>28</v>
      </c>
      <c r="P23"/>
      <c r="Q23" s="1" t="s">
        <v>28</v>
      </c>
      <c r="R23" s="1" t="s">
        <v>27</v>
      </c>
      <c r="S23" s="1" t="s">
        <v>28</v>
      </c>
      <c r="T23" s="1" t="s">
        <v>28</v>
      </c>
      <c r="U23"/>
      <c r="V23" s="1" t="s">
        <v>197</v>
      </c>
      <c r="W23" s="1" t="s">
        <v>198</v>
      </c>
      <c r="X23" s="1" t="s">
        <v>199</v>
      </c>
      <c r="Y23" s="1" t="s">
        <v>200</v>
      </c>
      <c r="Z23" s="1" t="s">
        <v>201</v>
      </c>
      <c r="AA23" s="1" t="s">
        <v>202</v>
      </c>
      <c r="AB23" s="1" t="s">
        <v>203</v>
      </c>
    </row>
    <row r="24" spans="1:28" x14ac:dyDescent="0.15">
      <c r="A24" s="1" t="s">
        <v>204</v>
      </c>
      <c r="B24" s="1" t="s">
        <v>26</v>
      </c>
      <c r="C24" s="1" t="s">
        <v>27</v>
      </c>
      <c r="D24" s="1" t="s">
        <v>28</v>
      </c>
      <c r="E24" s="1" t="s">
        <v>28</v>
      </c>
      <c r="F24"/>
      <c r="G24" s="1" t="s">
        <v>205</v>
      </c>
      <c r="H24" s="1" t="s">
        <v>27</v>
      </c>
      <c r="I24" s="1" t="s">
        <v>28</v>
      </c>
      <c r="J24" s="1" t="s">
        <v>28</v>
      </c>
      <c r="K24"/>
      <c r="L24" s="1" t="s">
        <v>206</v>
      </c>
      <c r="M24" s="1" t="s">
        <v>27</v>
      </c>
      <c r="N24" s="1" t="s">
        <v>28</v>
      </c>
      <c r="O24" s="1" t="s">
        <v>28</v>
      </c>
      <c r="P24"/>
      <c r="Q24" s="1" t="s">
        <v>206</v>
      </c>
      <c r="R24" s="1" t="s">
        <v>27</v>
      </c>
      <c r="S24" s="1" t="s">
        <v>28</v>
      </c>
      <c r="T24" s="1" t="s">
        <v>28</v>
      </c>
      <c r="U24"/>
      <c r="V24" s="1" t="s">
        <v>207</v>
      </c>
      <c r="W24" s="1" t="s">
        <v>208</v>
      </c>
      <c r="X24" s="1" t="s">
        <v>209</v>
      </c>
      <c r="Y24" s="1" t="s">
        <v>200</v>
      </c>
      <c r="Z24" s="1" t="s">
        <v>210</v>
      </c>
      <c r="AA24" s="1" t="s">
        <v>211</v>
      </c>
      <c r="AB24" s="1" t="s">
        <v>212</v>
      </c>
    </row>
    <row r="25" spans="1:28" x14ac:dyDescent="0.15">
      <c r="A25" s="1" t="s">
        <v>213</v>
      </c>
      <c r="B25" s="1" t="s">
        <v>214</v>
      </c>
      <c r="C25" s="1" t="s">
        <v>28</v>
      </c>
      <c r="D25" s="1" t="s">
        <v>28</v>
      </c>
      <c r="E25" s="1" t="s">
        <v>28</v>
      </c>
      <c r="F25"/>
      <c r="G25" s="1" t="s">
        <v>28</v>
      </c>
      <c r="H25" s="1" t="s">
        <v>28</v>
      </c>
      <c r="I25" s="1" t="s">
        <v>28</v>
      </c>
      <c r="J25" s="1" t="s">
        <v>28</v>
      </c>
      <c r="K25"/>
      <c r="L25" s="1" t="s">
        <v>28</v>
      </c>
      <c r="M25" s="1" t="s">
        <v>28</v>
      </c>
      <c r="N25" s="1" t="s">
        <v>28</v>
      </c>
      <c r="O25" s="1" t="s">
        <v>28</v>
      </c>
      <c r="P25"/>
      <c r="Q25" s="1" t="s">
        <v>28</v>
      </c>
      <c r="R25" s="1" t="s">
        <v>28</v>
      </c>
      <c r="S25" s="1" t="s">
        <v>28</v>
      </c>
      <c r="T25" s="1" t="s">
        <v>28</v>
      </c>
      <c r="U25"/>
      <c r="V25" s="1" t="s">
        <v>28</v>
      </c>
      <c r="W25" s="1" t="s">
        <v>180</v>
      </c>
      <c r="X25" s="1" t="s">
        <v>215</v>
      </c>
      <c r="Y25" s="1" t="s">
        <v>182</v>
      </c>
      <c r="Z25" s="1" t="s">
        <v>216</v>
      </c>
      <c r="AA25" s="1" t="s">
        <v>217</v>
      </c>
      <c r="AB25" s="1" t="s">
        <v>152</v>
      </c>
    </row>
    <row r="26" spans="1:28" x14ac:dyDescent="0.15">
      <c r="A26" s="1" t="s">
        <v>218</v>
      </c>
      <c r="B26" s="1" t="s">
        <v>26</v>
      </c>
      <c r="C26" s="1" t="s">
        <v>27</v>
      </c>
      <c r="D26" s="1" t="s">
        <v>28</v>
      </c>
      <c r="E26" s="1" t="s">
        <v>28</v>
      </c>
      <c r="F26"/>
      <c r="G26" s="1" t="s">
        <v>28</v>
      </c>
      <c r="H26" s="1" t="s">
        <v>48</v>
      </c>
      <c r="I26" s="1" t="s">
        <v>28</v>
      </c>
      <c r="J26" s="1" t="s">
        <v>219</v>
      </c>
      <c r="K26" t="str">
        <f>HYPERLINK("https://api.typeform.com/responses/files/977064d2a16848028317c66d73d4ddbb46d7e41207fb184a09f361d248838c69/Door_Subcategories.JPG","https://api.typeform.com/responses/files/977064d2a16848028317c66d73d4ddbb46d7e41207fb184a09f361d248838c69/Door_Subcategories.JPG")</f>
        <v>https://api.typeform.com/responses/files/977064d2a16848028317c66d73d4ddbb46d7e41207fb184a09f361d248838c69/Door_Subcategories.JPG</v>
      </c>
      <c r="L26" s="1" t="s">
        <v>220</v>
      </c>
      <c r="M26" s="1" t="s">
        <v>27</v>
      </c>
      <c r="N26" s="1" t="s">
        <v>28</v>
      </c>
      <c r="O26" s="1" t="s">
        <v>28</v>
      </c>
      <c r="P26"/>
      <c r="Q26" s="1" t="s">
        <v>28</v>
      </c>
      <c r="R26" s="1" t="s">
        <v>27</v>
      </c>
      <c r="S26" s="1" t="s">
        <v>28</v>
      </c>
      <c r="T26" s="1" t="s">
        <v>28</v>
      </c>
      <c r="U26"/>
      <c r="V26" s="1" t="s">
        <v>28</v>
      </c>
      <c r="W26" s="1" t="s">
        <v>221</v>
      </c>
      <c r="X26" s="1" t="s">
        <v>222</v>
      </c>
      <c r="Y26" s="1" t="s">
        <v>222</v>
      </c>
      <c r="Z26" s="1" t="s">
        <v>223</v>
      </c>
      <c r="AA26" s="1" t="s">
        <v>224</v>
      </c>
      <c r="AB26" s="1" t="s">
        <v>225</v>
      </c>
    </row>
    <row r="27" spans="1:28" x14ac:dyDescent="0.15">
      <c r="A27" s="1" t="s">
        <v>226</v>
      </c>
      <c r="B27" s="1" t="s">
        <v>214</v>
      </c>
      <c r="C27" s="1" t="s">
        <v>28</v>
      </c>
      <c r="D27" s="1" t="s">
        <v>28</v>
      </c>
      <c r="E27" s="1" t="s">
        <v>28</v>
      </c>
      <c r="F27"/>
      <c r="G27" s="1" t="s">
        <v>28</v>
      </c>
      <c r="H27" s="1" t="s">
        <v>28</v>
      </c>
      <c r="I27" s="1" t="s">
        <v>28</v>
      </c>
      <c r="J27" s="1" t="s">
        <v>28</v>
      </c>
      <c r="K27"/>
      <c r="L27" s="1" t="s">
        <v>28</v>
      </c>
      <c r="M27" s="1" t="s">
        <v>28</v>
      </c>
      <c r="N27" s="1" t="s">
        <v>28</v>
      </c>
      <c r="O27" s="1" t="s">
        <v>28</v>
      </c>
      <c r="P27"/>
      <c r="Q27" s="1" t="s">
        <v>28</v>
      </c>
      <c r="R27" s="1" t="s">
        <v>28</v>
      </c>
      <c r="S27" s="1" t="s">
        <v>28</v>
      </c>
      <c r="T27" s="1" t="s">
        <v>28</v>
      </c>
      <c r="U27"/>
      <c r="V27" s="1" t="s">
        <v>28</v>
      </c>
      <c r="W27" s="1" t="s">
        <v>227</v>
      </c>
      <c r="X27" s="1" t="s">
        <v>31</v>
      </c>
      <c r="Y27" s="1" t="s">
        <v>228</v>
      </c>
      <c r="Z27" s="1" t="s">
        <v>229</v>
      </c>
      <c r="AA27" s="1" t="s">
        <v>230</v>
      </c>
      <c r="AB27" s="1" t="s">
        <v>231</v>
      </c>
    </row>
    <row r="28" spans="1:28" x14ac:dyDescent="0.15">
      <c r="A28" s="1" t="s">
        <v>232</v>
      </c>
      <c r="B28" s="1" t="s">
        <v>28</v>
      </c>
      <c r="C28" s="1" t="s">
        <v>27</v>
      </c>
      <c r="D28" s="1" t="s">
        <v>28</v>
      </c>
      <c r="E28" s="1" t="s">
        <v>28</v>
      </c>
      <c r="F28"/>
      <c r="G28" s="1" t="s">
        <v>28</v>
      </c>
      <c r="H28" s="1" t="s">
        <v>28</v>
      </c>
      <c r="I28" s="1" t="s">
        <v>233</v>
      </c>
      <c r="J28" s="1" t="s">
        <v>28</v>
      </c>
      <c r="K28"/>
      <c r="L28" s="1" t="s">
        <v>28</v>
      </c>
      <c r="M28" s="1" t="s">
        <v>27</v>
      </c>
      <c r="N28" s="1" t="s">
        <v>28</v>
      </c>
      <c r="O28" s="1" t="s">
        <v>28</v>
      </c>
      <c r="P28"/>
      <c r="Q28" s="1" t="s">
        <v>28</v>
      </c>
      <c r="R28" s="1" t="s">
        <v>28</v>
      </c>
      <c r="S28" s="1" t="s">
        <v>234</v>
      </c>
      <c r="T28" s="1" t="s">
        <v>28</v>
      </c>
      <c r="U28"/>
      <c r="V28" s="1" t="s">
        <v>28</v>
      </c>
      <c r="W28" s="1" t="s">
        <v>235</v>
      </c>
      <c r="X28" s="1" t="s">
        <v>236</v>
      </c>
      <c r="Y28" s="1" t="s">
        <v>237</v>
      </c>
      <c r="Z28" s="1" t="s">
        <v>238</v>
      </c>
      <c r="AA28" s="1" t="s">
        <v>239</v>
      </c>
      <c r="AB28" s="1" t="s">
        <v>240</v>
      </c>
    </row>
    <row r="29" spans="1:28" x14ac:dyDescent="0.15">
      <c r="A29" s="1" t="s">
        <v>241</v>
      </c>
      <c r="B29" s="1" t="s">
        <v>28</v>
      </c>
      <c r="C29" s="1" t="s">
        <v>27</v>
      </c>
      <c r="D29" s="1" t="s">
        <v>28</v>
      </c>
      <c r="E29" s="1" t="s">
        <v>28</v>
      </c>
      <c r="F29"/>
      <c r="G29" s="1" t="s">
        <v>28</v>
      </c>
      <c r="H29" s="1" t="s">
        <v>27</v>
      </c>
      <c r="I29" s="1" t="s">
        <v>28</v>
      </c>
      <c r="J29" s="1" t="s">
        <v>28</v>
      </c>
      <c r="K29"/>
      <c r="L29" s="1" t="s">
        <v>28</v>
      </c>
      <c r="M29" s="1" t="s">
        <v>27</v>
      </c>
      <c r="N29" s="1" t="s">
        <v>28</v>
      </c>
      <c r="O29" s="1" t="s">
        <v>28</v>
      </c>
      <c r="P29"/>
      <c r="Q29" s="1" t="s">
        <v>28</v>
      </c>
      <c r="R29" s="1" t="s">
        <v>27</v>
      </c>
      <c r="S29" s="1" t="s">
        <v>28</v>
      </c>
      <c r="T29" s="1" t="s">
        <v>28</v>
      </c>
      <c r="U29"/>
      <c r="V29" s="1" t="s">
        <v>28</v>
      </c>
      <c r="W29" s="1" t="s">
        <v>242</v>
      </c>
      <c r="X29" s="1" t="s">
        <v>243</v>
      </c>
      <c r="Y29" s="1" t="s">
        <v>244</v>
      </c>
      <c r="Z29" s="1" t="s">
        <v>245</v>
      </c>
      <c r="AA29" s="1" t="s">
        <v>246</v>
      </c>
      <c r="AB29" s="1" t="s">
        <v>247</v>
      </c>
    </row>
    <row r="30" spans="1:28" x14ac:dyDescent="0.15">
      <c r="A30" s="1" t="s">
        <v>248</v>
      </c>
      <c r="B30" s="1" t="s">
        <v>28</v>
      </c>
      <c r="C30" s="1" t="s">
        <v>27</v>
      </c>
      <c r="D30" s="1" t="s">
        <v>28</v>
      </c>
      <c r="E30" s="1" t="s">
        <v>28</v>
      </c>
      <c r="F30"/>
      <c r="G30" s="1" t="s">
        <v>28</v>
      </c>
      <c r="H30" s="1" t="s">
        <v>48</v>
      </c>
      <c r="I30" s="1" t="s">
        <v>28</v>
      </c>
      <c r="J30" s="1" t="s">
        <v>249</v>
      </c>
      <c r="K30" t="str">
        <f>HYPERLINK("https://api.typeform.com/responses/files/473889518f20b24c54d7f896f89c1697a8c6621f5b9d407ef005c3fb71b8e7b0/Hierarchy_and_import_errors.pdf","https://api.typeform.com/responses/files/473889518f20b24c54d7f896f89c1697a8c6621f5b9d407ef005c3fb71b8e7b0/Hierarchy_and_import_errors.pdf")</f>
        <v>https://api.typeform.com/responses/files/473889518f20b24c54d7f896f89c1697a8c6621f5b9d407ef005c3fb71b8e7b0/Hierarchy_and_import_errors.pdf</v>
      </c>
      <c r="L30" s="1" t="s">
        <v>28</v>
      </c>
      <c r="M30" s="1" t="s">
        <v>48</v>
      </c>
      <c r="N30" s="1" t="s">
        <v>28</v>
      </c>
      <c r="O30" s="1" t="s">
        <v>250</v>
      </c>
      <c r="P30" t="str">
        <f>HYPERLINK("https://api.typeform.com/responses/files/834bf0a0c0c95aab06875ab91518d4123fb4c5bf7b448c225b30387652ff7a73/Element_class.jpg.jpeg","https://api.typeform.com/responses/files/834bf0a0c0c95aab06875ab91518d4123fb4c5bf7b448c225b30387652ff7a73/Element_class.jpg.jpeg")</f>
        <v>https://api.typeform.com/responses/files/834bf0a0c0c95aab06875ab91518d4123fb4c5bf7b448c225b30387652ff7a73/Element_class.jpg.jpeg</v>
      </c>
      <c r="Q30" s="1" t="s">
        <v>28</v>
      </c>
      <c r="R30" s="1" t="s">
        <v>48</v>
      </c>
      <c r="S30" s="1" t="s">
        <v>28</v>
      </c>
      <c r="T30" s="1" t="s">
        <v>251</v>
      </c>
      <c r="U30"/>
      <c r="V30" s="1" t="s">
        <v>28</v>
      </c>
      <c r="W30" s="1" t="s">
        <v>252</v>
      </c>
      <c r="X30" s="1" t="s">
        <v>253</v>
      </c>
      <c r="Y30" s="1" t="s">
        <v>254</v>
      </c>
      <c r="Z30" s="1" t="s">
        <v>255</v>
      </c>
      <c r="AA30" s="1" t="s">
        <v>256</v>
      </c>
      <c r="AB30" s="1" t="s">
        <v>257</v>
      </c>
    </row>
    <row r="31" spans="1:28" x14ac:dyDescent="0.15">
      <c r="A31" s="1" t="s">
        <v>258</v>
      </c>
      <c r="B31" s="1" t="s">
        <v>28</v>
      </c>
      <c r="C31" s="1" t="s">
        <v>48</v>
      </c>
      <c r="D31" s="1" t="s">
        <v>28</v>
      </c>
      <c r="E31" s="1" t="s">
        <v>259</v>
      </c>
      <c r="F31" t="str">
        <f>HYPERLINK("https://api.typeform.com/responses/files/0accb93614fafdf92d594ae1a9fefd6ae758597462779ca950f2016c4db9e954/Difference.PNG","https://api.typeform.com/responses/files/0accb93614fafdf92d594ae1a9fefd6ae758597462779ca950f2016c4db9e954/Difference.PNG")</f>
        <v>https://api.typeform.com/responses/files/0accb93614fafdf92d594ae1a9fefd6ae758597462779ca950f2016c4db9e954/Difference.PNG</v>
      </c>
      <c r="G31" s="1" t="s">
        <v>260</v>
      </c>
      <c r="H31" s="1" t="s">
        <v>48</v>
      </c>
      <c r="I31" s="1" t="s">
        <v>28</v>
      </c>
      <c r="J31" s="1" t="s">
        <v>261</v>
      </c>
      <c r="K31"/>
      <c r="L31" s="1" t="s">
        <v>28</v>
      </c>
      <c r="M31" s="1" t="s">
        <v>27</v>
      </c>
      <c r="N31" s="1" t="s">
        <v>28</v>
      </c>
      <c r="O31" s="1" t="s">
        <v>28</v>
      </c>
      <c r="P31"/>
      <c r="Q31" s="1" t="s">
        <v>262</v>
      </c>
      <c r="R31" s="1" t="s">
        <v>28</v>
      </c>
      <c r="S31" s="1" t="s">
        <v>28</v>
      </c>
      <c r="T31" s="1" t="s">
        <v>28</v>
      </c>
      <c r="U31"/>
      <c r="V31" s="1" t="s">
        <v>263</v>
      </c>
      <c r="W31" s="1" t="s">
        <v>264</v>
      </c>
      <c r="X31" s="1" t="s">
        <v>253</v>
      </c>
      <c r="Y31" s="1" t="s">
        <v>265</v>
      </c>
      <c r="Z31" s="1" t="s">
        <v>266</v>
      </c>
      <c r="AA31" s="1" t="s">
        <v>267</v>
      </c>
      <c r="AB31" s="1" t="s">
        <v>268</v>
      </c>
    </row>
    <row r="32" spans="1:28" x14ac:dyDescent="0.15">
      <c r="A32" s="1" t="s">
        <v>269</v>
      </c>
      <c r="B32" s="1" t="s">
        <v>28</v>
      </c>
      <c r="C32" s="1" t="s">
        <v>27</v>
      </c>
      <c r="D32" s="1" t="s">
        <v>28</v>
      </c>
      <c r="E32" s="1" t="s">
        <v>28</v>
      </c>
      <c r="F32"/>
      <c r="G32" s="1" t="s">
        <v>28</v>
      </c>
      <c r="H32" s="1" t="s">
        <v>27</v>
      </c>
      <c r="I32" s="1" t="s">
        <v>28</v>
      </c>
      <c r="J32" s="1" t="s">
        <v>28</v>
      </c>
      <c r="K32"/>
      <c r="L32" s="1" t="s">
        <v>28</v>
      </c>
      <c r="M32" s="1" t="s">
        <v>27</v>
      </c>
      <c r="N32" s="1" t="s">
        <v>28</v>
      </c>
      <c r="O32" s="1" t="s">
        <v>28</v>
      </c>
      <c r="P32"/>
      <c r="Q32" s="1" t="s">
        <v>28</v>
      </c>
      <c r="R32" s="1" t="s">
        <v>27</v>
      </c>
      <c r="S32" s="1" t="s">
        <v>28</v>
      </c>
      <c r="T32" s="1" t="s">
        <v>28</v>
      </c>
      <c r="U32"/>
      <c r="V32" s="1" t="s">
        <v>28</v>
      </c>
      <c r="W32" s="1" t="s">
        <v>270</v>
      </c>
      <c r="X32" s="1" t="s">
        <v>271</v>
      </c>
      <c r="Y32" s="1" t="s">
        <v>272</v>
      </c>
      <c r="Z32" s="1" t="s">
        <v>273</v>
      </c>
      <c r="AA32" s="1" t="s">
        <v>274</v>
      </c>
      <c r="AB32" s="1" t="s">
        <v>275</v>
      </c>
    </row>
    <row r="33" spans="1:28" x14ac:dyDescent="0.15">
      <c r="A33" s="1" t="s">
        <v>276</v>
      </c>
      <c r="B33" s="1" t="s">
        <v>28</v>
      </c>
      <c r="C33" s="1" t="s">
        <v>27</v>
      </c>
      <c r="D33" s="1" t="s">
        <v>28</v>
      </c>
      <c r="E33" s="1" t="s">
        <v>28</v>
      </c>
      <c r="F33"/>
      <c r="G33" s="1" t="s">
        <v>28</v>
      </c>
      <c r="H33" s="1" t="s">
        <v>27</v>
      </c>
      <c r="I33" s="1" t="s">
        <v>28</v>
      </c>
      <c r="J33" s="1" t="s">
        <v>28</v>
      </c>
      <c r="K33"/>
      <c r="L33" s="1" t="s">
        <v>28</v>
      </c>
      <c r="M33" s="1" t="s">
        <v>27</v>
      </c>
      <c r="N33" s="1" t="s">
        <v>28</v>
      </c>
      <c r="O33" s="1" t="s">
        <v>28</v>
      </c>
      <c r="P33"/>
      <c r="Q33" s="1" t="s">
        <v>28</v>
      </c>
      <c r="R33" s="1" t="s">
        <v>29</v>
      </c>
      <c r="S33" s="1" t="s">
        <v>28</v>
      </c>
      <c r="T33" s="1" t="s">
        <v>28</v>
      </c>
      <c r="U33"/>
      <c r="V33" s="1" t="s">
        <v>28</v>
      </c>
      <c r="W33" s="1" t="s">
        <v>270</v>
      </c>
      <c r="X33" s="1" t="s">
        <v>277</v>
      </c>
      <c r="Y33" s="1" t="s">
        <v>278</v>
      </c>
      <c r="Z33" s="1" t="s">
        <v>279</v>
      </c>
      <c r="AA33" s="1" t="s">
        <v>280</v>
      </c>
      <c r="AB33" s="1" t="s">
        <v>281</v>
      </c>
    </row>
    <row r="34" spans="1:28" x14ac:dyDescent="0.15">
      <c r="A34" s="1" t="s">
        <v>282</v>
      </c>
      <c r="B34" s="1" t="s">
        <v>28</v>
      </c>
      <c r="C34" s="1" t="s">
        <v>27</v>
      </c>
      <c r="D34" s="1" t="s">
        <v>28</v>
      </c>
      <c r="E34" s="1" t="s">
        <v>28</v>
      </c>
      <c r="F34"/>
      <c r="G34" s="1" t="s">
        <v>28</v>
      </c>
      <c r="H34" s="1" t="s">
        <v>27</v>
      </c>
      <c r="I34" s="1" t="s">
        <v>28</v>
      </c>
      <c r="J34" s="1" t="s">
        <v>28</v>
      </c>
      <c r="K34"/>
      <c r="L34" s="1" t="s">
        <v>283</v>
      </c>
      <c r="M34" s="1" t="s">
        <v>27</v>
      </c>
      <c r="N34" s="1" t="s">
        <v>28</v>
      </c>
      <c r="O34" s="1" t="s">
        <v>28</v>
      </c>
      <c r="P34"/>
      <c r="Q34" s="1" t="s">
        <v>28</v>
      </c>
      <c r="R34" s="1" t="s">
        <v>29</v>
      </c>
      <c r="S34" s="1" t="s">
        <v>28</v>
      </c>
      <c r="T34" s="1" t="s">
        <v>28</v>
      </c>
      <c r="U34"/>
      <c r="V34" s="1" t="s">
        <v>284</v>
      </c>
      <c r="W34" s="1" t="s">
        <v>285</v>
      </c>
      <c r="X34" s="1" t="s">
        <v>286</v>
      </c>
      <c r="Y34" s="1" t="s">
        <v>287</v>
      </c>
      <c r="Z34" s="1" t="s">
        <v>288</v>
      </c>
      <c r="AA34" s="1" t="s">
        <v>289</v>
      </c>
      <c r="AB34" s="1" t="s">
        <v>290</v>
      </c>
    </row>
    <row r="35" spans="1:28" x14ac:dyDescent="0.15">
      <c r="A35" s="1" t="s">
        <v>291</v>
      </c>
      <c r="B35" s="1" t="s">
        <v>28</v>
      </c>
      <c r="C35" s="1" t="s">
        <v>27</v>
      </c>
      <c r="D35" s="1" t="s">
        <v>28</v>
      </c>
      <c r="E35" s="1" t="s">
        <v>28</v>
      </c>
      <c r="F35"/>
      <c r="G35" s="1" t="s">
        <v>144</v>
      </c>
      <c r="H35" s="1" t="s">
        <v>27</v>
      </c>
      <c r="I35" s="1" t="s">
        <v>28</v>
      </c>
      <c r="J35" s="1" t="s">
        <v>28</v>
      </c>
      <c r="K35"/>
      <c r="L35" s="1" t="s">
        <v>292</v>
      </c>
      <c r="M35" s="1" t="s">
        <v>27</v>
      </c>
      <c r="N35" s="1" t="s">
        <v>28</v>
      </c>
      <c r="O35" s="1" t="s">
        <v>28</v>
      </c>
      <c r="P35"/>
      <c r="Q35" s="1" t="s">
        <v>293</v>
      </c>
      <c r="R35" s="1" t="s">
        <v>27</v>
      </c>
      <c r="S35" s="1" t="s">
        <v>28</v>
      </c>
      <c r="T35" s="1" t="s">
        <v>28</v>
      </c>
      <c r="U35"/>
      <c r="V35" s="1" t="s">
        <v>294</v>
      </c>
      <c r="W35" s="1" t="s">
        <v>242</v>
      </c>
      <c r="X35" s="1" t="s">
        <v>295</v>
      </c>
      <c r="Y35" s="1" t="s">
        <v>296</v>
      </c>
      <c r="Z35" s="1" t="s">
        <v>297</v>
      </c>
      <c r="AA35" s="1" t="s">
        <v>298</v>
      </c>
      <c r="AB35" s="1" t="s">
        <v>299</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zFuFBd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2019-11-21T09:21:06Z</dcterms:created>
  <dcterms:modified xsi:type="dcterms:W3CDTF">2019-11-21T09:21:06Z</dcterms:modified>
</cp:coreProperties>
</file>