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50667bf790665d/Desktop/"/>
    </mc:Choice>
  </mc:AlternateContent>
  <xr:revisionPtr revIDLastSave="0" documentId="8_{D2E3F0B0-76A1-4C82-AA6B-5ED61E3960BB}" xr6:coauthVersionLast="47" xr6:coauthVersionMax="47" xr10:uidLastSave="{00000000-0000-0000-0000-000000000000}"/>
  <bookViews>
    <workbookView xWindow="-108" yWindow="-108" windowWidth="23256" windowHeight="12456" xr2:uid="{429303F9-CFC4-45BF-A8DC-57F7A50566BD}"/>
  </bookViews>
  <sheets>
    <sheet name="Foglio1" sheetId="1" r:id="rId1"/>
    <sheet name="Sheet1" sheetId="3" r:id="rId2"/>
    <sheet name="richieste" sheetId="2" r:id="rId3"/>
  </sheets>
  <definedNames>
    <definedName name="_xlnm._FilterDatabase" localSheetId="0" hidden="1">Foglio1!$A$2:$F$240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0" i="1" l="1"/>
  <c r="C240" i="1"/>
  <c r="D239" i="1"/>
  <c r="C239" i="1"/>
  <c r="E104" i="1"/>
  <c r="F104" i="1" s="1"/>
  <c r="E47" i="1"/>
  <c r="F47" i="1" s="1"/>
  <c r="E210" i="1"/>
  <c r="F210" i="1" s="1"/>
  <c r="E159" i="1"/>
  <c r="F159" i="1" s="1"/>
  <c r="E129" i="1"/>
  <c r="F129" i="1" s="1"/>
  <c r="E98" i="1"/>
  <c r="F98" i="1" s="1"/>
  <c r="E68" i="1"/>
  <c r="F68" i="1" s="1"/>
  <c r="E202" i="1"/>
  <c r="F202" i="1" s="1"/>
  <c r="E119" i="1"/>
  <c r="F119" i="1" s="1"/>
  <c r="E9" i="1"/>
  <c r="F9" i="1" s="1"/>
  <c r="E21" i="1"/>
  <c r="F21" i="1" s="1"/>
  <c r="E168" i="1"/>
  <c r="F168" i="1" s="1"/>
  <c r="E154" i="1"/>
  <c r="F154" i="1" s="1"/>
  <c r="E88" i="1"/>
  <c r="F88" i="1" s="1"/>
  <c r="E60" i="1"/>
  <c r="F60" i="1" s="1"/>
  <c r="E221" i="1"/>
  <c r="F221" i="1" s="1"/>
  <c r="E166" i="1"/>
  <c r="F166" i="1" s="1"/>
  <c r="E150" i="1"/>
  <c r="F150" i="1" s="1"/>
  <c r="E95" i="1"/>
  <c r="F95" i="1" s="1"/>
  <c r="E53" i="1"/>
  <c r="F53" i="1" s="1"/>
  <c r="E201" i="1"/>
  <c r="F201" i="1" s="1"/>
  <c r="E109" i="1"/>
  <c r="F109" i="1" s="1"/>
  <c r="E31" i="1"/>
  <c r="F31" i="1" s="1"/>
  <c r="E28" i="1"/>
  <c r="F28" i="1" s="1"/>
  <c r="E188" i="1"/>
  <c r="F188" i="1" s="1"/>
  <c r="E192" i="1"/>
  <c r="F192" i="1" s="1"/>
  <c r="E222" i="1"/>
  <c r="F222" i="1" s="1"/>
  <c r="E75" i="1"/>
  <c r="F75" i="1" s="1"/>
  <c r="E130" i="1"/>
  <c r="F130" i="1" s="1"/>
  <c r="E107" i="1"/>
  <c r="F107" i="1" s="1"/>
  <c r="E56" i="1"/>
  <c r="F56" i="1" s="1"/>
  <c r="E206" i="1"/>
  <c r="F206" i="1" s="1"/>
  <c r="E177" i="1"/>
  <c r="F177" i="1" s="1"/>
  <c r="E156" i="1"/>
  <c r="F156" i="1" s="1"/>
  <c r="E87" i="1"/>
  <c r="F87" i="1" s="1"/>
  <c r="E64" i="1"/>
  <c r="F64" i="1" s="1"/>
  <c r="E225" i="1"/>
  <c r="F225" i="1" s="1"/>
  <c r="E124" i="1"/>
  <c r="F124" i="1" s="1"/>
  <c r="E6" i="1"/>
  <c r="F6" i="1" s="1"/>
  <c r="E13" i="1"/>
  <c r="F13" i="1" s="1"/>
  <c r="E169" i="1"/>
  <c r="F169" i="1" s="1"/>
  <c r="E128" i="1"/>
  <c r="F128" i="1" s="1"/>
  <c r="E93" i="1"/>
  <c r="F93" i="1" s="1"/>
  <c r="E37" i="1"/>
  <c r="F37" i="1" s="1"/>
  <c r="E227" i="1"/>
  <c r="F227" i="1" s="1"/>
  <c r="E160" i="1"/>
  <c r="F160" i="1" s="1"/>
  <c r="E127" i="1"/>
  <c r="F127" i="1" s="1"/>
  <c r="E90" i="1"/>
  <c r="F90" i="1" s="1"/>
  <c r="E66" i="1"/>
  <c r="F66" i="1" s="1"/>
  <c r="E219" i="1"/>
  <c r="F219" i="1" s="1"/>
  <c r="E118" i="1"/>
  <c r="F118" i="1" s="1"/>
  <c r="E26" i="1"/>
  <c r="F26" i="1" s="1"/>
  <c r="E25" i="1"/>
  <c r="F25" i="1" s="1"/>
  <c r="E187" i="1"/>
  <c r="F187" i="1" s="1"/>
  <c r="E191" i="1"/>
  <c r="F191" i="1" s="1"/>
  <c r="E229" i="1"/>
  <c r="F229" i="1" s="1"/>
  <c r="E72" i="1"/>
  <c r="F72" i="1" s="1"/>
  <c r="E153" i="1"/>
  <c r="F153" i="1" s="1"/>
  <c r="E97" i="1"/>
  <c r="F97" i="1" s="1"/>
  <c r="E54" i="1"/>
  <c r="F54" i="1" s="1"/>
  <c r="E226" i="1"/>
  <c r="F226" i="1" s="1"/>
  <c r="E176" i="1"/>
  <c r="F176" i="1" s="1"/>
  <c r="E142" i="1"/>
  <c r="F142" i="1" s="1"/>
  <c r="E94" i="1"/>
  <c r="F94" i="1" s="1"/>
  <c r="E41" i="1"/>
  <c r="F41" i="1" s="1"/>
  <c r="E236" i="1"/>
  <c r="F236" i="1" s="1"/>
  <c r="E122" i="1"/>
  <c r="F122" i="1" s="1"/>
  <c r="E33" i="1"/>
  <c r="F33" i="1" s="1"/>
  <c r="E30" i="1"/>
  <c r="F30" i="1" s="1"/>
  <c r="E164" i="1"/>
  <c r="F164" i="1" s="1"/>
  <c r="E136" i="1"/>
  <c r="F136" i="1" s="1"/>
  <c r="E85" i="1"/>
  <c r="F85" i="1" s="1"/>
  <c r="E55" i="1"/>
  <c r="F55" i="1" s="1"/>
  <c r="E213" i="1"/>
  <c r="F213" i="1" s="1"/>
  <c r="E173" i="1"/>
  <c r="F173" i="1" s="1"/>
  <c r="E151" i="1"/>
  <c r="F151" i="1" s="1"/>
  <c r="E81" i="1"/>
  <c r="F81" i="1" s="1"/>
  <c r="E44" i="1"/>
  <c r="F44" i="1" s="1"/>
  <c r="E234" i="1"/>
  <c r="F234" i="1" s="1"/>
  <c r="E123" i="1"/>
  <c r="F123" i="1" s="1"/>
  <c r="E10" i="1"/>
  <c r="F10" i="1" s="1"/>
  <c r="E12" i="1"/>
  <c r="F12" i="1" s="1"/>
  <c r="E190" i="1"/>
  <c r="F190" i="1" s="1"/>
  <c r="E193" i="1"/>
  <c r="F193" i="1" s="1"/>
  <c r="E217" i="1"/>
  <c r="F217" i="1" s="1"/>
  <c r="E71" i="1"/>
  <c r="F71" i="1" s="1"/>
  <c r="E133" i="1"/>
  <c r="F133" i="1" s="1"/>
  <c r="E80" i="1"/>
  <c r="F80" i="1" s="1"/>
  <c r="E58" i="1"/>
  <c r="F58" i="1" s="1"/>
  <c r="E204" i="1"/>
  <c r="F204" i="1" s="1"/>
  <c r="E170" i="1"/>
  <c r="F170" i="1" s="1"/>
  <c r="E138" i="1"/>
  <c r="F138" i="1" s="1"/>
  <c r="E96" i="1"/>
  <c r="F96" i="1" s="1"/>
  <c r="E67" i="1"/>
  <c r="F67" i="1" s="1"/>
  <c r="E220" i="1"/>
  <c r="F220" i="1" s="1"/>
  <c r="E117" i="1"/>
  <c r="F117" i="1" s="1"/>
  <c r="E7" i="1"/>
  <c r="F7" i="1" s="1"/>
  <c r="E4" i="1"/>
  <c r="F4" i="1" s="1"/>
  <c r="E180" i="1"/>
  <c r="F180" i="1" s="1"/>
  <c r="E152" i="1"/>
  <c r="F152" i="1" s="1"/>
  <c r="E84" i="1"/>
  <c r="F84" i="1" s="1"/>
  <c r="E43" i="1"/>
  <c r="F43" i="1" s="1"/>
  <c r="E235" i="1"/>
  <c r="F235" i="1" s="1"/>
  <c r="E161" i="1"/>
  <c r="F161" i="1" s="1"/>
  <c r="E135" i="1"/>
  <c r="F135" i="1" s="1"/>
  <c r="E106" i="1"/>
  <c r="F106" i="1" s="1"/>
  <c r="E50" i="1"/>
  <c r="F50" i="1" s="1"/>
  <c r="E231" i="1"/>
  <c r="F231" i="1" s="1"/>
  <c r="E116" i="1"/>
  <c r="F116" i="1" s="1"/>
  <c r="E17" i="1"/>
  <c r="F17" i="1" s="1"/>
  <c r="E8" i="1"/>
  <c r="F8" i="1" s="1"/>
  <c r="E183" i="1"/>
  <c r="F183" i="1" s="1"/>
  <c r="E197" i="1"/>
  <c r="F197" i="1" s="1"/>
  <c r="E233" i="1"/>
  <c r="F233" i="1" s="1"/>
  <c r="E73" i="1"/>
  <c r="F73" i="1" s="1"/>
  <c r="E36" i="1"/>
  <c r="F36" i="1" s="1"/>
  <c r="E158" i="1"/>
  <c r="F158" i="1" s="1"/>
  <c r="E148" i="1"/>
  <c r="F148" i="1" s="1"/>
  <c r="E89" i="1"/>
  <c r="F89" i="1" s="1"/>
  <c r="E61" i="1"/>
  <c r="F61" i="1" s="1"/>
  <c r="E224" i="1"/>
  <c r="F224" i="1" s="1"/>
  <c r="E165" i="1"/>
  <c r="F165" i="1" s="1"/>
  <c r="E141" i="1"/>
  <c r="F141" i="1" s="1"/>
  <c r="E105" i="1"/>
  <c r="F105" i="1" s="1"/>
  <c r="E39" i="1"/>
  <c r="F39" i="1" s="1"/>
  <c r="E238" i="1"/>
  <c r="F238" i="1" s="1"/>
  <c r="E110" i="1"/>
  <c r="F110" i="1" s="1"/>
  <c r="E16" i="1"/>
  <c r="F16" i="1" s="1"/>
  <c r="E18" i="1"/>
  <c r="F18" i="1" s="1"/>
  <c r="E162" i="1"/>
  <c r="F162" i="1" s="1"/>
  <c r="E140" i="1"/>
  <c r="F140" i="1" s="1"/>
  <c r="E78" i="1"/>
  <c r="F78" i="1" s="1"/>
  <c r="E38" i="1"/>
  <c r="F38" i="1" s="1"/>
  <c r="E205" i="1"/>
  <c r="F205" i="1" s="1"/>
  <c r="E178" i="1"/>
  <c r="F178" i="1" s="1"/>
  <c r="E132" i="1"/>
  <c r="F132" i="1" s="1"/>
  <c r="E103" i="1"/>
  <c r="F103" i="1" s="1"/>
  <c r="E48" i="1"/>
  <c r="F48" i="1" s="1"/>
  <c r="E212" i="1"/>
  <c r="F212" i="1" s="1"/>
  <c r="E121" i="1"/>
  <c r="F121" i="1" s="1"/>
  <c r="E24" i="1"/>
  <c r="F24" i="1" s="1"/>
  <c r="E11" i="1"/>
  <c r="F11" i="1" s="1"/>
  <c r="E184" i="1"/>
  <c r="F184" i="1" s="1"/>
  <c r="E196" i="1"/>
  <c r="F196" i="1" s="1"/>
  <c r="E228" i="1"/>
  <c r="F228" i="1" s="1"/>
  <c r="E69" i="1"/>
  <c r="F69" i="1" s="1"/>
  <c r="E137" i="1"/>
  <c r="F137" i="1" s="1"/>
  <c r="E86" i="1"/>
  <c r="F86" i="1" s="1"/>
  <c r="E40" i="1"/>
  <c r="F40" i="1" s="1"/>
  <c r="E200" i="1"/>
  <c r="F200" i="1" s="1"/>
  <c r="E167" i="1"/>
  <c r="F167" i="1" s="1"/>
  <c r="E131" i="1"/>
  <c r="F131" i="1" s="1"/>
  <c r="E79" i="1"/>
  <c r="F79" i="1" s="1"/>
  <c r="E51" i="1"/>
  <c r="F51" i="1" s="1"/>
  <c r="E216" i="1"/>
  <c r="F216" i="1" s="1"/>
  <c r="E120" i="1"/>
  <c r="F120" i="1" s="1"/>
  <c r="E27" i="1"/>
  <c r="F27" i="1" s="1"/>
  <c r="E32" i="1"/>
  <c r="F32" i="1" s="1"/>
  <c r="E182" i="1"/>
  <c r="F182" i="1" s="1"/>
  <c r="E149" i="1"/>
  <c r="F149" i="1" s="1"/>
  <c r="E91" i="1"/>
  <c r="F91" i="1" s="1"/>
  <c r="E46" i="1"/>
  <c r="F46" i="1" s="1"/>
  <c r="E199" i="1"/>
  <c r="F199" i="1" s="1"/>
  <c r="E175" i="1"/>
  <c r="F175" i="1" s="1"/>
  <c r="E126" i="1"/>
  <c r="F126" i="1" s="1"/>
  <c r="E102" i="1"/>
  <c r="F102" i="1" s="1"/>
  <c r="E45" i="1"/>
  <c r="F45" i="1" s="1"/>
  <c r="E211" i="1"/>
  <c r="F211" i="1" s="1"/>
  <c r="E113" i="1"/>
  <c r="F113" i="1" s="1"/>
  <c r="E34" i="1"/>
  <c r="F34" i="1" s="1"/>
  <c r="E14" i="1"/>
  <c r="F14" i="1" s="1"/>
  <c r="E186" i="1"/>
  <c r="F186" i="1" s="1"/>
  <c r="E198" i="1"/>
  <c r="F198" i="1" s="1"/>
  <c r="E215" i="1"/>
  <c r="F215" i="1" s="1"/>
  <c r="E76" i="1"/>
  <c r="F76" i="1" s="1"/>
  <c r="E146" i="1"/>
  <c r="F146" i="1" s="1"/>
  <c r="E77" i="1"/>
  <c r="F77" i="1" s="1"/>
  <c r="E62" i="1"/>
  <c r="F62" i="1" s="1"/>
  <c r="E223" i="1"/>
  <c r="F223" i="1" s="1"/>
  <c r="E181" i="1"/>
  <c r="F181" i="1" s="1"/>
  <c r="E147" i="1"/>
  <c r="F147" i="1" s="1"/>
  <c r="E82" i="1"/>
  <c r="F82" i="1" s="1"/>
  <c r="E42" i="1"/>
  <c r="F42" i="1" s="1"/>
  <c r="E218" i="1"/>
  <c r="F218" i="1" s="1"/>
  <c r="E114" i="1"/>
  <c r="F114" i="1" s="1"/>
  <c r="E23" i="1"/>
  <c r="F23" i="1" s="1"/>
  <c r="E3" i="1"/>
  <c r="F3" i="1" s="1"/>
  <c r="E172" i="1"/>
  <c r="F172" i="1" s="1"/>
  <c r="E125" i="1"/>
  <c r="F125" i="1" s="1"/>
  <c r="E83" i="1"/>
  <c r="F83" i="1" s="1"/>
  <c r="E65" i="1"/>
  <c r="F65" i="1" s="1"/>
  <c r="E232" i="1"/>
  <c r="F232" i="1" s="1"/>
  <c r="E174" i="1"/>
  <c r="F174" i="1" s="1"/>
  <c r="E155" i="1"/>
  <c r="F155" i="1" s="1"/>
  <c r="E100" i="1"/>
  <c r="F100" i="1" s="1"/>
  <c r="E63" i="1"/>
  <c r="F63" i="1" s="1"/>
  <c r="E237" i="1"/>
  <c r="F237" i="1" s="1"/>
  <c r="E112" i="1"/>
  <c r="F112" i="1" s="1"/>
  <c r="E22" i="1"/>
  <c r="F22" i="1" s="1"/>
  <c r="E15" i="1"/>
  <c r="F15" i="1" s="1"/>
  <c r="E185" i="1"/>
  <c r="F185" i="1" s="1"/>
  <c r="E195" i="1"/>
  <c r="F195" i="1" s="1"/>
  <c r="E214" i="1"/>
  <c r="F214" i="1" s="1"/>
  <c r="E70" i="1"/>
  <c r="F70" i="1" s="1"/>
  <c r="E145" i="1"/>
  <c r="F145" i="1" s="1"/>
  <c r="E108" i="1"/>
  <c r="F108" i="1" s="1"/>
  <c r="E49" i="1"/>
  <c r="F49" i="1" s="1"/>
  <c r="E203" i="1"/>
  <c r="F203" i="1" s="1"/>
  <c r="E179" i="1"/>
  <c r="F179" i="1" s="1"/>
  <c r="E139" i="1"/>
  <c r="F139" i="1" s="1"/>
  <c r="E92" i="1"/>
  <c r="F92" i="1" s="1"/>
  <c r="E52" i="1"/>
  <c r="F52" i="1" s="1"/>
  <c r="E230" i="1"/>
  <c r="F230" i="1" s="1"/>
  <c r="E111" i="1"/>
  <c r="F111" i="1" s="1"/>
  <c r="E29" i="1"/>
  <c r="F29" i="1" s="1"/>
  <c r="E19" i="1"/>
  <c r="F19" i="1" s="1"/>
  <c r="E171" i="1"/>
  <c r="F171" i="1" s="1"/>
  <c r="E134" i="1"/>
  <c r="F134" i="1" s="1"/>
  <c r="E99" i="1"/>
  <c r="F99" i="1" s="1"/>
  <c r="E59" i="1"/>
  <c r="F59" i="1" s="1"/>
  <c r="E208" i="1"/>
  <c r="F208" i="1" s="1"/>
  <c r="E163" i="1"/>
  <c r="F163" i="1" s="1"/>
  <c r="E144" i="1"/>
  <c r="F144" i="1" s="1"/>
  <c r="E101" i="1"/>
  <c r="F101" i="1" s="1"/>
  <c r="E57" i="1"/>
  <c r="F57" i="1" s="1"/>
  <c r="E207" i="1"/>
  <c r="F207" i="1" s="1"/>
  <c r="E115" i="1"/>
  <c r="F115" i="1" s="1"/>
  <c r="E5" i="1"/>
  <c r="F5" i="1" s="1"/>
  <c r="E20" i="1"/>
  <c r="F20" i="1" s="1"/>
  <c r="E189" i="1"/>
  <c r="F189" i="1" s="1"/>
  <c r="E194" i="1"/>
  <c r="F194" i="1" s="1"/>
  <c r="E209" i="1"/>
  <c r="F209" i="1" s="1"/>
  <c r="E74" i="1"/>
  <c r="F74" i="1" s="1"/>
  <c r="E35" i="1"/>
  <c r="F35" i="1" s="1"/>
  <c r="E157" i="1"/>
  <c r="F157" i="1" s="1"/>
  <c r="E143" i="1"/>
  <c r="F143" i="1" s="1"/>
</calcChain>
</file>

<file path=xl/sharedStrings.xml><?xml version="1.0" encoding="utf-8"?>
<sst xmlns="http://schemas.openxmlformats.org/spreadsheetml/2006/main" count="713" uniqueCount="50">
  <si>
    <t>Regione</t>
  </si>
  <si>
    <t>Lombardia</t>
  </si>
  <si>
    <t>Lazio</t>
  </si>
  <si>
    <t>Campania</t>
  </si>
  <si>
    <t>Veneto</t>
  </si>
  <si>
    <t>Fatturato 2021</t>
  </si>
  <si>
    <t>Fatturato 2022</t>
  </si>
  <si>
    <t>delta %</t>
  </si>
  <si>
    <t>Piemonte</t>
  </si>
  <si>
    <t>Abruzzo</t>
  </si>
  <si>
    <t>Sardegna</t>
  </si>
  <si>
    <t>Sicilia</t>
  </si>
  <si>
    <t>Emilia</t>
  </si>
  <si>
    <t>Calabria</t>
  </si>
  <si>
    <t>Puglia</t>
  </si>
  <si>
    <t>Seleziona la riga 1</t>
  </si>
  <si>
    <t>Colora di azzurro lo sfondo delle celle selezionate</t>
  </si>
  <si>
    <t>Imposta la larghezza delle colonne A, B, C, D a 19</t>
  </si>
  <si>
    <t>Copia la formula nelle altre celle usando il quadratino di riempimento automatico</t>
  </si>
  <si>
    <t>Seleziona tutta la tabella</t>
  </si>
  <si>
    <t>Metti i bordi</t>
  </si>
  <si>
    <t>Sostituisci la regione MOLISE con ABRUZZO</t>
  </si>
  <si>
    <t>Creare una nuova colonna chiamata Perc dove calcolare il 13% del DELTA</t>
  </si>
  <si>
    <t>Inserisci una riga all’inizio del foglio, e con unione celle mettere il titolo TABELLA PROVA</t>
  </si>
  <si>
    <t>Impostare i filtri e filtrare solo le regioni VENETO PIEMONTE E LAZIO</t>
  </si>
  <si>
    <t>copiare la tabella in un nuovo foglio</t>
  </si>
  <si>
    <t>MESE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</si>
  <si>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</si>
  <si>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</si>
  <si>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</si>
  <si>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</si>
  <si>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</si>
  <si>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</si>
  <si>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</si>
  <si>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</si>
  <si>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</si>
  <si>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Gennaio</t>
  </si>
  <si>
    <t>Febbraio</t>
  </si>
  <si>
    <t>Marzo</t>
  </si>
  <si>
    <t>calcolo della media dei fatturati del 2021 e 2022 sotto le relative colonne</t>
  </si>
  <si>
    <t>usa SOMMA per calcolare il fatturato totale 2021 e 2022 sotto le relative colonne</t>
  </si>
  <si>
    <t>Nella tabella originale tramite i filtri selezionare solo le righe dei mesi di Aprile regione VENETO e delta minore di 100000</t>
  </si>
  <si>
    <t>Applica il grassetto , sfondo verde, testo giallo, bordi spessi, testo a capo, riduci e adatta, font ARIAL</t>
  </si>
  <si>
    <t>Seleziona le celle con il nome delle regioni da a2 in poi</t>
  </si>
  <si>
    <t>Inserisci nella cella D2 la formula per calcolare la variazione percentuale del 2021 rispetto al 2022 Delta = (Fatturato 2021 / Fatturato 2022)</t>
  </si>
  <si>
    <t>Seleziona le colonne C e D</t>
  </si>
  <si>
    <t>Alle celle selezionate applica il formato percentuale con 1 cifra decimale</t>
  </si>
  <si>
    <t>ordina i dati in base a REGIONE e delta percentuale dal più grande al più piccolo e MESE dalla A alla Z (sottoordinamento)</t>
  </si>
  <si>
    <t>Perc</t>
  </si>
  <si>
    <t>TABELLA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</si>
</sst>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C1C1C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00"/>
      <name val="Arial"/>
      <family val="2"/>
    </font>
    <font>
      <b/>
      <sz val="11"/>
      <color rgb="FFFFFF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wrapText="1"/>
    </xf>
    <xf numFmtId="165" fontId="1" fillId="0" borderId="0" xfId="1" applyNumberFormat="1" applyFont="1" applyAlignment="1">
      <alignment horizontal="center"/>
    </xf>
    <xf numFmtId="165" fontId="0" fillId="0" borderId="0" xfId="1" applyNumberFormat="1" applyFont="1"/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165" fontId="5" fillId="2" borderId="4" xfId="1" applyNumberFormat="1" applyFont="1" applyFill="1" applyBorder="1" applyAlignment="1">
      <alignment horizontal="center" vertical="center" wrapText="1"/>
    </xf>
    <xf numFmtId="165" fontId="6" fillId="2" borderId="4" xfId="1" applyNumberFormat="1" applyFont="1" applyFill="1" applyBorder="1" applyAlignment="1">
      <alignment wrapText="1"/>
    </xf>
    <xf numFmtId="164" fontId="1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165" fontId="2" fillId="0" borderId="2" xfId="1" applyNumberFormat="1" applyFont="1" applyBorder="1" applyAlignment="1">
      <alignment horizontal="center" vertical="center"/>
    </xf>
    <xf numFmtId="165" fontId="0" fillId="0" borderId="2" xfId="1" applyNumberFormat="1" applyFont="1" applyBorder="1"/>
    <xf numFmtId="164" fontId="1" fillId="0" borderId="2" xfId="0" applyNumberFormat="1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164" fontId="5" fillId="2" borderId="4" xfId="0" applyNumberFormat="1" applyFont="1" applyFill="1" applyBorder="1" applyAlignment="1">
      <alignment horizontal="center" vertical="center"/>
    </xf>
    <xf numFmtId="165" fontId="5" fillId="2" borderId="4" xfId="1" applyNumberFormat="1" applyFont="1" applyFill="1" applyBorder="1" applyAlignment="1">
      <alignment horizontal="center" vertical="center"/>
    </xf>
    <xf numFmtId="165" fontId="6" fillId="2" borderId="4" xfId="1" applyNumberFormat="1" applyFont="1" applyFill="1" applyBorder="1" applyAlignment="1"/>
    <xf numFmtId="0" fontId="0" fillId="0" borderId="0" xfId="0" applyAlignme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CCBB-C7C0-4629-9B59-B9A49D9B5507}">
  <sheetPr filterMode="1"/>
  <dimension ref="A1:F240"/>
  <sheetViews>
    <sheetView tabSelected="1" zoomScale="85" zoomScaleNormal="85" workbookViewId="0">
      <selection activeCell="E252" sqref="E252"/>
    </sheetView>
  </sheetViews>
  <sheetFormatPr defaultColWidth="8.77734375" defaultRowHeight="18" x14ac:dyDescent="0.35"/>
  <cols>
    <col min="1" max="1" width="19.77734375" style="20" customWidth="1"/>
    <col min="2" max="2" width="19.77734375" style="1" customWidth="1"/>
    <col min="3" max="4" width="19.77734375" style="2" customWidth="1"/>
    <col min="5" max="5" width="8.88671875" style="4" bestFit="1" customWidth="1"/>
    <col min="6" max="6" width="8.88671875" style="5" bestFit="1" customWidth="1"/>
  </cols>
  <sheetData>
    <row r="1" spans="1:6" ht="18.600000000000001" thickBot="1" x14ac:dyDescent="0.35">
      <c r="A1" s="17" t="s">
        <v>49</v>
      </c>
      <c r="B1" s="17"/>
      <c r="C1" s="17"/>
      <c r="D1" s="17"/>
      <c r="E1" s="17"/>
      <c r="F1" s="17"/>
    </row>
    <row r="2" spans="1:6" s="3" customFormat="1" ht="35.4" thickBot="1" x14ac:dyDescent="0.3">
      <c r="A2" s="6" t="s">
        <v>0</v>
      </c>
      <c r="B2" s="7" t="s">
        <v>26</v>
      </c>
      <c r="C2" s="8" t="s">
        <v>5</v>
      </c>
      <c r="D2" s="8" t="s">
        <v>6</v>
      </c>
      <c r="E2" s="9" t="s">
        <v>7</v>
      </c>
      <c r="F2" s="10" t="s">
        <v>48</v>
      </c>
    </row>
    <row r="3" spans="1:6" hidden="1" x14ac:dyDescent="0.35">
      <c r="A3" s="18" t="s">
        <v>9</v>
      </c>
      <c r="B3" s="12" t="s">
        <v>34</v>
      </c>
      <c r="C3" s="16">
        <v>63770</v>
      </c>
      <c r="D3" s="16">
        <v>51503</v>
      </c>
      <c r="E3" s="14">
        <f>Foglio1!C190/Foglio1!D190</f>
        <v>1.3958149248935658</v>
      </c>
      <c r="F3" s="15">
        <f>0.13*E3</f>
        <v>0.18145594023616357</v>
      </c>
    </row>
    <row r="4" spans="1:6" hidden="1" x14ac:dyDescent="0.35">
      <c r="A4" s="18" t="s">
        <v>9</v>
      </c>
      <c r="B4" s="12" t="s">
        <v>29</v>
      </c>
      <c r="C4" s="16">
        <v>37625</v>
      </c>
      <c r="D4" s="16">
        <v>38259</v>
      </c>
      <c r="E4" s="14">
        <f>Foglio1!C101/Foglio1!D101</f>
        <v>1.2451050111411368</v>
      </c>
      <c r="F4" s="15">
        <f>0.13*E4</f>
        <v>0.1618636514483478</v>
      </c>
    </row>
    <row r="5" spans="1:6" hidden="1" x14ac:dyDescent="0.35">
      <c r="A5" s="18" t="s">
        <v>9</v>
      </c>
      <c r="B5" s="12" t="s">
        <v>27</v>
      </c>
      <c r="C5" s="16">
        <v>67715</v>
      </c>
      <c r="D5" s="16">
        <v>49181</v>
      </c>
      <c r="E5" s="14">
        <f>Foglio1!C231/Foglio1!D231</f>
        <v>1.2920689233777343</v>
      </c>
      <c r="F5" s="15">
        <f>0.13*E5</f>
        <v>0.16796896003910547</v>
      </c>
    </row>
    <row r="6" spans="1:6" hidden="1" x14ac:dyDescent="0.35">
      <c r="A6" s="18" t="s">
        <v>9</v>
      </c>
      <c r="B6" s="12" t="s">
        <v>30</v>
      </c>
      <c r="C6" s="16">
        <v>37657</v>
      </c>
      <c r="D6" s="16">
        <v>58930</v>
      </c>
      <c r="E6" s="14">
        <f>Foglio1!C42/Foglio1!D42</f>
        <v>0.83878613323732809</v>
      </c>
      <c r="F6" s="15">
        <f>0.13*E6</f>
        <v>0.10904219732085266</v>
      </c>
    </row>
    <row r="7" spans="1:6" hidden="1" x14ac:dyDescent="0.35">
      <c r="A7" s="18" t="s">
        <v>9</v>
      </c>
      <c r="B7" s="12" t="s">
        <v>28</v>
      </c>
      <c r="C7" s="16">
        <v>63427</v>
      </c>
      <c r="D7" s="16">
        <v>67017</v>
      </c>
      <c r="E7" s="14">
        <f>Foglio1!C100/Foglio1!D100</f>
        <v>0.67941631321869878</v>
      </c>
      <c r="F7" s="15">
        <f>0.13*E7</f>
        <v>8.8324120718430849E-2</v>
      </c>
    </row>
    <row r="8" spans="1:6" hidden="1" x14ac:dyDescent="0.35">
      <c r="A8" s="18" t="s">
        <v>9</v>
      </c>
      <c r="B8" s="12" t="s">
        <v>30</v>
      </c>
      <c r="C8" s="16">
        <v>37941</v>
      </c>
      <c r="D8" s="16">
        <v>64478</v>
      </c>
      <c r="E8" s="14">
        <f>Foglio1!C114/Foglio1!D114</f>
        <v>0.84542504111423211</v>
      </c>
      <c r="F8" s="15">
        <f>0.13*E8</f>
        <v>0.10990525534485018</v>
      </c>
    </row>
    <row r="9" spans="1:6" hidden="1" x14ac:dyDescent="0.35">
      <c r="A9" s="18" t="s">
        <v>9</v>
      </c>
      <c r="B9" s="12" t="s">
        <v>37</v>
      </c>
      <c r="C9" s="16">
        <v>30313</v>
      </c>
      <c r="D9" s="16">
        <v>51395</v>
      </c>
      <c r="E9" s="14">
        <f>Foglio1!C13/Foglio1!D13</f>
        <v>1.2988939783264439</v>
      </c>
      <c r="F9" s="15">
        <f>0.13*E9</f>
        <v>0.16885621718243771</v>
      </c>
    </row>
    <row r="10" spans="1:6" hidden="1" x14ac:dyDescent="0.35">
      <c r="A10" s="18" t="s">
        <v>9</v>
      </c>
      <c r="B10" s="12" t="s">
        <v>36</v>
      </c>
      <c r="C10" s="16">
        <v>50048</v>
      </c>
      <c r="D10" s="16">
        <v>57432</v>
      </c>
      <c r="E10" s="14">
        <f>Foglio1!C84/Foglio1!D84</f>
        <v>1.506466949542457</v>
      </c>
      <c r="F10" s="15">
        <f>0.13*E10</f>
        <v>0.1958407034405194</v>
      </c>
    </row>
    <row r="11" spans="1:6" hidden="1" x14ac:dyDescent="0.35">
      <c r="A11" s="18" t="s">
        <v>9</v>
      </c>
      <c r="B11" s="12" t="s">
        <v>37</v>
      </c>
      <c r="C11" s="16">
        <v>56548</v>
      </c>
      <c r="D11" s="16">
        <v>68000</v>
      </c>
      <c r="E11" s="14">
        <f>Foglio1!C145/Foglio1!D145</f>
        <v>1.5042222670547887</v>
      </c>
      <c r="F11" s="15">
        <f>0.13*E11</f>
        <v>0.19554889471712253</v>
      </c>
    </row>
    <row r="12" spans="1:6" hidden="1" x14ac:dyDescent="0.35">
      <c r="A12" s="18" t="s">
        <v>9</v>
      </c>
      <c r="B12" s="12" t="s">
        <v>37</v>
      </c>
      <c r="C12" s="16">
        <v>41753</v>
      </c>
      <c r="D12" s="16">
        <v>67636</v>
      </c>
      <c r="E12" s="14">
        <f>Foglio1!C85/Foglio1!D85</f>
        <v>1.48551500923119</v>
      </c>
      <c r="F12" s="15">
        <f>0.13*E12</f>
        <v>0.1931169512000547</v>
      </c>
    </row>
    <row r="13" spans="1:6" hidden="1" x14ac:dyDescent="0.35">
      <c r="A13" s="18" t="s">
        <v>9</v>
      </c>
      <c r="B13" s="12" t="s">
        <v>31</v>
      </c>
      <c r="C13" s="16">
        <v>58132</v>
      </c>
      <c r="D13" s="16">
        <v>44755</v>
      </c>
      <c r="E13" s="14">
        <f>Foglio1!C43/Foglio1!D43</f>
        <v>1.676547881845895</v>
      </c>
      <c r="F13" s="15">
        <f>0.13*E13</f>
        <v>0.21795122463996636</v>
      </c>
    </row>
    <row r="14" spans="1:6" hidden="1" x14ac:dyDescent="0.35">
      <c r="A14" s="18" t="s">
        <v>9</v>
      </c>
      <c r="B14" s="12" t="s">
        <v>30</v>
      </c>
      <c r="C14" s="16">
        <v>54643</v>
      </c>
      <c r="D14" s="16">
        <v>42879</v>
      </c>
      <c r="E14" s="14">
        <f>Foglio1!C174/Foglio1!D174</f>
        <v>0.83139642894003507</v>
      </c>
      <c r="F14" s="15">
        <f>0.13*E14</f>
        <v>0.10808153576220457</v>
      </c>
    </row>
    <row r="15" spans="1:6" hidden="1" x14ac:dyDescent="0.35">
      <c r="A15" s="18" t="s">
        <v>9</v>
      </c>
      <c r="B15" s="12" t="s">
        <v>35</v>
      </c>
      <c r="C15" s="16">
        <v>53057</v>
      </c>
      <c r="D15" s="16">
        <v>62140</v>
      </c>
      <c r="E15" s="14">
        <f>Foglio1!C203/Foglio1!D203</f>
        <v>1.0296001852423589</v>
      </c>
      <c r="F15" s="15">
        <f>0.13*E15</f>
        <v>0.13384802408150664</v>
      </c>
    </row>
    <row r="16" spans="1:6" hidden="1" x14ac:dyDescent="0.35">
      <c r="A16" s="18" t="s">
        <v>9</v>
      </c>
      <c r="B16" s="12" t="s">
        <v>35</v>
      </c>
      <c r="C16" s="16">
        <v>68377</v>
      </c>
      <c r="D16" s="16">
        <v>42239</v>
      </c>
      <c r="E16" s="14">
        <f>Foglio1!C131/Foglio1!D131</f>
        <v>0.93366958257808597</v>
      </c>
      <c r="F16" s="15">
        <f>0.13*E16</f>
        <v>0.12137704573515118</v>
      </c>
    </row>
    <row r="17" spans="1:6" hidden="1" x14ac:dyDescent="0.35">
      <c r="A17" s="18" t="s">
        <v>9</v>
      </c>
      <c r="B17" s="12" t="s">
        <v>29</v>
      </c>
      <c r="C17" s="16">
        <v>31990</v>
      </c>
      <c r="D17" s="16">
        <v>34874</v>
      </c>
      <c r="E17" s="14">
        <f>Foglio1!C113/Foglio1!D113</f>
        <v>0.58591376489834068</v>
      </c>
      <c r="F17" s="15">
        <f>0.13*E17</f>
        <v>7.616878943678429E-2</v>
      </c>
    </row>
    <row r="18" spans="1:6" hidden="1" x14ac:dyDescent="0.35">
      <c r="A18" s="18" t="s">
        <v>9</v>
      </c>
      <c r="B18" s="12" t="s">
        <v>36</v>
      </c>
      <c r="C18" s="16">
        <v>66580</v>
      </c>
      <c r="D18" s="16">
        <v>51803</v>
      </c>
      <c r="E18" s="14">
        <f>Foglio1!C132/Foglio1!D132</f>
        <v>1.5287160815371941</v>
      </c>
      <c r="F18" s="15">
        <f>0.13*E18</f>
        <v>0.19873309059983524</v>
      </c>
    </row>
    <row r="19" spans="1:6" hidden="1" x14ac:dyDescent="0.35">
      <c r="A19" s="18" t="s">
        <v>9</v>
      </c>
      <c r="B19" s="12" t="s">
        <v>27</v>
      </c>
      <c r="C19" s="16">
        <v>37323</v>
      </c>
      <c r="D19" s="16">
        <v>54445</v>
      </c>
      <c r="E19" s="14">
        <f>Foglio1!C219/Foglio1!D219</f>
        <v>0.97544838145231849</v>
      </c>
      <c r="F19" s="15">
        <f>0.13*E19</f>
        <v>0.12680828958880141</v>
      </c>
    </row>
    <row r="20" spans="1:6" hidden="1" x14ac:dyDescent="0.35">
      <c r="A20" s="18" t="s">
        <v>9</v>
      </c>
      <c r="B20" s="12" t="s">
        <v>28</v>
      </c>
      <c r="C20" s="16">
        <v>64783</v>
      </c>
      <c r="D20" s="16">
        <v>37412</v>
      </c>
      <c r="E20" s="14">
        <f>Foglio1!C232/Foglio1!D232</f>
        <v>0.76866922246964031</v>
      </c>
      <c r="F20" s="15">
        <f>0.13*E20</f>
        <v>9.9926998921053251E-2</v>
      </c>
    </row>
    <row r="21" spans="1:6" hidden="1" x14ac:dyDescent="0.35">
      <c r="A21" s="18" t="s">
        <v>9</v>
      </c>
      <c r="B21" s="12" t="s">
        <v>38</v>
      </c>
      <c r="C21" s="16">
        <v>42610</v>
      </c>
      <c r="D21" s="16">
        <v>37731</v>
      </c>
      <c r="E21" s="14">
        <f>Foglio1!C14/Foglio1!D14</f>
        <v>1.2743534130926562</v>
      </c>
      <c r="F21" s="15">
        <f>0.13*E21</f>
        <v>0.16566594370204529</v>
      </c>
    </row>
    <row r="22" spans="1:6" hidden="1" x14ac:dyDescent="0.35">
      <c r="A22" s="18" t="s">
        <v>9</v>
      </c>
      <c r="B22" s="12" t="s">
        <v>34</v>
      </c>
      <c r="C22" s="16">
        <v>42813</v>
      </c>
      <c r="D22" s="16">
        <v>45723</v>
      </c>
      <c r="E22" s="14">
        <f>Foglio1!C202/Foglio1!D202</f>
        <v>1.5366734371473707</v>
      </c>
      <c r="F22" s="15">
        <f>0.13*E22</f>
        <v>0.1997675468291582</v>
      </c>
    </row>
    <row r="23" spans="1:6" hidden="1" x14ac:dyDescent="0.35">
      <c r="A23" s="18" t="s">
        <v>9</v>
      </c>
      <c r="B23" s="12" t="s">
        <v>33</v>
      </c>
      <c r="C23" s="16">
        <v>62708</v>
      </c>
      <c r="D23" s="16">
        <v>69592</v>
      </c>
      <c r="E23" s="14">
        <f>Foglio1!C189/Foglio1!D189</f>
        <v>0.58845115280758842</v>
      </c>
      <c r="F23" s="15">
        <f>0.13*E23</f>
        <v>7.6498649864986501E-2</v>
      </c>
    </row>
    <row r="24" spans="1:6" hidden="1" x14ac:dyDescent="0.35">
      <c r="A24" s="18" t="s">
        <v>9</v>
      </c>
      <c r="B24" s="12" t="s">
        <v>36</v>
      </c>
      <c r="C24" s="16">
        <v>56405</v>
      </c>
      <c r="D24" s="16">
        <v>48746</v>
      </c>
      <c r="E24" s="14">
        <f>Foglio1!C144/Foglio1!D144</f>
        <v>1.5842899522765381</v>
      </c>
      <c r="F24" s="15">
        <f>0.13*E24</f>
        <v>0.20595769379594997</v>
      </c>
    </row>
    <row r="25" spans="1:6" hidden="1" x14ac:dyDescent="0.35">
      <c r="A25" s="18" t="s">
        <v>9</v>
      </c>
      <c r="B25" s="12" t="s">
        <v>32</v>
      </c>
      <c r="C25" s="16">
        <v>30262</v>
      </c>
      <c r="D25" s="16">
        <v>55070</v>
      </c>
      <c r="E25" s="14">
        <f>Foglio1!C56/Foglio1!D56</f>
        <v>0.90371138295666598</v>
      </c>
      <c r="F25" s="15">
        <f>0.13*E25</f>
        <v>0.11748247978436659</v>
      </c>
    </row>
    <row r="26" spans="1:6" hidden="1" x14ac:dyDescent="0.35">
      <c r="A26" s="18" t="s">
        <v>9</v>
      </c>
      <c r="B26" s="12" t="s">
        <v>31</v>
      </c>
      <c r="C26" s="16">
        <v>67041</v>
      </c>
      <c r="D26" s="16">
        <v>63722</v>
      </c>
      <c r="E26" s="14">
        <f>Foglio1!C55/Foglio1!D55</f>
        <v>1.2374343249592052</v>
      </c>
      <c r="F26" s="15">
        <f>0.13*E26</f>
        <v>0.1608664622446967</v>
      </c>
    </row>
    <row r="27" spans="1:6" hidden="1" x14ac:dyDescent="0.35">
      <c r="A27" s="18" t="s">
        <v>9</v>
      </c>
      <c r="B27" s="12" t="s">
        <v>28</v>
      </c>
      <c r="C27" s="16">
        <v>36232</v>
      </c>
      <c r="D27" s="16">
        <v>48652</v>
      </c>
      <c r="E27" s="14">
        <f>Foglio1!C160/Foglio1!D160</f>
        <v>1.9563440519562807</v>
      </c>
      <c r="F27" s="15">
        <f>0.13*E27</f>
        <v>0.2543247267543165</v>
      </c>
    </row>
    <row r="28" spans="1:6" hidden="1" x14ac:dyDescent="0.35">
      <c r="A28" s="18" t="s">
        <v>9</v>
      </c>
      <c r="B28" s="12" t="s">
        <v>27</v>
      </c>
      <c r="C28" s="16">
        <v>60978</v>
      </c>
      <c r="D28" s="16">
        <v>53562</v>
      </c>
      <c r="E28" s="14">
        <f>Foglio1!C27/Foglio1!D27</f>
        <v>0.74471758612184491</v>
      </c>
      <c r="F28" s="15">
        <f>0.13*E28</f>
        <v>9.6813286195839843E-2</v>
      </c>
    </row>
    <row r="29" spans="1:6" hidden="1" x14ac:dyDescent="0.35">
      <c r="A29" s="18" t="s">
        <v>9</v>
      </c>
      <c r="B29" s="12" t="s">
        <v>38</v>
      </c>
      <c r="C29" s="16">
        <v>36856</v>
      </c>
      <c r="D29" s="16">
        <v>48667</v>
      </c>
      <c r="E29" s="14">
        <f>Foglio1!C218/Foglio1!D218</f>
        <v>0.94791052734977965</v>
      </c>
      <c r="F29" s="15">
        <f>0.13*E29</f>
        <v>0.12322836855547135</v>
      </c>
    </row>
    <row r="30" spans="1:6" hidden="1" x14ac:dyDescent="0.35">
      <c r="A30" s="18" t="s">
        <v>9</v>
      </c>
      <c r="B30" s="12" t="s">
        <v>36</v>
      </c>
      <c r="C30" s="16">
        <v>49717</v>
      </c>
      <c r="D30" s="16">
        <v>59049</v>
      </c>
      <c r="E30" s="14">
        <f>Foglio1!C72/Foglio1!D72</f>
        <v>0.70009222640801583</v>
      </c>
      <c r="F30" s="15">
        <f>0.13*E30</f>
        <v>9.1011989433042062E-2</v>
      </c>
    </row>
    <row r="31" spans="1:6" hidden="1" x14ac:dyDescent="0.35">
      <c r="A31" s="18" t="s">
        <v>9</v>
      </c>
      <c r="B31" s="12" t="s">
        <v>38</v>
      </c>
      <c r="C31" s="16">
        <v>39138</v>
      </c>
      <c r="D31" s="16">
        <v>61797</v>
      </c>
      <c r="E31" s="14">
        <f>Foglio1!C26/Foglio1!D26</f>
        <v>1.0520856219202159</v>
      </c>
      <c r="F31" s="15">
        <f>0.13*E31</f>
        <v>0.13677113084962808</v>
      </c>
    </row>
    <row r="32" spans="1:6" hidden="1" x14ac:dyDescent="0.35">
      <c r="A32" s="18" t="s">
        <v>9</v>
      </c>
      <c r="B32" s="12" t="s">
        <v>29</v>
      </c>
      <c r="C32" s="16">
        <v>43495</v>
      </c>
      <c r="D32" s="16">
        <v>38343</v>
      </c>
      <c r="E32" s="14">
        <f>Foglio1!C161/Foglio1!D161</f>
        <v>1.0454307820995399</v>
      </c>
      <c r="F32" s="15">
        <f>0.13*E32</f>
        <v>0.1359060016729402</v>
      </c>
    </row>
    <row r="33" spans="1:6" hidden="1" x14ac:dyDescent="0.35">
      <c r="A33" s="18" t="s">
        <v>9</v>
      </c>
      <c r="B33" s="12" t="s">
        <v>35</v>
      </c>
      <c r="C33" s="16">
        <v>69568</v>
      </c>
      <c r="D33" s="16">
        <v>35555</v>
      </c>
      <c r="E33" s="14">
        <f>Foglio1!C71/Foglio1!D71</f>
        <v>1.2107335650373439</v>
      </c>
      <c r="F33" s="15">
        <f>0.13*E33</f>
        <v>0.15739536345485472</v>
      </c>
    </row>
    <row r="34" spans="1:6" hidden="1" x14ac:dyDescent="0.35">
      <c r="A34" s="18" t="s">
        <v>9</v>
      </c>
      <c r="B34" s="12" t="s">
        <v>29</v>
      </c>
      <c r="C34" s="16">
        <v>42638</v>
      </c>
      <c r="D34" s="16">
        <v>49991</v>
      </c>
      <c r="E34" s="14">
        <f>Foglio1!C173/Foglio1!D173</f>
        <v>1.4382012278102034</v>
      </c>
      <c r="F34" s="15">
        <f>0.13*E34</f>
        <v>0.18696615961532645</v>
      </c>
    </row>
    <row r="35" spans="1:6" hidden="1" x14ac:dyDescent="0.35">
      <c r="A35" s="18" t="s">
        <v>13</v>
      </c>
      <c r="B35" s="12" t="s">
        <v>33</v>
      </c>
      <c r="C35" s="16">
        <v>46676</v>
      </c>
      <c r="D35" s="16">
        <v>36167</v>
      </c>
      <c r="E35" s="14">
        <f>Foglio1!C237/Foglio1!D237</f>
        <v>0.6361105693363357</v>
      </c>
      <c r="F35" s="15">
        <f>0.13*E35</f>
        <v>8.2694374013723648E-2</v>
      </c>
    </row>
    <row r="36" spans="1:6" hidden="1" x14ac:dyDescent="0.35">
      <c r="A36" s="18" t="s">
        <v>13</v>
      </c>
      <c r="B36" s="12" t="s">
        <v>35</v>
      </c>
      <c r="C36" s="16">
        <v>46209</v>
      </c>
      <c r="D36" s="16">
        <v>58645</v>
      </c>
      <c r="E36" s="14">
        <f>Foglio1!C119/Foglio1!D119</f>
        <v>1.3258946337282274</v>
      </c>
      <c r="F36" s="15">
        <f>0.13*E36</f>
        <v>0.17236630238466957</v>
      </c>
    </row>
    <row r="37" spans="1:6" hidden="1" x14ac:dyDescent="0.35">
      <c r="A37" s="19" t="s">
        <v>3</v>
      </c>
      <c r="B37" s="12" t="s">
        <v>35</v>
      </c>
      <c r="C37" s="16">
        <v>31393</v>
      </c>
      <c r="D37" s="16">
        <v>37294</v>
      </c>
      <c r="E37" s="14">
        <f>Foglio1!C47/Foglio1!D47</f>
        <v>0.84444444444444444</v>
      </c>
      <c r="F37" s="15">
        <f>0.13*E37</f>
        <v>0.10977777777777778</v>
      </c>
    </row>
    <row r="38" spans="1:6" hidden="1" x14ac:dyDescent="0.35">
      <c r="A38" s="19" t="s">
        <v>3</v>
      </c>
      <c r="B38" s="12" t="s">
        <v>28</v>
      </c>
      <c r="C38" s="16">
        <v>55313</v>
      </c>
      <c r="D38" s="16">
        <v>64382</v>
      </c>
      <c r="E38" s="14">
        <f>Foglio1!C136/Foglio1!D136</f>
        <v>1.2545271629778671</v>
      </c>
      <c r="F38" s="15">
        <f>0.13*E38</f>
        <v>0.16308853118712274</v>
      </c>
    </row>
    <row r="39" spans="1:6" hidden="1" x14ac:dyDescent="0.35">
      <c r="A39" s="19" t="s">
        <v>3</v>
      </c>
      <c r="B39" s="12" t="s">
        <v>32</v>
      </c>
      <c r="C39" s="16">
        <v>44750</v>
      </c>
      <c r="D39" s="16">
        <v>61988</v>
      </c>
      <c r="E39" s="14">
        <f>Foglio1!C128/Foglio1!D128</f>
        <v>1.1867466212102764</v>
      </c>
      <c r="F39" s="15">
        <f>0.13*E39</f>
        <v>0.15427706075733594</v>
      </c>
    </row>
    <row r="40" spans="1:6" hidden="1" x14ac:dyDescent="0.35">
      <c r="A40" s="19" t="s">
        <v>3</v>
      </c>
      <c r="B40" s="12" t="s">
        <v>32</v>
      </c>
      <c r="C40" s="16">
        <v>61430</v>
      </c>
      <c r="D40" s="16">
        <v>63680</v>
      </c>
      <c r="E40" s="14">
        <f>Foglio1!C152/Foglio1!D152</f>
        <v>0.74475949613345649</v>
      </c>
      <c r="F40" s="15">
        <f>0.13*E40</f>
        <v>9.6818734497349346E-2</v>
      </c>
    </row>
    <row r="41" spans="1:6" hidden="1" x14ac:dyDescent="0.35">
      <c r="A41" s="19" t="s">
        <v>3</v>
      </c>
      <c r="B41" s="12" t="s">
        <v>32</v>
      </c>
      <c r="C41" s="16">
        <v>38736</v>
      </c>
      <c r="D41" s="16">
        <v>36178</v>
      </c>
      <c r="E41" s="14">
        <f>Foglio1!C68/Foglio1!D68</f>
        <v>0.50215275729873199</v>
      </c>
      <c r="F41" s="15">
        <f>0.13*E41</f>
        <v>6.527985844883516E-2</v>
      </c>
    </row>
    <row r="42" spans="1:6" hidden="1" x14ac:dyDescent="0.35">
      <c r="A42" s="19" t="s">
        <v>3</v>
      </c>
      <c r="B42" s="12" t="s">
        <v>30</v>
      </c>
      <c r="C42" s="16">
        <v>55916</v>
      </c>
      <c r="D42" s="16">
        <v>66663</v>
      </c>
      <c r="E42" s="14">
        <f>Foglio1!C186/Foglio1!D186</f>
        <v>1.5178443755958055</v>
      </c>
      <c r="F42" s="15">
        <f>0.13*E42</f>
        <v>0.19731976882745472</v>
      </c>
    </row>
    <row r="43" spans="1:6" hidden="1" x14ac:dyDescent="0.35">
      <c r="A43" s="19" t="s">
        <v>3</v>
      </c>
      <c r="B43" s="12" t="s">
        <v>33</v>
      </c>
      <c r="C43" s="16">
        <v>63796</v>
      </c>
      <c r="D43" s="16">
        <v>38052</v>
      </c>
      <c r="E43" s="14">
        <f>Foglio1!C105/Foglio1!D105</f>
        <v>0.80492031956714716</v>
      </c>
      <c r="F43" s="15">
        <f>0.13*E43</f>
        <v>0.10463964154372914</v>
      </c>
    </row>
    <row r="44" spans="1:6" hidden="1" x14ac:dyDescent="0.35">
      <c r="A44" s="19" t="s">
        <v>3</v>
      </c>
      <c r="B44" s="12" t="s">
        <v>33</v>
      </c>
      <c r="C44" s="16">
        <v>61966</v>
      </c>
      <c r="D44" s="16">
        <v>55904</v>
      </c>
      <c r="E44" s="14">
        <f>Foglio1!C81/Foglio1!D81</f>
        <v>1.0136821750849643</v>
      </c>
      <c r="F44" s="15">
        <f>0.13*E44</f>
        <v>0.13177868276104537</v>
      </c>
    </row>
    <row r="45" spans="1:6" hidden="1" x14ac:dyDescent="0.35">
      <c r="A45" s="19" t="s">
        <v>3</v>
      </c>
      <c r="B45" s="12" t="s">
        <v>38</v>
      </c>
      <c r="C45" s="16">
        <v>54439</v>
      </c>
      <c r="D45" s="16">
        <v>69897</v>
      </c>
      <c r="E45" s="14">
        <f>Foglio1!C170/Foglio1!D170</f>
        <v>0.6102196531791908</v>
      </c>
      <c r="F45" s="15">
        <f>0.13*E45</f>
        <v>7.932855491329481E-2</v>
      </c>
    </row>
    <row r="46" spans="1:6" hidden="1" x14ac:dyDescent="0.35">
      <c r="A46" s="19" t="s">
        <v>3</v>
      </c>
      <c r="B46" s="12" t="s">
        <v>33</v>
      </c>
      <c r="C46" s="16">
        <v>51101</v>
      </c>
      <c r="D46" s="16">
        <v>43843</v>
      </c>
      <c r="E46" s="14">
        <f>Foglio1!C165/Foglio1!D165</f>
        <v>0.53312053458228303</v>
      </c>
      <c r="F46" s="15">
        <f>0.13*E46</f>
        <v>6.9305669495696803E-2</v>
      </c>
    </row>
    <row r="47" spans="1:6" hidden="1" x14ac:dyDescent="0.3">
      <c r="A47" s="19" t="s">
        <v>3</v>
      </c>
      <c r="B47" s="12" t="s">
        <v>29</v>
      </c>
      <c r="C47" s="13">
        <v>38000</v>
      </c>
      <c r="D47" s="13">
        <v>45000</v>
      </c>
      <c r="E47" s="14">
        <f>Foglio1!C5/Foglio1!D5</f>
        <v>1.376852849677721</v>
      </c>
      <c r="F47" s="15">
        <f>0.13*E47</f>
        <v>0.17899087045810375</v>
      </c>
    </row>
    <row r="48" spans="1:6" hidden="1" x14ac:dyDescent="0.35">
      <c r="A48" s="19" t="s">
        <v>3</v>
      </c>
      <c r="B48" s="12" t="s">
        <v>33</v>
      </c>
      <c r="C48" s="16">
        <v>66839</v>
      </c>
      <c r="D48" s="16">
        <v>37051</v>
      </c>
      <c r="E48" s="14">
        <f>Foglio1!C141/Foglio1!D141</f>
        <v>1.2967750767606048</v>
      </c>
      <c r="F48" s="15">
        <f>0.13*E48</f>
        <v>0.16858075997887861</v>
      </c>
    </row>
    <row r="49" spans="1:6" hidden="1" x14ac:dyDescent="0.35">
      <c r="A49" s="19" t="s">
        <v>3</v>
      </c>
      <c r="B49" s="12" t="s">
        <v>30</v>
      </c>
      <c r="C49" s="16">
        <v>62009</v>
      </c>
      <c r="D49" s="16">
        <v>51478</v>
      </c>
      <c r="E49" s="14">
        <f>Foglio1!C210/Foglio1!D210</f>
        <v>0.8392857142857143</v>
      </c>
      <c r="F49" s="15">
        <f>0.13*E49</f>
        <v>0.10910714285714286</v>
      </c>
    </row>
    <row r="50" spans="1:6" hidden="1" x14ac:dyDescent="0.35">
      <c r="A50" s="19" t="s">
        <v>3</v>
      </c>
      <c r="B50" s="12" t="s">
        <v>38</v>
      </c>
      <c r="C50" s="16">
        <v>56941</v>
      </c>
      <c r="D50" s="16">
        <v>36609</v>
      </c>
      <c r="E50" s="14">
        <f>Foglio1!C110/Foglio1!D110</f>
        <v>1.106379909934454</v>
      </c>
      <c r="F50" s="15">
        <f>0.13*E50</f>
        <v>0.14382938829147904</v>
      </c>
    </row>
    <row r="51" spans="1:6" hidden="1" x14ac:dyDescent="0.35">
      <c r="A51" s="19" t="s">
        <v>3</v>
      </c>
      <c r="B51" s="12" t="s">
        <v>37</v>
      </c>
      <c r="C51" s="16">
        <v>49228</v>
      </c>
      <c r="D51" s="16">
        <v>32027</v>
      </c>
      <c r="E51" s="14">
        <f>Foglio1!C157/Foglio1!D157</f>
        <v>1.0034728836657238</v>
      </c>
      <c r="F51" s="15">
        <f>0.13*E51</f>
        <v>0.1304514748765441</v>
      </c>
    </row>
    <row r="52" spans="1:6" hidden="1" x14ac:dyDescent="0.35">
      <c r="A52" s="19" t="s">
        <v>3</v>
      </c>
      <c r="B52" s="12" t="s">
        <v>35</v>
      </c>
      <c r="C52" s="16">
        <v>54898</v>
      </c>
      <c r="D52" s="16">
        <v>67158</v>
      </c>
      <c r="E52" s="14">
        <f>Foglio1!C215/Foglio1!D215</f>
        <v>1.2028642711337201</v>
      </c>
      <c r="F52" s="15">
        <f>0.13*E52</f>
        <v>0.1563723552473836</v>
      </c>
    </row>
    <row r="53" spans="1:6" hidden="1" x14ac:dyDescent="0.35">
      <c r="A53" s="19" t="s">
        <v>3</v>
      </c>
      <c r="B53" s="12" t="s">
        <v>35</v>
      </c>
      <c r="C53" s="16">
        <v>49196</v>
      </c>
      <c r="D53" s="16">
        <v>53210</v>
      </c>
      <c r="E53" s="14">
        <f>Foglio1!C23/Foglio1!D23</f>
        <v>0.90108058397516955</v>
      </c>
      <c r="F53" s="15">
        <f>0.13*E53</f>
        <v>0.11714047591677204</v>
      </c>
    </row>
    <row r="54" spans="1:6" hidden="1" x14ac:dyDescent="0.35">
      <c r="A54" s="19" t="s">
        <v>3</v>
      </c>
      <c r="B54" s="12" t="s">
        <v>27</v>
      </c>
      <c r="C54" s="16">
        <v>36153</v>
      </c>
      <c r="D54" s="16">
        <v>42748</v>
      </c>
      <c r="E54" s="14">
        <f>Foglio1!C63/Foglio1!D63</f>
        <v>0.96669994189251607</v>
      </c>
      <c r="F54" s="15">
        <f>0.13*E54</f>
        <v>0.12567099244602709</v>
      </c>
    </row>
    <row r="55" spans="1:6" hidden="1" x14ac:dyDescent="0.35">
      <c r="A55" s="19" t="s">
        <v>3</v>
      </c>
      <c r="B55" s="12" t="s">
        <v>28</v>
      </c>
      <c r="C55" s="16">
        <v>69008</v>
      </c>
      <c r="D55" s="16">
        <v>55767</v>
      </c>
      <c r="E55" s="14">
        <f>Foglio1!C76/Foglio1!D76</f>
        <v>1.4310794838963854</v>
      </c>
      <c r="F55" s="15">
        <f>0.13*E55</f>
        <v>0.1860403329065301</v>
      </c>
    </row>
    <row r="56" spans="1:6" hidden="1" x14ac:dyDescent="0.35">
      <c r="A56" s="19" t="s">
        <v>3</v>
      </c>
      <c r="B56" s="12" t="s">
        <v>34</v>
      </c>
      <c r="C56" s="16">
        <v>43586</v>
      </c>
      <c r="D56" s="16">
        <v>48230</v>
      </c>
      <c r="E56" s="14">
        <f>Foglio1!C34/Foglio1!D34</f>
        <v>0.85291352443439816</v>
      </c>
      <c r="F56" s="15">
        <f>0.13*E56</f>
        <v>0.11087875817647176</v>
      </c>
    </row>
    <row r="57" spans="1:6" hidden="1" x14ac:dyDescent="0.35">
      <c r="A57" s="19" t="s">
        <v>3</v>
      </c>
      <c r="B57" s="12" t="s">
        <v>36</v>
      </c>
      <c r="C57" s="16">
        <v>35147</v>
      </c>
      <c r="D57" s="16">
        <v>43888</v>
      </c>
      <c r="E57" s="14">
        <f>Foglio1!C228/Foglio1!D228</f>
        <v>1.0682510842808581</v>
      </c>
      <c r="F57" s="15">
        <f>0.13*E57</f>
        <v>0.13887264095651156</v>
      </c>
    </row>
    <row r="58" spans="1:6" hidden="1" x14ac:dyDescent="0.35">
      <c r="A58" s="19" t="s">
        <v>3</v>
      </c>
      <c r="B58" s="12" t="s">
        <v>32</v>
      </c>
      <c r="C58" s="16">
        <v>51624</v>
      </c>
      <c r="D58" s="16">
        <v>30140</v>
      </c>
      <c r="E58" s="14">
        <f>Foglio1!C92/Foglio1!D92</f>
        <v>1.3335590007447025</v>
      </c>
      <c r="F58" s="15">
        <f>0.13*E58</f>
        <v>0.17336267009681133</v>
      </c>
    </row>
    <row r="59" spans="1:6" hidden="1" x14ac:dyDescent="0.35">
      <c r="A59" s="19" t="s">
        <v>3</v>
      </c>
      <c r="B59" s="12" t="s">
        <v>31</v>
      </c>
      <c r="C59" s="16">
        <v>44914</v>
      </c>
      <c r="D59" s="16">
        <v>69579</v>
      </c>
      <c r="E59" s="14">
        <f>Foglio1!C223/Foglio1!D223</f>
        <v>1.2065536108340136</v>
      </c>
      <c r="F59" s="15">
        <f>0.13*E59</f>
        <v>0.15685196940842178</v>
      </c>
    </row>
    <row r="60" spans="1:6" hidden="1" x14ac:dyDescent="0.35">
      <c r="A60" s="19" t="s">
        <v>3</v>
      </c>
      <c r="B60" s="12" t="s">
        <v>30</v>
      </c>
      <c r="C60" s="16">
        <v>46091</v>
      </c>
      <c r="D60" s="16">
        <v>58546</v>
      </c>
      <c r="E60" s="14">
        <f>Foglio1!C18/Foglio1!D18</f>
        <v>1.2852537497828311</v>
      </c>
      <c r="F60" s="15">
        <f>0.13*E60</f>
        <v>0.16708298747176806</v>
      </c>
    </row>
    <row r="61" spans="1:6" hidden="1" x14ac:dyDescent="0.35">
      <c r="A61" s="19" t="s">
        <v>3</v>
      </c>
      <c r="B61" s="12" t="s">
        <v>27</v>
      </c>
      <c r="C61" s="16">
        <v>57108</v>
      </c>
      <c r="D61" s="16">
        <v>43430</v>
      </c>
      <c r="E61" s="14">
        <f>Foglio1!C123/Foglio1!D123</f>
        <v>0.75552564230398511</v>
      </c>
      <c r="F61" s="15">
        <f>0.13*E61</f>
        <v>9.8218333499518071E-2</v>
      </c>
    </row>
    <row r="62" spans="1:6" hidden="1" x14ac:dyDescent="0.35">
      <c r="A62" s="19" t="s">
        <v>3</v>
      </c>
      <c r="B62" s="12" t="s">
        <v>37</v>
      </c>
      <c r="C62" s="16">
        <v>33377</v>
      </c>
      <c r="D62" s="16">
        <v>61702</v>
      </c>
      <c r="E62" s="14">
        <f>Foglio1!C181/Foglio1!D181</f>
        <v>0.86322301622535047</v>
      </c>
      <c r="F62" s="15">
        <f>0.13*E62</f>
        <v>0.11221899210929556</v>
      </c>
    </row>
    <row r="63" spans="1:6" hidden="1" x14ac:dyDescent="0.35">
      <c r="A63" s="19" t="s">
        <v>3</v>
      </c>
      <c r="B63" s="12" t="s">
        <v>31</v>
      </c>
      <c r="C63" s="16">
        <v>64882</v>
      </c>
      <c r="D63" s="16">
        <v>67117</v>
      </c>
      <c r="E63" s="14">
        <f>Foglio1!C199/Foglio1!D199</f>
        <v>1.3990972799619907</v>
      </c>
      <c r="F63" s="15">
        <f>0.13*E63</f>
        <v>0.1818826463950588</v>
      </c>
    </row>
    <row r="64" spans="1:6" hidden="1" x14ac:dyDescent="0.35">
      <c r="A64" s="19" t="s">
        <v>3</v>
      </c>
      <c r="B64" s="12" t="s">
        <v>27</v>
      </c>
      <c r="C64" s="16">
        <v>55241</v>
      </c>
      <c r="D64" s="16">
        <v>33554</v>
      </c>
      <c r="E64" s="14">
        <f>Foglio1!C39/Foglio1!D39</f>
        <v>0.72191391882299805</v>
      </c>
      <c r="F64" s="15">
        <f>0.13*E64</f>
        <v>9.3848809446989756E-2</v>
      </c>
    </row>
    <row r="65" spans="1:6" hidden="1" x14ac:dyDescent="0.35">
      <c r="A65" s="19" t="s">
        <v>3</v>
      </c>
      <c r="B65" s="12" t="s">
        <v>38</v>
      </c>
      <c r="C65" s="16">
        <v>54274</v>
      </c>
      <c r="D65" s="16">
        <v>52878</v>
      </c>
      <c r="E65" s="14">
        <f>Foglio1!C194/Foglio1!D194</f>
        <v>0.76292323164599396</v>
      </c>
      <c r="F65" s="15">
        <f>0.13*E65</f>
        <v>9.9180020113979223E-2</v>
      </c>
    </row>
    <row r="66" spans="1:6" hidden="1" x14ac:dyDescent="0.35">
      <c r="A66" s="19" t="s">
        <v>3</v>
      </c>
      <c r="B66" s="12" t="s">
        <v>28</v>
      </c>
      <c r="C66" s="16">
        <v>39470</v>
      </c>
      <c r="D66" s="16">
        <v>43998</v>
      </c>
      <c r="E66" s="14">
        <f>Foglio1!C52/Foglio1!D52</f>
        <v>0.8174454272015248</v>
      </c>
      <c r="F66" s="15">
        <f>0.13*E66</f>
        <v>0.10626790553619823</v>
      </c>
    </row>
    <row r="67" spans="1:6" hidden="1" x14ac:dyDescent="0.35">
      <c r="A67" s="19" t="s">
        <v>3</v>
      </c>
      <c r="B67" s="12" t="s">
        <v>37</v>
      </c>
      <c r="C67" s="16">
        <v>57230</v>
      </c>
      <c r="D67" s="16">
        <v>66224</v>
      </c>
      <c r="E67" s="14">
        <f>Foglio1!C97/Foglio1!D97</f>
        <v>0.58094404596563998</v>
      </c>
      <c r="F67" s="15">
        <f>0.13*E67</f>
        <v>7.5522725975533195E-2</v>
      </c>
    </row>
    <row r="68" spans="1:6" hidden="1" x14ac:dyDescent="0.35">
      <c r="A68" s="19" t="s">
        <v>3</v>
      </c>
      <c r="B68" s="12" t="s">
        <v>34</v>
      </c>
      <c r="C68" s="16">
        <v>34056</v>
      </c>
      <c r="D68" s="16">
        <v>67820</v>
      </c>
      <c r="E68" s="14">
        <f>Foglio1!C10/Foglio1!D10</f>
        <v>0.87143056135952079</v>
      </c>
      <c r="F68" s="15">
        <f>0.13*E68</f>
        <v>0.1132859729767377</v>
      </c>
    </row>
    <row r="69" spans="1:6" hidden="1" x14ac:dyDescent="0.35">
      <c r="A69" s="18" t="s">
        <v>12</v>
      </c>
      <c r="B69" s="12" t="s">
        <v>29</v>
      </c>
      <c r="C69" s="16">
        <v>55454</v>
      </c>
      <c r="D69" s="16">
        <v>58073</v>
      </c>
      <c r="E69" s="14">
        <f>Foglio1!C149/Foglio1!D149</f>
        <v>0.54302323488652515</v>
      </c>
      <c r="F69" s="15">
        <f>0.13*E69</f>
        <v>7.0593020535248269E-2</v>
      </c>
    </row>
    <row r="70" spans="1:6" hidden="1" x14ac:dyDescent="0.35">
      <c r="A70" s="18" t="s">
        <v>12</v>
      </c>
      <c r="B70" s="12" t="s">
        <v>27</v>
      </c>
      <c r="C70" s="16">
        <v>41901</v>
      </c>
      <c r="D70" s="16">
        <v>58538</v>
      </c>
      <c r="E70" s="14">
        <f>Foglio1!C207/Foglio1!D207</f>
        <v>0.940112374948609</v>
      </c>
      <c r="F70" s="15">
        <f>0.13*E70</f>
        <v>0.12221460874331917</v>
      </c>
    </row>
    <row r="71" spans="1:6" hidden="1" x14ac:dyDescent="0.35">
      <c r="A71" s="18" t="s">
        <v>12</v>
      </c>
      <c r="B71" s="12" t="s">
        <v>29</v>
      </c>
      <c r="C71" s="16">
        <v>65491</v>
      </c>
      <c r="D71" s="16">
        <v>54092</v>
      </c>
      <c r="E71" s="14">
        <f>Foglio1!C89/Foglio1!D89</f>
        <v>0.66175256742489685</v>
      </c>
      <c r="F71" s="15">
        <f>0.13*E71</f>
        <v>8.6027833765236594E-2</v>
      </c>
    </row>
    <row r="72" spans="1:6" hidden="1" x14ac:dyDescent="0.35">
      <c r="A72" s="18" t="s">
        <v>12</v>
      </c>
      <c r="B72" s="12" t="s">
        <v>36</v>
      </c>
      <c r="C72" s="16">
        <v>44787</v>
      </c>
      <c r="D72" s="16">
        <v>63973</v>
      </c>
      <c r="E72" s="14">
        <f>Foglio1!C60/Foglio1!D60</f>
        <v>0.78726129880777507</v>
      </c>
      <c r="F72" s="15">
        <f>0.13*E72</f>
        <v>0.10234396884501076</v>
      </c>
    </row>
    <row r="73" spans="1:6" hidden="1" x14ac:dyDescent="0.35">
      <c r="A73" s="18" t="s">
        <v>12</v>
      </c>
      <c r="B73" s="12" t="s">
        <v>34</v>
      </c>
      <c r="C73" s="16">
        <v>38692</v>
      </c>
      <c r="D73" s="16">
        <v>67185</v>
      </c>
      <c r="E73" s="14">
        <f>Foglio1!C118/Foglio1!D118</f>
        <v>0.76322545255074059</v>
      </c>
      <c r="F73" s="15">
        <f>0.13*E73</f>
        <v>9.9219308831596284E-2</v>
      </c>
    </row>
    <row r="74" spans="1:6" hidden="1" x14ac:dyDescent="0.35">
      <c r="A74" s="18" t="s">
        <v>12</v>
      </c>
      <c r="B74" s="12" t="s">
        <v>32</v>
      </c>
      <c r="C74" s="16">
        <v>36088</v>
      </c>
      <c r="D74" s="16">
        <v>34639</v>
      </c>
      <c r="E74" s="14">
        <f>Foglio1!C236/Foglio1!D236</f>
        <v>0.56610339482721939</v>
      </c>
      <c r="F74" s="15">
        <f>0.13*E74</f>
        <v>7.359344132753852E-2</v>
      </c>
    </row>
    <row r="75" spans="1:6" hidden="1" x14ac:dyDescent="0.35">
      <c r="A75" s="18" t="s">
        <v>12</v>
      </c>
      <c r="B75" s="12" t="s">
        <v>31</v>
      </c>
      <c r="C75" s="16">
        <v>34153</v>
      </c>
      <c r="D75" s="16">
        <v>59560</v>
      </c>
      <c r="E75" s="14">
        <f>Foglio1!C31/Foglio1!D31</f>
        <v>0.63333171513180253</v>
      </c>
      <c r="F75" s="15">
        <f>0.13*E75</f>
        <v>8.2333122967134326E-2</v>
      </c>
    </row>
    <row r="76" spans="1:6" hidden="1" x14ac:dyDescent="0.35">
      <c r="A76" s="18" t="s">
        <v>12</v>
      </c>
      <c r="B76" s="12" t="s">
        <v>34</v>
      </c>
      <c r="C76" s="16">
        <v>58119</v>
      </c>
      <c r="D76" s="16">
        <v>40612</v>
      </c>
      <c r="E76" s="14">
        <f>Foglio1!C178/Foglio1!D178</f>
        <v>0.78175086772078672</v>
      </c>
      <c r="F76" s="15">
        <f>0.13*E76</f>
        <v>0.10162761280370228</v>
      </c>
    </row>
    <row r="77" spans="1:6" hidden="1" x14ac:dyDescent="0.35">
      <c r="A77" s="19" t="s">
        <v>2</v>
      </c>
      <c r="B77" s="12" t="s">
        <v>36</v>
      </c>
      <c r="C77" s="16">
        <v>46145</v>
      </c>
      <c r="D77" s="16">
        <v>41507</v>
      </c>
      <c r="E77" s="14">
        <f>Foglio1!C180/Foglio1!D180</f>
        <v>1.2780012213354672</v>
      </c>
      <c r="F77" s="15">
        <f>0.13*E77</f>
        <v>0.16614015877361074</v>
      </c>
    </row>
    <row r="78" spans="1:6" hidden="1" x14ac:dyDescent="0.35">
      <c r="A78" s="19" t="s">
        <v>2</v>
      </c>
      <c r="B78" s="12" t="s">
        <v>27</v>
      </c>
      <c r="C78" s="16">
        <v>62152</v>
      </c>
      <c r="D78" s="16">
        <v>44143</v>
      </c>
      <c r="E78" s="14">
        <f>Foglio1!C135/Foglio1!D135</f>
        <v>1.0380466678809219</v>
      </c>
      <c r="F78" s="15">
        <f>0.13*E78</f>
        <v>0.13494606682451984</v>
      </c>
    </row>
    <row r="79" spans="1:6" hidden="1" x14ac:dyDescent="0.35">
      <c r="A79" s="19" t="s">
        <v>2</v>
      </c>
      <c r="B79" s="12" t="s">
        <v>36</v>
      </c>
      <c r="C79" s="16">
        <v>37809</v>
      </c>
      <c r="D79" s="16">
        <v>58891</v>
      </c>
      <c r="E79" s="14">
        <f>Foglio1!C156/Foglio1!D156</f>
        <v>1.2961658376371468</v>
      </c>
      <c r="F79" s="15">
        <f>0.13*E79</f>
        <v>0.16850155889282908</v>
      </c>
    </row>
    <row r="80" spans="1:6" hidden="1" x14ac:dyDescent="0.35">
      <c r="A80" s="19" t="s">
        <v>2</v>
      </c>
      <c r="B80" s="12" t="s">
        <v>31</v>
      </c>
      <c r="C80" s="16">
        <v>51398</v>
      </c>
      <c r="D80" s="16">
        <v>34311</v>
      </c>
      <c r="E80" s="14">
        <f>Foglio1!C91/Foglio1!D91</f>
        <v>1.0650917315908519</v>
      </c>
      <c r="F80" s="15">
        <f>0.13*E80</f>
        <v>0.13846192510681074</v>
      </c>
    </row>
    <row r="81" spans="1:6" hidden="1" x14ac:dyDescent="0.35">
      <c r="A81" s="19" t="s">
        <v>2</v>
      </c>
      <c r="B81" s="12" t="s">
        <v>32</v>
      </c>
      <c r="C81" s="16">
        <v>69198</v>
      </c>
      <c r="D81" s="16">
        <v>68264</v>
      </c>
      <c r="E81" s="14">
        <f>Foglio1!C80/Foglio1!D80</f>
        <v>1.4980035557109965</v>
      </c>
      <c r="F81" s="15">
        <f>0.13*E81</f>
        <v>0.19474046224242955</v>
      </c>
    </row>
    <row r="82" spans="1:6" hidden="1" x14ac:dyDescent="0.35">
      <c r="A82" s="19" t="s">
        <v>2</v>
      </c>
      <c r="B82" s="12" t="s">
        <v>29</v>
      </c>
      <c r="C82" s="16">
        <v>56886</v>
      </c>
      <c r="D82" s="16">
        <v>44112</v>
      </c>
      <c r="E82" s="14">
        <f>Foglio1!C185/Foglio1!D185</f>
        <v>0.85638770534758135</v>
      </c>
      <c r="F82" s="15">
        <f>0.13*E82</f>
        <v>0.11133040169518559</v>
      </c>
    </row>
    <row r="83" spans="1:6" hidden="1" x14ac:dyDescent="0.35">
      <c r="A83" s="19" t="s">
        <v>2</v>
      </c>
      <c r="B83" s="12" t="s">
        <v>37</v>
      </c>
      <c r="C83" s="16">
        <v>32725</v>
      </c>
      <c r="D83" s="16">
        <v>35089</v>
      </c>
      <c r="E83" s="14">
        <f>Foglio1!C193/Foglio1!D193</f>
        <v>0.5593709356733888</v>
      </c>
      <c r="F83" s="15">
        <f>0.13*E83</f>
        <v>7.2718221637540548E-2</v>
      </c>
    </row>
    <row r="84" spans="1:6" hidden="1" x14ac:dyDescent="0.35">
      <c r="A84" s="19" t="s">
        <v>2</v>
      </c>
      <c r="B84" s="12" t="s">
        <v>32</v>
      </c>
      <c r="C84" s="16">
        <v>58936</v>
      </c>
      <c r="D84" s="16">
        <v>39122</v>
      </c>
      <c r="E84" s="14">
        <f>Foglio1!C104/Foglio1!D104</f>
        <v>0.97137014314928427</v>
      </c>
      <c r="F84" s="15">
        <f>0.13*E84</f>
        <v>0.12627811860940696</v>
      </c>
    </row>
    <row r="85" spans="1:6" hidden="1" x14ac:dyDescent="0.35">
      <c r="A85" s="19" t="s">
        <v>2</v>
      </c>
      <c r="B85" s="12" t="s">
        <v>27</v>
      </c>
      <c r="C85" s="16">
        <v>65174</v>
      </c>
      <c r="D85" s="16">
        <v>43873</v>
      </c>
      <c r="E85" s="14">
        <f>Foglio1!C75/Foglio1!D75</f>
        <v>0.57342175957018138</v>
      </c>
      <c r="F85" s="15">
        <f>0.13*E85</f>
        <v>7.4544828744123576E-2</v>
      </c>
    </row>
    <row r="86" spans="1:6" hidden="1" x14ac:dyDescent="0.35">
      <c r="A86" s="19" t="s">
        <v>2</v>
      </c>
      <c r="B86" s="12" t="s">
        <v>31</v>
      </c>
      <c r="C86" s="16">
        <v>56573</v>
      </c>
      <c r="D86" s="16">
        <v>34131</v>
      </c>
      <c r="E86" s="14">
        <f>Foglio1!C151/Foglio1!D151</f>
        <v>0.85166626708223447</v>
      </c>
      <c r="F86" s="15">
        <f>0.13*E86</f>
        <v>0.11071661472069048</v>
      </c>
    </row>
    <row r="87" spans="1:6" hidden="1" x14ac:dyDescent="0.35">
      <c r="A87" s="19" t="s">
        <v>2</v>
      </c>
      <c r="B87" s="12" t="s">
        <v>38</v>
      </c>
      <c r="C87" s="16">
        <v>33094</v>
      </c>
      <c r="D87" s="16">
        <v>31873</v>
      </c>
      <c r="E87" s="14">
        <f>Foglio1!C38/Foglio1!D38</f>
        <v>0.85913764716846319</v>
      </c>
      <c r="F87" s="15">
        <f>0.13*E87</f>
        <v>0.11168789413190022</v>
      </c>
    </row>
    <row r="88" spans="1:6" hidden="1" x14ac:dyDescent="0.35">
      <c r="A88" s="19" t="s">
        <v>2</v>
      </c>
      <c r="B88" s="12" t="s">
        <v>29</v>
      </c>
      <c r="C88" s="16">
        <v>47318</v>
      </c>
      <c r="D88" s="16">
        <v>48578</v>
      </c>
      <c r="E88" s="14">
        <f>Foglio1!C17/Foglio1!D17</f>
        <v>0.91730228823765558</v>
      </c>
      <c r="F88" s="15">
        <f>0.13*E88</f>
        <v>0.11924929747089523</v>
      </c>
    </row>
    <row r="89" spans="1:6" hidden="1" x14ac:dyDescent="0.35">
      <c r="A89" s="19" t="s">
        <v>2</v>
      </c>
      <c r="B89" s="12" t="s">
        <v>38</v>
      </c>
      <c r="C89" s="16">
        <v>34474</v>
      </c>
      <c r="D89" s="16">
        <v>52095</v>
      </c>
      <c r="E89" s="14">
        <f>Foglio1!C122/Foglio1!D122</f>
        <v>1.0613124469032966</v>
      </c>
      <c r="F89" s="15">
        <f>0.13*E89</f>
        <v>0.13797061809742855</v>
      </c>
    </row>
    <row r="90" spans="1:6" hidden="1" x14ac:dyDescent="0.35">
      <c r="A90" s="19" t="s">
        <v>2</v>
      </c>
      <c r="B90" s="12" t="s">
        <v>27</v>
      </c>
      <c r="C90" s="16">
        <v>65910</v>
      </c>
      <c r="D90" s="16">
        <v>42202</v>
      </c>
      <c r="E90" s="14">
        <f>Foglio1!C51/Foglio1!D51</f>
        <v>1.5370780903612578</v>
      </c>
      <c r="F90" s="15">
        <f>0.13*E90</f>
        <v>0.19982015174696352</v>
      </c>
    </row>
    <row r="91" spans="1:6" hidden="1" x14ac:dyDescent="0.35">
      <c r="A91" s="19" t="s">
        <v>2</v>
      </c>
      <c r="B91" s="12" t="s">
        <v>32</v>
      </c>
      <c r="C91" s="16">
        <v>42380</v>
      </c>
      <c r="D91" s="16">
        <v>39790</v>
      </c>
      <c r="E91" s="14">
        <f>Foglio1!C164/Foglio1!D164</f>
        <v>1.8642572325443285</v>
      </c>
      <c r="F91" s="15">
        <f>0.13*E91</f>
        <v>0.24235344023076272</v>
      </c>
    </row>
    <row r="92" spans="1:6" hidden="1" x14ac:dyDescent="0.35">
      <c r="A92" s="19" t="s">
        <v>2</v>
      </c>
      <c r="B92" s="12" t="s">
        <v>34</v>
      </c>
      <c r="C92" s="16">
        <v>59094</v>
      </c>
      <c r="D92" s="16">
        <v>44313</v>
      </c>
      <c r="E92" s="14">
        <f>Foglio1!C214/Foglio1!D214</f>
        <v>0.52251425186940104</v>
      </c>
      <c r="F92" s="15">
        <f>0.13*E92</f>
        <v>6.792685274302214E-2</v>
      </c>
    </row>
    <row r="93" spans="1:6" hidden="1" x14ac:dyDescent="0.35">
      <c r="A93" s="19" t="s">
        <v>2</v>
      </c>
      <c r="B93" s="12" t="s">
        <v>34</v>
      </c>
      <c r="C93" s="16">
        <v>43124</v>
      </c>
      <c r="D93" s="16">
        <v>47604</v>
      </c>
      <c r="E93" s="14">
        <f>Foglio1!C46/Foglio1!D46</f>
        <v>1.1655452409734735</v>
      </c>
      <c r="F93" s="15">
        <f>0.13*E93</f>
        <v>0.15152088132655156</v>
      </c>
    </row>
    <row r="94" spans="1:6" hidden="1" x14ac:dyDescent="0.35">
      <c r="A94" s="19" t="s">
        <v>2</v>
      </c>
      <c r="B94" s="12" t="s">
        <v>31</v>
      </c>
      <c r="C94" s="16">
        <v>31848</v>
      </c>
      <c r="D94" s="16">
        <v>46597</v>
      </c>
      <c r="E94" s="14">
        <f>Foglio1!C67/Foglio1!D67</f>
        <v>0.86418820971249088</v>
      </c>
      <c r="F94" s="15">
        <f>0.13*E94</f>
        <v>0.11234446726262381</v>
      </c>
    </row>
    <row r="95" spans="1:6" hidden="1" x14ac:dyDescent="0.35">
      <c r="A95" s="19" t="s">
        <v>2</v>
      </c>
      <c r="B95" s="12" t="s">
        <v>34</v>
      </c>
      <c r="C95" s="16">
        <v>68668</v>
      </c>
      <c r="D95" s="16">
        <v>61604</v>
      </c>
      <c r="E95" s="14">
        <f>Foglio1!C22/Foglio1!D22</f>
        <v>0.93635588215996324</v>
      </c>
      <c r="F95" s="15">
        <f>0.13*E95</f>
        <v>0.12172626468079523</v>
      </c>
    </row>
    <row r="96" spans="1:6" hidden="1" x14ac:dyDescent="0.35">
      <c r="A96" s="19" t="s">
        <v>2</v>
      </c>
      <c r="B96" s="12" t="s">
        <v>36</v>
      </c>
      <c r="C96" s="16">
        <v>58868</v>
      </c>
      <c r="D96" s="16">
        <v>63524</v>
      </c>
      <c r="E96" s="14">
        <f>Foglio1!C96/Foglio1!D96</f>
        <v>0.9267048674516718</v>
      </c>
      <c r="F96" s="15">
        <f>0.13*E96</f>
        <v>0.12047163276871733</v>
      </c>
    </row>
    <row r="97" spans="1:6" hidden="1" x14ac:dyDescent="0.35">
      <c r="A97" s="19" t="s">
        <v>2</v>
      </c>
      <c r="B97" s="12" t="s">
        <v>38</v>
      </c>
      <c r="C97" s="16">
        <v>30535</v>
      </c>
      <c r="D97" s="16">
        <v>52561</v>
      </c>
      <c r="E97" s="14">
        <f>Foglio1!C62/Foglio1!D62</f>
        <v>0.54093870539042499</v>
      </c>
      <c r="F97" s="15">
        <f>0.13*E97</f>
        <v>7.0322031700755253E-2</v>
      </c>
    </row>
    <row r="98" spans="1:6" hidden="1" x14ac:dyDescent="0.35">
      <c r="A98" s="19" t="s">
        <v>2</v>
      </c>
      <c r="B98" s="12" t="s">
        <v>33</v>
      </c>
      <c r="C98" s="16">
        <v>69557</v>
      </c>
      <c r="D98" s="16">
        <v>59326</v>
      </c>
      <c r="E98" s="14">
        <f>Foglio1!C9/Foglio1!D9</f>
        <v>0.58980445568635076</v>
      </c>
      <c r="F98" s="15">
        <f>0.13*E98</f>
        <v>7.6674579239225604E-2</v>
      </c>
    </row>
    <row r="99" spans="1:6" hidden="1" x14ac:dyDescent="0.35">
      <c r="A99" s="19" t="s">
        <v>2</v>
      </c>
      <c r="B99" s="12" t="s">
        <v>30</v>
      </c>
      <c r="C99" s="16">
        <v>54582</v>
      </c>
      <c r="D99" s="16">
        <v>58731</v>
      </c>
      <c r="E99" s="14">
        <f>Foglio1!C222/Foglio1!D222</f>
        <v>1.0372022979530371</v>
      </c>
      <c r="F99" s="15">
        <f>0.13*E99</f>
        <v>0.13483629873389483</v>
      </c>
    </row>
    <row r="100" spans="1:6" hidden="1" x14ac:dyDescent="0.35">
      <c r="A100" s="19" t="s">
        <v>2</v>
      </c>
      <c r="B100" s="12" t="s">
        <v>30</v>
      </c>
      <c r="C100" s="16">
        <v>44372</v>
      </c>
      <c r="D100" s="16">
        <v>65309</v>
      </c>
      <c r="E100" s="14">
        <f>Foglio1!C198/Foglio1!D198</f>
        <v>1.7666519759071544</v>
      </c>
      <c r="F100" s="15">
        <f>0.13*E100</f>
        <v>0.22966475686793009</v>
      </c>
    </row>
    <row r="101" spans="1:6" hidden="1" x14ac:dyDescent="0.35">
      <c r="A101" s="19" t="s">
        <v>2</v>
      </c>
      <c r="B101" s="12" t="s">
        <v>35</v>
      </c>
      <c r="C101" s="16">
        <v>52526</v>
      </c>
      <c r="D101" s="16">
        <v>42186</v>
      </c>
      <c r="E101" s="14">
        <f>Foglio1!C227/Foglio1!D227</f>
        <v>0.89101869189579841</v>
      </c>
      <c r="F101" s="15">
        <f>0.13*E101</f>
        <v>0.11583242994645379</v>
      </c>
    </row>
    <row r="102" spans="1:6" hidden="1" x14ac:dyDescent="0.35">
      <c r="A102" s="19" t="s">
        <v>2</v>
      </c>
      <c r="B102" s="12" t="s">
        <v>37</v>
      </c>
      <c r="C102" s="16">
        <v>55347</v>
      </c>
      <c r="D102" s="16">
        <v>30247</v>
      </c>
      <c r="E102" s="14">
        <f>Foglio1!C169/Foglio1!D169</f>
        <v>0.72847547026853754</v>
      </c>
      <c r="F102" s="15">
        <f>0.13*E102</f>
        <v>9.4701811134909886E-2</v>
      </c>
    </row>
    <row r="103" spans="1:6" hidden="1" x14ac:dyDescent="0.35">
      <c r="A103" s="19" t="s">
        <v>2</v>
      </c>
      <c r="B103" s="12" t="s">
        <v>32</v>
      </c>
      <c r="C103" s="16">
        <v>60405</v>
      </c>
      <c r="D103" s="16">
        <v>50451</v>
      </c>
      <c r="E103" s="14">
        <f>Foglio1!C140/Foglio1!D140</f>
        <v>1.676540248838255</v>
      </c>
      <c r="F103" s="15">
        <f>0.13*E103</f>
        <v>0.21795023234897315</v>
      </c>
    </row>
    <row r="104" spans="1:6" hidden="1" x14ac:dyDescent="0.3">
      <c r="A104" s="19" t="s">
        <v>2</v>
      </c>
      <c r="B104" s="12" t="s">
        <v>28</v>
      </c>
      <c r="C104" s="13">
        <v>47500</v>
      </c>
      <c r="D104" s="13">
        <v>48900</v>
      </c>
      <c r="E104" s="14">
        <f>Foglio1!C4/Foglio1!D4</f>
        <v>0.98342873572231371</v>
      </c>
      <c r="F104" s="15">
        <f>0.13*E104</f>
        <v>0.12784573564390078</v>
      </c>
    </row>
    <row r="105" spans="1:6" hidden="1" x14ac:dyDescent="0.35">
      <c r="A105" s="19" t="s">
        <v>2</v>
      </c>
      <c r="B105" s="12" t="s">
        <v>31</v>
      </c>
      <c r="C105" s="16">
        <v>38084</v>
      </c>
      <c r="D105" s="16">
        <v>47314</v>
      </c>
      <c r="E105" s="14">
        <f>Foglio1!C127/Foglio1!D127</f>
        <v>0.65265366665460733</v>
      </c>
      <c r="F105" s="15">
        <f>0.13*E105</f>
        <v>8.4844976665098951E-2</v>
      </c>
    </row>
    <row r="106" spans="1:6" hidden="1" x14ac:dyDescent="0.35">
      <c r="A106" s="19" t="s">
        <v>2</v>
      </c>
      <c r="B106" s="12" t="s">
        <v>37</v>
      </c>
      <c r="C106" s="16">
        <v>40106</v>
      </c>
      <c r="D106" s="16">
        <v>59273</v>
      </c>
      <c r="E106" s="14">
        <f>Foglio1!C109/Foglio1!D109</f>
        <v>1.9251234407484408</v>
      </c>
      <c r="F106" s="15">
        <f>0.13*E106</f>
        <v>0.25026604729729729</v>
      </c>
    </row>
    <row r="107" spans="1:6" hidden="1" x14ac:dyDescent="0.35">
      <c r="A107" s="19" t="s">
        <v>2</v>
      </c>
      <c r="B107" s="12" t="s">
        <v>33</v>
      </c>
      <c r="C107" s="16">
        <v>45768</v>
      </c>
      <c r="D107" s="16">
        <v>67067</v>
      </c>
      <c r="E107" s="14">
        <f>Foglio1!C33/Foglio1!D33</f>
        <v>1.9566305723526931</v>
      </c>
      <c r="F107" s="15">
        <f>0.13*E107</f>
        <v>0.25436197440585012</v>
      </c>
    </row>
    <row r="108" spans="1:6" hidden="1" x14ac:dyDescent="0.35">
      <c r="A108" s="19" t="s">
        <v>2</v>
      </c>
      <c r="B108" s="12" t="s">
        <v>29</v>
      </c>
      <c r="C108" s="16">
        <v>48776</v>
      </c>
      <c r="D108" s="16">
        <v>64734</v>
      </c>
      <c r="E108" s="14">
        <f>Foglio1!C209/Foglio1!D209</f>
        <v>0.82724128577241285</v>
      </c>
      <c r="F108" s="15">
        <f>0.13*E108</f>
        <v>0.10754136715041368</v>
      </c>
    </row>
    <row r="109" spans="1:6" hidden="1" x14ac:dyDescent="0.35">
      <c r="A109" s="18" t="s">
        <v>1</v>
      </c>
      <c r="B109" s="12" t="s">
        <v>37</v>
      </c>
      <c r="C109" s="16">
        <v>59263</v>
      </c>
      <c r="D109" s="16">
        <v>30784</v>
      </c>
      <c r="E109" s="14">
        <f>Foglio1!C25/Foglio1!D25</f>
        <v>0.54951879426184858</v>
      </c>
      <c r="F109" s="15">
        <f>0.13*E109</f>
        <v>7.143744325404032E-2</v>
      </c>
    </row>
    <row r="110" spans="1:6" hidden="1" x14ac:dyDescent="0.35">
      <c r="A110" s="18" t="s">
        <v>1</v>
      </c>
      <c r="B110" s="12" t="s">
        <v>34</v>
      </c>
      <c r="C110" s="16">
        <v>69037</v>
      </c>
      <c r="D110" s="16">
        <v>62399</v>
      </c>
      <c r="E110" s="14">
        <f>Foglio1!C130/Foglio1!D130</f>
        <v>1.5971426867096159</v>
      </c>
      <c r="F110" s="15">
        <f>0.13*E110</f>
        <v>0.20762854927225008</v>
      </c>
    </row>
    <row r="111" spans="1:6" hidden="1" x14ac:dyDescent="0.35">
      <c r="A111" s="18" t="s">
        <v>1</v>
      </c>
      <c r="B111" s="12" t="s">
        <v>37</v>
      </c>
      <c r="C111" s="16">
        <v>41898</v>
      </c>
      <c r="D111" s="16">
        <v>56472</v>
      </c>
      <c r="E111" s="14">
        <f>Foglio1!C217/Foglio1!D217</f>
        <v>0.74208309582620813</v>
      </c>
      <c r="F111" s="15">
        <f>0.13*E111</f>
        <v>9.6470802457407065E-2</v>
      </c>
    </row>
    <row r="112" spans="1:6" hidden="1" x14ac:dyDescent="0.35">
      <c r="A112" s="18" t="s">
        <v>1</v>
      </c>
      <c r="B112" s="12" t="s">
        <v>33</v>
      </c>
      <c r="C112" s="16">
        <v>51149</v>
      </c>
      <c r="D112" s="16">
        <v>43599</v>
      </c>
      <c r="E112" s="14">
        <f>Foglio1!C201/Foglio1!D201</f>
        <v>1.5145921127114912</v>
      </c>
      <c r="F112" s="15">
        <f>0.13*E112</f>
        <v>0.19689697465249387</v>
      </c>
    </row>
    <row r="113" spans="1:6" hidden="1" x14ac:dyDescent="0.35">
      <c r="A113" s="18" t="s">
        <v>1</v>
      </c>
      <c r="B113" s="12" t="s">
        <v>28</v>
      </c>
      <c r="C113" s="16">
        <v>40114</v>
      </c>
      <c r="D113" s="16">
        <v>68464</v>
      </c>
      <c r="E113" s="14">
        <f>Foglio1!C172/Foglio1!D172</f>
        <v>1.0116924875767319</v>
      </c>
      <c r="F113" s="15">
        <f>0.13*E113</f>
        <v>0.13152002338497515</v>
      </c>
    </row>
    <row r="114" spans="1:6" hidden="1" x14ac:dyDescent="0.35">
      <c r="A114" s="18" t="s">
        <v>1</v>
      </c>
      <c r="B114" s="12" t="s">
        <v>32</v>
      </c>
      <c r="C114" s="16">
        <v>58090</v>
      </c>
      <c r="D114" s="16">
        <v>68711</v>
      </c>
      <c r="E114" s="14">
        <f>Foglio1!C188/Foglio1!D188</f>
        <v>1.8814044213263978</v>
      </c>
      <c r="F114" s="15">
        <f>0.13*E114</f>
        <v>0.24458257477243173</v>
      </c>
    </row>
    <row r="115" spans="1:6" hidden="1" x14ac:dyDescent="0.35">
      <c r="A115" s="18" t="s">
        <v>1</v>
      </c>
      <c r="B115" s="12" t="s">
        <v>38</v>
      </c>
      <c r="C115" s="16">
        <v>49986</v>
      </c>
      <c r="D115" s="16">
        <v>46295</v>
      </c>
      <c r="E115" s="14">
        <f>Foglio1!C230/Foglio1!D230</f>
        <v>0.8677132823796736</v>
      </c>
      <c r="F115" s="15">
        <f>0.13*E115</f>
        <v>0.11280272670935758</v>
      </c>
    </row>
    <row r="116" spans="1:6" hidden="1" x14ac:dyDescent="0.35">
      <c r="A116" s="18" t="s">
        <v>1</v>
      </c>
      <c r="B116" s="12" t="s">
        <v>28</v>
      </c>
      <c r="C116" s="16">
        <v>38505</v>
      </c>
      <c r="D116" s="16">
        <v>39707</v>
      </c>
      <c r="E116" s="14">
        <f>Foglio1!C112/Foglio1!D112</f>
        <v>1.1731691093832428</v>
      </c>
      <c r="F116" s="15">
        <f>0.13*E116</f>
        <v>0.15251198421982157</v>
      </c>
    </row>
    <row r="117" spans="1:6" hidden="1" x14ac:dyDescent="0.35">
      <c r="A117" s="18" t="s">
        <v>1</v>
      </c>
      <c r="B117" s="12" t="s">
        <v>27</v>
      </c>
      <c r="C117" s="16">
        <v>38717</v>
      </c>
      <c r="D117" s="16">
        <v>69133</v>
      </c>
      <c r="E117" s="14">
        <f>Foglio1!C99/Foglio1!D99</f>
        <v>0.92935587679419729</v>
      </c>
      <c r="F117" s="15">
        <f>0.13*E117</f>
        <v>0.12081626398324564</v>
      </c>
    </row>
    <row r="118" spans="1:6" hidden="1" x14ac:dyDescent="0.35">
      <c r="A118" s="18" t="s">
        <v>1</v>
      </c>
      <c r="B118" s="12" t="s">
        <v>30</v>
      </c>
      <c r="C118" s="16">
        <v>34784</v>
      </c>
      <c r="D118" s="16">
        <v>45575</v>
      </c>
      <c r="E118" s="14">
        <f>Foglio1!C54/Foglio1!D54</f>
        <v>0.84572377655094977</v>
      </c>
      <c r="F118" s="15">
        <f>0.13*E118</f>
        <v>0.10994409095162347</v>
      </c>
    </row>
    <row r="119" spans="1:6" hidden="1" x14ac:dyDescent="0.35">
      <c r="A119" s="18" t="s">
        <v>1</v>
      </c>
      <c r="B119" s="12" t="s">
        <v>36</v>
      </c>
      <c r="C119" s="16">
        <v>43313</v>
      </c>
      <c r="D119" s="16">
        <v>32667</v>
      </c>
      <c r="E119" s="14">
        <f>Foglio1!C12/Foglio1!D12</f>
        <v>0.61731917913537171</v>
      </c>
      <c r="F119" s="15">
        <f>0.13*E119</f>
        <v>8.0251493287598327E-2</v>
      </c>
    </row>
    <row r="120" spans="1:6" hidden="1" x14ac:dyDescent="0.35">
      <c r="A120" s="18" t="s">
        <v>1</v>
      </c>
      <c r="B120" s="12" t="s">
        <v>27</v>
      </c>
      <c r="C120" s="16">
        <v>59297</v>
      </c>
      <c r="D120" s="16">
        <v>57335</v>
      </c>
      <c r="E120" s="14">
        <f>Foglio1!C159/Foglio1!D159</f>
        <v>0.78706757811877559</v>
      </c>
      <c r="F120" s="15">
        <f>0.13*E120</f>
        <v>0.10231878515544084</v>
      </c>
    </row>
    <row r="121" spans="1:6" hidden="1" x14ac:dyDescent="0.35">
      <c r="A121" s="18" t="s">
        <v>1</v>
      </c>
      <c r="B121" s="12" t="s">
        <v>35</v>
      </c>
      <c r="C121" s="16">
        <v>48163</v>
      </c>
      <c r="D121" s="16">
        <v>56719</v>
      </c>
      <c r="E121" s="14">
        <f>Foglio1!C143/Foglio1!D143</f>
        <v>0.88430769230769235</v>
      </c>
      <c r="F121" s="15">
        <f>0.13*E121</f>
        <v>0.11496000000000001</v>
      </c>
    </row>
    <row r="122" spans="1:6" hidden="1" x14ac:dyDescent="0.35">
      <c r="A122" s="18" t="s">
        <v>1</v>
      </c>
      <c r="B122" s="12" t="s">
        <v>34</v>
      </c>
      <c r="C122" s="16">
        <v>51220</v>
      </c>
      <c r="D122" s="16">
        <v>48261</v>
      </c>
      <c r="E122" s="14">
        <f>Foglio1!C70/Foglio1!D70</f>
        <v>0.71579145170658376</v>
      </c>
      <c r="F122" s="15">
        <f>0.13*E122</f>
        <v>9.3052888721855895E-2</v>
      </c>
    </row>
    <row r="123" spans="1:6" hidden="1" x14ac:dyDescent="0.35">
      <c r="A123" s="18" t="s">
        <v>1</v>
      </c>
      <c r="B123" s="12" t="s">
        <v>35</v>
      </c>
      <c r="C123" s="16">
        <v>45463</v>
      </c>
      <c r="D123" s="16">
        <v>60174</v>
      </c>
      <c r="E123" s="14">
        <f>Foglio1!C83/Foglio1!D83</f>
        <v>0.93262845906124425</v>
      </c>
      <c r="F123" s="15">
        <f>0.13*E123</f>
        <v>0.12124169967796175</v>
      </c>
    </row>
    <row r="124" spans="1:6" hidden="1" x14ac:dyDescent="0.35">
      <c r="A124" s="18" t="s">
        <v>1</v>
      </c>
      <c r="B124" s="12" t="s">
        <v>29</v>
      </c>
      <c r="C124" s="16">
        <v>42053</v>
      </c>
      <c r="D124" s="16">
        <v>54991</v>
      </c>
      <c r="E124" s="14">
        <f>Foglio1!C41/Foglio1!D41</f>
        <v>1.0707059538946322</v>
      </c>
      <c r="F124" s="15">
        <f>0.13*E124</f>
        <v>0.1391917740063022</v>
      </c>
    </row>
    <row r="125" spans="1:6" hidden="1" x14ac:dyDescent="0.35">
      <c r="A125" s="19" t="s">
        <v>8</v>
      </c>
      <c r="B125" s="12" t="s">
        <v>36</v>
      </c>
      <c r="C125" s="16">
        <v>36188</v>
      </c>
      <c r="D125" s="16">
        <v>34036</v>
      </c>
      <c r="E125" s="14">
        <f>Foglio1!C192/Foglio1!D192</f>
        <v>1.3825090874306485</v>
      </c>
      <c r="F125" s="15">
        <f>0.13*E125</f>
        <v>0.17972618136598431</v>
      </c>
    </row>
    <row r="126" spans="1:6" hidden="1" x14ac:dyDescent="0.35">
      <c r="A126" s="19" t="s">
        <v>8</v>
      </c>
      <c r="B126" s="12" t="s">
        <v>36</v>
      </c>
      <c r="C126" s="16">
        <v>38384</v>
      </c>
      <c r="D126" s="16">
        <v>64713</v>
      </c>
      <c r="E126" s="14">
        <f>Foglio1!C168/Foglio1!D168</f>
        <v>1.38353667688745</v>
      </c>
      <c r="F126" s="15">
        <f>0.13*E126</f>
        <v>0.17985976799536851</v>
      </c>
    </row>
    <row r="127" spans="1:6" hidden="1" x14ac:dyDescent="0.35">
      <c r="A127" s="19" t="s">
        <v>8</v>
      </c>
      <c r="B127" s="12" t="s">
        <v>38</v>
      </c>
      <c r="C127" s="16">
        <v>36080</v>
      </c>
      <c r="D127" s="16">
        <v>55282</v>
      </c>
      <c r="E127" s="14">
        <f>Foglio1!C50/Foglio1!D50</f>
        <v>1.5553825562020269</v>
      </c>
      <c r="F127" s="15">
        <f>0.13*E127</f>
        <v>0.20219973230626351</v>
      </c>
    </row>
    <row r="128" spans="1:6" hidden="1" x14ac:dyDescent="0.35">
      <c r="A128" s="19" t="s">
        <v>8</v>
      </c>
      <c r="B128" s="12" t="s">
        <v>33</v>
      </c>
      <c r="C128" s="16">
        <v>38987</v>
      </c>
      <c r="D128" s="16">
        <v>32852</v>
      </c>
      <c r="E128" s="14">
        <f>Foglio1!C45/Foglio1!D45</f>
        <v>0.77884601628109928</v>
      </c>
      <c r="F128" s="15">
        <f>0.13*E128</f>
        <v>0.10124998211654292</v>
      </c>
    </row>
    <row r="129" spans="1:6" hidden="1" x14ac:dyDescent="0.35">
      <c r="A129" s="19" t="s">
        <v>8</v>
      </c>
      <c r="B129" s="12" t="s">
        <v>32</v>
      </c>
      <c r="C129" s="16">
        <v>46533</v>
      </c>
      <c r="D129" s="16">
        <v>38579</v>
      </c>
      <c r="E129" s="14">
        <f>Foglio1!C8/Foglio1!D8</f>
        <v>0.58843326405905894</v>
      </c>
      <c r="F129" s="15">
        <f>0.13*E129</f>
        <v>7.6496324327677667E-2</v>
      </c>
    </row>
    <row r="130" spans="1:6" hidden="1" x14ac:dyDescent="0.35">
      <c r="A130" s="19" t="s">
        <v>8</v>
      </c>
      <c r="B130" s="12" t="s">
        <v>32</v>
      </c>
      <c r="C130" s="16">
        <v>53549</v>
      </c>
      <c r="D130" s="16">
        <v>33528</v>
      </c>
      <c r="E130" s="14">
        <f>Foglio1!C32/Foglio1!D32</f>
        <v>1.1343661163706544</v>
      </c>
      <c r="F130" s="15">
        <f>0.13*E130</f>
        <v>0.14746759512818508</v>
      </c>
    </row>
    <row r="131" spans="1:6" hidden="1" x14ac:dyDescent="0.35">
      <c r="A131" s="19" t="s">
        <v>8</v>
      </c>
      <c r="B131" s="12" t="s">
        <v>35</v>
      </c>
      <c r="C131" s="16">
        <v>35542</v>
      </c>
      <c r="D131" s="16">
        <v>38067</v>
      </c>
      <c r="E131" s="14">
        <f>Foglio1!C155/Foglio1!D155</f>
        <v>1.2358174770965469</v>
      </c>
      <c r="F131" s="15">
        <f>0.13*E131</f>
        <v>0.16065627202255109</v>
      </c>
    </row>
    <row r="132" spans="1:6" hidden="1" x14ac:dyDescent="0.35">
      <c r="A132" s="19" t="s">
        <v>8</v>
      </c>
      <c r="B132" s="12" t="s">
        <v>31</v>
      </c>
      <c r="C132" s="16">
        <v>57521</v>
      </c>
      <c r="D132" s="16">
        <v>37627</v>
      </c>
      <c r="E132" s="14">
        <f>Foglio1!C139/Foglio1!D139</f>
        <v>1.032819859535024</v>
      </c>
      <c r="F132" s="15">
        <f>0.13*E132</f>
        <v>0.13426658173955311</v>
      </c>
    </row>
    <row r="133" spans="1:6" hidden="1" x14ac:dyDescent="0.35">
      <c r="A133" s="19" t="s">
        <v>8</v>
      </c>
      <c r="B133" s="12" t="s">
        <v>30</v>
      </c>
      <c r="C133" s="16">
        <v>34801</v>
      </c>
      <c r="D133" s="16">
        <v>33012</v>
      </c>
      <c r="E133" s="14">
        <f>Foglio1!C90/Foglio1!D90</f>
        <v>1.5617743234917776</v>
      </c>
      <c r="F133" s="15">
        <f>0.13*E133</f>
        <v>0.20303066205393108</v>
      </c>
    </row>
    <row r="134" spans="1:6" hidden="1" x14ac:dyDescent="0.35">
      <c r="A134" s="19" t="s">
        <v>8</v>
      </c>
      <c r="B134" s="12" t="s">
        <v>29</v>
      </c>
      <c r="C134" s="16">
        <v>47556</v>
      </c>
      <c r="D134" s="16">
        <v>60279</v>
      </c>
      <c r="E134" s="14">
        <f>Foglio1!C221/Foglio1!D221</f>
        <v>1.164137308039747</v>
      </c>
      <c r="F134" s="15">
        <f>0.13*E134</f>
        <v>0.15133785004516712</v>
      </c>
    </row>
    <row r="135" spans="1:6" hidden="1" x14ac:dyDescent="0.35">
      <c r="A135" s="19" t="s">
        <v>8</v>
      </c>
      <c r="B135" s="12" t="s">
        <v>36</v>
      </c>
      <c r="C135" s="16">
        <v>51293</v>
      </c>
      <c r="D135" s="16">
        <v>49413</v>
      </c>
      <c r="E135" s="14">
        <f>Foglio1!C108/Foglio1!D108</f>
        <v>0.75348348626687678</v>
      </c>
      <c r="F135" s="15">
        <f>0.13*E135</f>
        <v>9.7952853214693991E-2</v>
      </c>
    </row>
    <row r="136" spans="1:6" hidden="1" x14ac:dyDescent="0.35">
      <c r="A136" s="19" t="s">
        <v>8</v>
      </c>
      <c r="B136" s="12" t="s">
        <v>38</v>
      </c>
      <c r="C136" s="16">
        <v>46139</v>
      </c>
      <c r="D136" s="16">
        <v>36778</v>
      </c>
      <c r="E136" s="14">
        <f>Foglio1!C74/Foglio1!D74</f>
        <v>1.0418314616472761</v>
      </c>
      <c r="F136" s="15">
        <f>0.13*E136</f>
        <v>0.13543809001414589</v>
      </c>
    </row>
    <row r="137" spans="1:6" hidden="1" x14ac:dyDescent="0.35">
      <c r="A137" s="19" t="s">
        <v>8</v>
      </c>
      <c r="B137" s="12" t="s">
        <v>30</v>
      </c>
      <c r="C137" s="16">
        <v>65322</v>
      </c>
      <c r="D137" s="16">
        <v>58759</v>
      </c>
      <c r="E137" s="14">
        <f>Foglio1!C150/Foglio1!D150</f>
        <v>0.82348477255480301</v>
      </c>
      <c r="F137" s="15">
        <f>0.13*E137</f>
        <v>0.10705302043212439</v>
      </c>
    </row>
    <row r="138" spans="1:6" hidden="1" x14ac:dyDescent="0.35">
      <c r="A138" s="19" t="s">
        <v>8</v>
      </c>
      <c r="B138" s="12" t="s">
        <v>35</v>
      </c>
      <c r="C138" s="16">
        <v>56395</v>
      </c>
      <c r="D138" s="16">
        <v>33109</v>
      </c>
      <c r="E138" s="14">
        <f>Foglio1!C95/Foglio1!D95</f>
        <v>1.1146678787091748</v>
      </c>
      <c r="F138" s="15">
        <f>0.13*E138</f>
        <v>0.14490682423219273</v>
      </c>
    </row>
    <row r="139" spans="1:6" hidden="1" x14ac:dyDescent="0.35">
      <c r="A139" s="19" t="s">
        <v>8</v>
      </c>
      <c r="B139" s="12" t="s">
        <v>33</v>
      </c>
      <c r="C139" s="16">
        <v>61617</v>
      </c>
      <c r="D139" s="16">
        <v>59659</v>
      </c>
      <c r="E139" s="14">
        <f>Foglio1!C213/Foglio1!D213</f>
        <v>0.97515885491619991</v>
      </c>
      <c r="F139" s="15">
        <f>0.13*E139</f>
        <v>0.12677065113910599</v>
      </c>
    </row>
    <row r="140" spans="1:6" hidden="1" x14ac:dyDescent="0.35">
      <c r="A140" s="19" t="s">
        <v>8</v>
      </c>
      <c r="B140" s="12" t="s">
        <v>38</v>
      </c>
      <c r="C140" s="16">
        <v>55921</v>
      </c>
      <c r="D140" s="16">
        <v>33355</v>
      </c>
      <c r="E140" s="14">
        <f>Foglio1!C134/Foglio1!D134</f>
        <v>0.78893146867068131</v>
      </c>
      <c r="F140" s="15">
        <f>0.13*E140</f>
        <v>0.10256109092718857</v>
      </c>
    </row>
    <row r="141" spans="1:6" hidden="1" x14ac:dyDescent="0.35">
      <c r="A141" s="19" t="s">
        <v>8</v>
      </c>
      <c r="B141" s="12" t="s">
        <v>30</v>
      </c>
      <c r="C141" s="16">
        <v>66308</v>
      </c>
      <c r="D141" s="16">
        <v>51133</v>
      </c>
      <c r="E141" s="14">
        <f>Foglio1!C126/Foglio1!D126</f>
        <v>0.5931420271042912</v>
      </c>
      <c r="F141" s="15">
        <f>0.13*E141</f>
        <v>7.7108463523557866E-2</v>
      </c>
    </row>
    <row r="142" spans="1:6" hidden="1" x14ac:dyDescent="0.35">
      <c r="A142" s="19" t="s">
        <v>8</v>
      </c>
      <c r="B142" s="12" t="s">
        <v>30</v>
      </c>
      <c r="C142" s="16">
        <v>61983</v>
      </c>
      <c r="D142" s="16">
        <v>34364</v>
      </c>
      <c r="E142" s="14">
        <f>Foglio1!C66/Foglio1!D66</f>
        <v>0.89708623119232689</v>
      </c>
      <c r="F142" s="15">
        <f>0.13*E142</f>
        <v>0.11662121005500251</v>
      </c>
    </row>
    <row r="143" spans="1:6" hidden="1" x14ac:dyDescent="0.3">
      <c r="A143" s="19" t="s">
        <v>8</v>
      </c>
      <c r="B143" s="12" t="s">
        <v>27</v>
      </c>
      <c r="C143" s="13">
        <v>57480</v>
      </c>
      <c r="D143" s="13">
        <v>65000</v>
      </c>
      <c r="E143" s="14">
        <f>Foglio1!C3/Foglio1!D3</f>
        <v>1.2381803001766887</v>
      </c>
      <c r="F143" s="15">
        <f>0.13*E143</f>
        <v>0.16096343902296953</v>
      </c>
    </row>
    <row r="144" spans="1:6" hidden="1" x14ac:dyDescent="0.35">
      <c r="A144" s="19" t="s">
        <v>8</v>
      </c>
      <c r="B144" s="12" t="s">
        <v>34</v>
      </c>
      <c r="C144" s="16">
        <v>61415</v>
      </c>
      <c r="D144" s="16">
        <v>38765</v>
      </c>
      <c r="E144" s="14">
        <f>Foglio1!C226/Foglio1!D226</f>
        <v>0.72192367768654253</v>
      </c>
      <c r="F144" s="15">
        <f>0.13*E144</f>
        <v>9.3850078099250528E-2</v>
      </c>
    </row>
    <row r="145" spans="1:6" hidden="1" x14ac:dyDescent="0.35">
      <c r="A145" s="19" t="s">
        <v>8</v>
      </c>
      <c r="B145" s="12" t="s">
        <v>28</v>
      </c>
      <c r="C145" s="16">
        <v>52192</v>
      </c>
      <c r="D145" s="16">
        <v>34697</v>
      </c>
      <c r="E145" s="14">
        <f>Foglio1!C208/Foglio1!D208</f>
        <v>1.3380717731740668</v>
      </c>
      <c r="F145" s="15">
        <f>0.13*E145</f>
        <v>0.17394933051262867</v>
      </c>
    </row>
    <row r="146" spans="1:6" hidden="1" x14ac:dyDescent="0.35">
      <c r="A146" s="19" t="s">
        <v>8</v>
      </c>
      <c r="B146" s="12" t="s">
        <v>35</v>
      </c>
      <c r="C146" s="16">
        <v>65424</v>
      </c>
      <c r="D146" s="16">
        <v>38987</v>
      </c>
      <c r="E146" s="14">
        <f>Foglio1!C179/Foglio1!D179</f>
        <v>0.91342464623128017</v>
      </c>
      <c r="F146" s="15">
        <f>0.13*E146</f>
        <v>0.11874520401006643</v>
      </c>
    </row>
    <row r="147" spans="1:6" hidden="1" x14ac:dyDescent="0.35">
      <c r="A147" s="19" t="s">
        <v>8</v>
      </c>
      <c r="B147" s="12" t="s">
        <v>28</v>
      </c>
      <c r="C147" s="16">
        <v>54841</v>
      </c>
      <c r="D147" s="16">
        <v>38637</v>
      </c>
      <c r="E147" s="14">
        <f>Foglio1!C184/Foglio1!D184</f>
        <v>0.96910466582597732</v>
      </c>
      <c r="F147" s="15">
        <f>0.13*E147</f>
        <v>0.12598360655737706</v>
      </c>
    </row>
    <row r="148" spans="1:6" hidden="1" x14ac:dyDescent="0.35">
      <c r="A148" s="19" t="s">
        <v>8</v>
      </c>
      <c r="B148" s="12" t="s">
        <v>37</v>
      </c>
      <c r="C148" s="16">
        <v>50390</v>
      </c>
      <c r="D148" s="16">
        <v>67359</v>
      </c>
      <c r="E148" s="14">
        <f>Foglio1!C121/Foglio1!D121</f>
        <v>0.84915107812196966</v>
      </c>
      <c r="F148" s="15">
        <f>0.13*E148</f>
        <v>0.11038964015585606</v>
      </c>
    </row>
    <row r="149" spans="1:6" hidden="1" x14ac:dyDescent="0.35">
      <c r="A149" s="19" t="s">
        <v>8</v>
      </c>
      <c r="B149" s="12" t="s">
        <v>31</v>
      </c>
      <c r="C149" s="16">
        <v>30172</v>
      </c>
      <c r="D149" s="16">
        <v>55563</v>
      </c>
      <c r="E149" s="14">
        <f>Foglio1!C163/Foglio1!D163</f>
        <v>1.1159346084921187</v>
      </c>
      <c r="F149" s="15">
        <f>0.13*E149</f>
        <v>0.14507149910397543</v>
      </c>
    </row>
    <row r="150" spans="1:6" hidden="1" x14ac:dyDescent="0.35">
      <c r="A150" s="19" t="s">
        <v>8</v>
      </c>
      <c r="B150" s="12" t="s">
        <v>33</v>
      </c>
      <c r="C150" s="16">
        <v>57513</v>
      </c>
      <c r="D150" s="16">
        <v>69841</v>
      </c>
      <c r="E150" s="14">
        <f>Foglio1!C21/Foglio1!D21</f>
        <v>1.129310116349951</v>
      </c>
      <c r="F150" s="15">
        <f>0.13*E150</f>
        <v>0.14681031512549364</v>
      </c>
    </row>
    <row r="151" spans="1:6" hidden="1" x14ac:dyDescent="0.35">
      <c r="A151" s="19" t="s">
        <v>8</v>
      </c>
      <c r="B151" s="12" t="s">
        <v>31</v>
      </c>
      <c r="C151" s="16">
        <v>35523</v>
      </c>
      <c r="D151" s="16">
        <v>41710</v>
      </c>
      <c r="E151" s="14">
        <f>Foglio1!C79/Foglio1!D79</f>
        <v>0.64201660695182627</v>
      </c>
      <c r="F151" s="15">
        <f>0.13*E151</f>
        <v>8.3462158903737413E-2</v>
      </c>
    </row>
    <row r="152" spans="1:6" hidden="1" x14ac:dyDescent="0.35">
      <c r="A152" s="19" t="s">
        <v>8</v>
      </c>
      <c r="B152" s="12" t="s">
        <v>31</v>
      </c>
      <c r="C152" s="16">
        <v>45939</v>
      </c>
      <c r="D152" s="16">
        <v>61683</v>
      </c>
      <c r="E152" s="14">
        <f>Foglio1!C103/Foglio1!D103</f>
        <v>1.197300350835464</v>
      </c>
      <c r="F152" s="15">
        <f>0.13*E152</f>
        <v>0.15564904560861034</v>
      </c>
    </row>
    <row r="153" spans="1:6" hidden="1" x14ac:dyDescent="0.35">
      <c r="A153" s="19" t="s">
        <v>8</v>
      </c>
      <c r="B153" s="12" t="s">
        <v>37</v>
      </c>
      <c r="C153" s="16">
        <v>56617</v>
      </c>
      <c r="D153" s="16">
        <v>44363</v>
      </c>
      <c r="E153" s="14">
        <f>Foglio1!C61/Foglio1!D61</f>
        <v>1.3149435873819939</v>
      </c>
      <c r="F153" s="15">
        <f>0.13*E153</f>
        <v>0.17094266635965921</v>
      </c>
    </row>
    <row r="154" spans="1:6" hidden="1" x14ac:dyDescent="0.35">
      <c r="A154" s="19" t="s">
        <v>8</v>
      </c>
      <c r="B154" s="12" t="s">
        <v>28</v>
      </c>
      <c r="C154" s="16">
        <v>66391</v>
      </c>
      <c r="D154" s="16">
        <v>58013</v>
      </c>
      <c r="E154" s="14">
        <f>Foglio1!C16/Foglio1!D16</f>
        <v>1.6188119983901135</v>
      </c>
      <c r="F154" s="15">
        <f>0.13*E154</f>
        <v>0.21044555979071475</v>
      </c>
    </row>
    <row r="155" spans="1:6" hidden="1" x14ac:dyDescent="0.35">
      <c r="A155" s="19" t="s">
        <v>8</v>
      </c>
      <c r="B155" s="12" t="s">
        <v>29</v>
      </c>
      <c r="C155" s="16">
        <v>56116</v>
      </c>
      <c r="D155" s="16">
        <v>45408</v>
      </c>
      <c r="E155" s="14">
        <f>Foglio1!C197/Foglio1!D197</f>
        <v>0.72669302384899881</v>
      </c>
      <c r="F155" s="15">
        <f>0.13*E155</f>
        <v>9.4470093100369842E-2</v>
      </c>
    </row>
    <row r="156" spans="1:6" hidden="1" x14ac:dyDescent="0.35">
      <c r="A156" s="19" t="s">
        <v>8</v>
      </c>
      <c r="B156" s="12" t="s">
        <v>37</v>
      </c>
      <c r="C156" s="16">
        <v>54461</v>
      </c>
      <c r="D156" s="16">
        <v>42017</v>
      </c>
      <c r="E156" s="14">
        <f>Foglio1!C37/Foglio1!D37</f>
        <v>0.84177079422963474</v>
      </c>
      <c r="F156" s="15">
        <f>0.13*E156</f>
        <v>0.10943020324985252</v>
      </c>
    </row>
    <row r="157" spans="1:6" hidden="1" x14ac:dyDescent="0.35">
      <c r="A157" s="18" t="s">
        <v>14</v>
      </c>
      <c r="B157" s="12" t="s">
        <v>34</v>
      </c>
      <c r="C157" s="16">
        <v>68480</v>
      </c>
      <c r="D157" s="16">
        <v>68243</v>
      </c>
      <c r="E157" s="14">
        <f>Foglio1!C238/Foglio1!D238</f>
        <v>1.0585687491540499</v>
      </c>
      <c r="F157" s="15">
        <f>0.13*E157</f>
        <v>0.13761393739002648</v>
      </c>
    </row>
    <row r="158" spans="1:6" hidden="1" x14ac:dyDescent="0.35">
      <c r="A158" s="18" t="s">
        <v>14</v>
      </c>
      <c r="B158" s="12" t="s">
        <v>36</v>
      </c>
      <c r="C158" s="16">
        <v>64694</v>
      </c>
      <c r="D158" s="16">
        <v>61932</v>
      </c>
      <c r="E158" s="14">
        <f>Foglio1!C120/Foglio1!D120</f>
        <v>1.0342199354669923</v>
      </c>
      <c r="F158" s="15">
        <f>0.13*E158</f>
        <v>0.13444859161070902</v>
      </c>
    </row>
    <row r="159" spans="1:6" hidden="1" x14ac:dyDescent="0.35">
      <c r="A159" s="19" t="s">
        <v>0</v>
      </c>
      <c r="B159" s="12" t="s">
        <v>31</v>
      </c>
      <c r="C159" s="16">
        <v>49394</v>
      </c>
      <c r="D159" s="16">
        <v>62757</v>
      </c>
      <c r="E159" s="14">
        <f>Foglio1!C7/Foglio1!D7</f>
        <v>0.94643150245460106</v>
      </c>
      <c r="F159" s="15">
        <f>0.13*E159</f>
        <v>0.12303609531909815</v>
      </c>
    </row>
    <row r="160" spans="1:6" hidden="1" x14ac:dyDescent="0.35">
      <c r="A160" s="19" t="s">
        <v>0</v>
      </c>
      <c r="B160" s="12" t="s">
        <v>37</v>
      </c>
      <c r="C160" s="16">
        <v>61752</v>
      </c>
      <c r="D160" s="16">
        <v>31565</v>
      </c>
      <c r="E160" s="14">
        <f>Foglio1!C49/Foglio1!D49</f>
        <v>1.204572827227165</v>
      </c>
      <c r="F160" s="15">
        <f>0.13*E160</f>
        <v>0.15659446753953146</v>
      </c>
    </row>
    <row r="161" spans="1:6" hidden="1" x14ac:dyDescent="0.35">
      <c r="A161" s="19" t="s">
        <v>0</v>
      </c>
      <c r="B161" s="12" t="s">
        <v>35</v>
      </c>
      <c r="C161" s="16">
        <v>39994</v>
      </c>
      <c r="D161" s="16">
        <v>38256</v>
      </c>
      <c r="E161" s="14">
        <f>Foglio1!C107/Foglio1!D107</f>
        <v>0.68242205555638391</v>
      </c>
      <c r="F161" s="15">
        <f>0.13*E161</f>
        <v>8.8714867222329907E-2</v>
      </c>
    </row>
    <row r="162" spans="1:6" hidden="1" x14ac:dyDescent="0.35">
      <c r="A162" s="19" t="s">
        <v>0</v>
      </c>
      <c r="B162" s="12" t="s">
        <v>37</v>
      </c>
      <c r="C162" s="16">
        <v>33211</v>
      </c>
      <c r="D162" s="16">
        <v>62778</v>
      </c>
      <c r="E162" s="14">
        <f>Foglio1!C133/Foglio1!D133</f>
        <v>1.0541924148794377</v>
      </c>
      <c r="F162" s="15">
        <f>0.13*E162</f>
        <v>0.13704501393432691</v>
      </c>
    </row>
    <row r="163" spans="1:6" hidden="1" x14ac:dyDescent="0.35">
      <c r="A163" s="19" t="s">
        <v>0</v>
      </c>
      <c r="B163" s="12" t="s">
        <v>33</v>
      </c>
      <c r="C163" s="16">
        <v>61026</v>
      </c>
      <c r="D163" s="16">
        <v>54686</v>
      </c>
      <c r="E163" s="14">
        <f>Foglio1!C225/Foglio1!D225</f>
        <v>1.1194042015608126</v>
      </c>
      <c r="F163" s="15">
        <f>0.13*E163</f>
        <v>0.14552254620290564</v>
      </c>
    </row>
    <row r="164" spans="1:6" hidden="1" x14ac:dyDescent="0.35">
      <c r="A164" s="19" t="s">
        <v>0</v>
      </c>
      <c r="B164" s="12" t="s">
        <v>37</v>
      </c>
      <c r="C164" s="16">
        <v>65922</v>
      </c>
      <c r="D164" s="16">
        <v>35361</v>
      </c>
      <c r="E164" s="14">
        <f>Foglio1!C73/Foglio1!D73</f>
        <v>0.57590235915755006</v>
      </c>
      <c r="F164" s="15">
        <f>0.13*E164</f>
        <v>7.4867306690481514E-2</v>
      </c>
    </row>
    <row r="165" spans="1:6" hidden="1" x14ac:dyDescent="0.35">
      <c r="A165" s="19" t="s">
        <v>0</v>
      </c>
      <c r="B165" s="12" t="s">
        <v>29</v>
      </c>
      <c r="C165" s="16">
        <v>35742</v>
      </c>
      <c r="D165" s="16">
        <v>67043</v>
      </c>
      <c r="E165" s="14">
        <f>Foglio1!C125/Foglio1!D125</f>
        <v>1.063227171230462</v>
      </c>
      <c r="F165" s="15">
        <f>0.13*E165</f>
        <v>0.13821953225996006</v>
      </c>
    </row>
    <row r="166" spans="1:6" hidden="1" x14ac:dyDescent="0.35">
      <c r="A166" s="19" t="s">
        <v>0</v>
      </c>
      <c r="B166" s="12" t="s">
        <v>32</v>
      </c>
      <c r="C166" s="16">
        <v>35867</v>
      </c>
      <c r="D166" s="16">
        <v>33376</v>
      </c>
      <c r="E166" s="14">
        <f>Foglio1!C20/Foglio1!D20</f>
        <v>1.7316101785523361</v>
      </c>
      <c r="F166" s="15">
        <f>0.13*E166</f>
        <v>0.22510932321180371</v>
      </c>
    </row>
    <row r="167" spans="1:6" hidden="1" x14ac:dyDescent="0.35">
      <c r="A167" s="19" t="s">
        <v>0</v>
      </c>
      <c r="B167" s="12" t="s">
        <v>34</v>
      </c>
      <c r="C167" s="16">
        <v>62366</v>
      </c>
      <c r="D167" s="16">
        <v>37061</v>
      </c>
      <c r="E167" s="14">
        <f>Foglio1!C154/Foglio1!D154</f>
        <v>1.144415906779515</v>
      </c>
      <c r="F167" s="15">
        <f>0.13*E167</f>
        <v>0.14877406788133696</v>
      </c>
    </row>
    <row r="168" spans="1:6" hidden="1" x14ac:dyDescent="0.35">
      <c r="A168" s="19" t="s">
        <v>0</v>
      </c>
      <c r="B168" s="12" t="s">
        <v>27</v>
      </c>
      <c r="C168" s="16">
        <v>64524</v>
      </c>
      <c r="D168" s="16">
        <v>46637</v>
      </c>
      <c r="E168" s="14">
        <f>Foglio1!C15/Foglio1!D15</f>
        <v>0.85383006115223692</v>
      </c>
      <c r="F168" s="15">
        <f>0.13*E168</f>
        <v>0.11099790794979081</v>
      </c>
    </row>
    <row r="169" spans="1:6" hidden="1" x14ac:dyDescent="0.35">
      <c r="A169" s="19" t="s">
        <v>0</v>
      </c>
      <c r="B169" s="12" t="s">
        <v>32</v>
      </c>
      <c r="C169" s="16">
        <v>49996</v>
      </c>
      <c r="D169" s="16">
        <v>68631</v>
      </c>
      <c r="E169" s="14">
        <f>Foglio1!C44/Foglio1!D44</f>
        <v>1.1084358900973097</v>
      </c>
      <c r="F169" s="15">
        <f>0.13*E169</f>
        <v>0.14409666571265026</v>
      </c>
    </row>
    <row r="170" spans="1:6" hidden="1" x14ac:dyDescent="0.35">
      <c r="A170" s="19" t="s">
        <v>0</v>
      </c>
      <c r="B170" s="12" t="s">
        <v>34</v>
      </c>
      <c r="C170" s="16">
        <v>39588</v>
      </c>
      <c r="D170" s="16">
        <v>64875</v>
      </c>
      <c r="E170" s="14">
        <f>Foglio1!C94/Foglio1!D94</f>
        <v>0.68347747709079987</v>
      </c>
      <c r="F170" s="15">
        <f>0.13*E170</f>
        <v>8.8852072021803979E-2</v>
      </c>
    </row>
    <row r="171" spans="1:6" hidden="1" x14ac:dyDescent="0.35">
      <c r="A171" s="19" t="s">
        <v>0</v>
      </c>
      <c r="B171" s="12" t="s">
        <v>28</v>
      </c>
      <c r="C171" s="16">
        <v>32976</v>
      </c>
      <c r="D171" s="16">
        <v>49591</v>
      </c>
      <c r="E171" s="14">
        <f>Foglio1!C220/Foglio1!D220</f>
        <v>0.88348361155111488</v>
      </c>
      <c r="F171" s="15">
        <f>0.13*E171</f>
        <v>0.11485286950164494</v>
      </c>
    </row>
    <row r="172" spans="1:6" hidden="1" x14ac:dyDescent="0.35">
      <c r="A172" s="19" t="s">
        <v>0</v>
      </c>
      <c r="B172" s="12" t="s">
        <v>35</v>
      </c>
      <c r="C172" s="16">
        <v>65759</v>
      </c>
      <c r="D172" s="16">
        <v>64999</v>
      </c>
      <c r="E172" s="14">
        <f>Foglio1!C191/Foglio1!D191</f>
        <v>0.73701093410237029</v>
      </c>
      <c r="F172" s="15">
        <f>0.13*E172</f>
        <v>9.5811421433308147E-2</v>
      </c>
    </row>
    <row r="173" spans="1:6" hidden="1" x14ac:dyDescent="0.35">
      <c r="A173" s="19" t="s">
        <v>0</v>
      </c>
      <c r="B173" s="12" t="s">
        <v>30</v>
      </c>
      <c r="C173" s="16">
        <v>47557</v>
      </c>
      <c r="D173" s="16">
        <v>33067</v>
      </c>
      <c r="E173" s="14">
        <f>Foglio1!C78/Foglio1!D78</f>
        <v>1.4079695534965906</v>
      </c>
      <c r="F173" s="15">
        <f>0.13*E173</f>
        <v>0.18303604195455678</v>
      </c>
    </row>
    <row r="174" spans="1:6" hidden="1" x14ac:dyDescent="0.35">
      <c r="A174" s="19" t="s">
        <v>0</v>
      </c>
      <c r="B174" s="12" t="s">
        <v>28</v>
      </c>
      <c r="C174" s="16">
        <v>40277</v>
      </c>
      <c r="D174" s="16">
        <v>48445</v>
      </c>
      <c r="E174" s="14">
        <f>Foglio1!C196/Foglio1!D196</f>
        <v>0.98998285353307458</v>
      </c>
      <c r="F174" s="15">
        <f>0.13*E174</f>
        <v>0.12869777095929971</v>
      </c>
    </row>
    <row r="175" spans="1:6" hidden="1" x14ac:dyDescent="0.35">
      <c r="A175" s="19" t="s">
        <v>0</v>
      </c>
      <c r="B175" s="12" t="s">
        <v>35</v>
      </c>
      <c r="C175" s="16">
        <v>34905</v>
      </c>
      <c r="D175" s="16">
        <v>58305</v>
      </c>
      <c r="E175" s="14">
        <f>Foglio1!C167/Foglio1!D167</f>
        <v>1.6827932327783923</v>
      </c>
      <c r="F175" s="15">
        <f>0.13*E175</f>
        <v>0.21876312026119102</v>
      </c>
    </row>
    <row r="176" spans="1:6" hidden="1" x14ac:dyDescent="0.35">
      <c r="A176" s="19" t="s">
        <v>0</v>
      </c>
      <c r="B176" s="12" t="s">
        <v>29</v>
      </c>
      <c r="C176" s="16">
        <v>48366</v>
      </c>
      <c r="D176" s="16">
        <v>45756</v>
      </c>
      <c r="E176" s="14">
        <f>Foglio1!C65/Foglio1!D65</f>
        <v>1.0264003933582964</v>
      </c>
      <c r="F176" s="15">
        <f>0.13*E176</f>
        <v>0.13343205113657852</v>
      </c>
    </row>
    <row r="177" spans="1:6" hidden="1" x14ac:dyDescent="0.35">
      <c r="A177" s="19" t="s">
        <v>0</v>
      </c>
      <c r="B177" s="12" t="s">
        <v>36</v>
      </c>
      <c r="C177" s="16">
        <v>36640</v>
      </c>
      <c r="D177" s="16">
        <v>57386</v>
      </c>
      <c r="E177" s="14">
        <f>Foglio1!C36/Foglio1!D36</f>
        <v>0.78794441128825987</v>
      </c>
      <c r="F177" s="15">
        <f>0.13*E177</f>
        <v>0.10243277346747379</v>
      </c>
    </row>
    <row r="178" spans="1:6" hidden="1" x14ac:dyDescent="0.35">
      <c r="A178" s="19" t="s">
        <v>0</v>
      </c>
      <c r="B178" s="12" t="s">
        <v>30</v>
      </c>
      <c r="C178" s="16">
        <v>50677</v>
      </c>
      <c r="D178" s="16">
        <v>64825</v>
      </c>
      <c r="E178" s="14">
        <f>Foglio1!C138/Foglio1!D138</f>
        <v>1.7033132984988977</v>
      </c>
      <c r="F178" s="15">
        <f>0.13*E178</f>
        <v>0.2214307288048567</v>
      </c>
    </row>
    <row r="179" spans="1:6" hidden="1" x14ac:dyDescent="0.35">
      <c r="A179" s="19" t="s">
        <v>0</v>
      </c>
      <c r="B179" s="12" t="s">
        <v>32</v>
      </c>
      <c r="C179" s="16">
        <v>44281</v>
      </c>
      <c r="D179" s="16">
        <v>48478</v>
      </c>
      <c r="E179" s="14">
        <f>Foglio1!C212/Foglio1!D212</f>
        <v>1.249003984063745</v>
      </c>
      <c r="F179" s="15">
        <f>0.13*E179</f>
        <v>0.16237051792828686</v>
      </c>
    </row>
    <row r="180" spans="1:6" hidden="1" x14ac:dyDescent="0.35">
      <c r="A180" s="19" t="s">
        <v>0</v>
      </c>
      <c r="B180" s="12" t="s">
        <v>30</v>
      </c>
      <c r="C180" s="16">
        <v>60691</v>
      </c>
      <c r="D180" s="16">
        <v>47489</v>
      </c>
      <c r="E180" s="14">
        <f>Foglio1!C102/Foglio1!D102</f>
        <v>1.8298343637385526</v>
      </c>
      <c r="F180" s="15">
        <f>0.13*E180</f>
        <v>0.23787846728601184</v>
      </c>
    </row>
    <row r="181" spans="1:6" hidden="1" x14ac:dyDescent="0.35">
      <c r="A181" s="19" t="s">
        <v>0</v>
      </c>
      <c r="B181" s="12" t="s">
        <v>27</v>
      </c>
      <c r="C181" s="16">
        <v>60278</v>
      </c>
      <c r="D181" s="16">
        <v>69829</v>
      </c>
      <c r="E181" s="14">
        <f>Foglio1!C183/Foglio1!D183</f>
        <v>0.75345645543883433</v>
      </c>
      <c r="F181" s="15">
        <f>0.13*E181</f>
        <v>9.7949339207048472E-2</v>
      </c>
    </row>
    <row r="182" spans="1:6" hidden="1" x14ac:dyDescent="0.35">
      <c r="A182" s="19" t="s">
        <v>0</v>
      </c>
      <c r="B182" s="12" t="s">
        <v>30</v>
      </c>
      <c r="C182" s="16">
        <v>45876</v>
      </c>
      <c r="D182" s="16">
        <v>55162</v>
      </c>
      <c r="E182" s="14">
        <f>Foglio1!C162/Foglio1!D162</f>
        <v>0.52902290611360669</v>
      </c>
      <c r="F182" s="15">
        <f>0.13*E182</f>
        <v>6.8772977794768875E-2</v>
      </c>
    </row>
    <row r="183" spans="1:6" hidden="1" x14ac:dyDescent="0.35">
      <c r="A183" s="18" t="s">
        <v>10</v>
      </c>
      <c r="B183" s="12" t="s">
        <v>31</v>
      </c>
      <c r="C183" s="16">
        <v>44469</v>
      </c>
      <c r="D183" s="16">
        <v>59020</v>
      </c>
      <c r="E183" s="14">
        <f>Foglio1!C115/Foglio1!D115</f>
        <v>1.0797278323793067</v>
      </c>
      <c r="F183" s="15">
        <f>0.13*E183</f>
        <v>0.14036461820930987</v>
      </c>
    </row>
    <row r="184" spans="1:6" hidden="1" x14ac:dyDescent="0.35">
      <c r="A184" s="18" t="s">
        <v>10</v>
      </c>
      <c r="B184" s="12" t="s">
        <v>38</v>
      </c>
      <c r="C184" s="16">
        <v>61480</v>
      </c>
      <c r="D184" s="16">
        <v>63440</v>
      </c>
      <c r="E184" s="14">
        <f>Foglio1!C146/Foglio1!D146</f>
        <v>1.6780978274809553</v>
      </c>
      <c r="F184" s="15">
        <f>0.13*E184</f>
        <v>0.21815271757252419</v>
      </c>
    </row>
    <row r="185" spans="1:6" hidden="1" x14ac:dyDescent="0.35">
      <c r="A185" s="18" t="s">
        <v>10</v>
      </c>
      <c r="B185" s="12" t="s">
        <v>36</v>
      </c>
      <c r="C185" s="16">
        <v>37586</v>
      </c>
      <c r="D185" s="16">
        <v>43889</v>
      </c>
      <c r="E185" s="14">
        <f>Foglio1!C204/Foglio1!D204</f>
        <v>1.0727465499256117</v>
      </c>
      <c r="F185" s="15">
        <f>0.13*E185</f>
        <v>0.13945705149032953</v>
      </c>
    </row>
    <row r="186" spans="1:6" hidden="1" x14ac:dyDescent="0.35">
      <c r="A186" s="18" t="s">
        <v>10</v>
      </c>
      <c r="B186" s="12" t="s">
        <v>31</v>
      </c>
      <c r="C186" s="16">
        <v>50951</v>
      </c>
      <c r="D186" s="16">
        <v>33568</v>
      </c>
      <c r="E186" s="14">
        <f>Foglio1!C175/Foglio1!D175</f>
        <v>0.59866220735785958</v>
      </c>
      <c r="F186" s="15">
        <f>0.13*E186</f>
        <v>7.7826086956521753E-2</v>
      </c>
    </row>
    <row r="187" spans="1:6" hidden="1" x14ac:dyDescent="0.35">
      <c r="A187" s="18" t="s">
        <v>10</v>
      </c>
      <c r="B187" s="12" t="s">
        <v>33</v>
      </c>
      <c r="C187" s="16">
        <v>34505</v>
      </c>
      <c r="D187" s="16">
        <v>34720</v>
      </c>
      <c r="E187" s="14">
        <f>Foglio1!C57/Foglio1!D57</f>
        <v>0.80083394094057603</v>
      </c>
      <c r="F187" s="15">
        <f>0.13*E187</f>
        <v>0.10410841232227488</v>
      </c>
    </row>
    <row r="188" spans="1:6" hidden="1" x14ac:dyDescent="0.35">
      <c r="A188" s="18" t="s">
        <v>10</v>
      </c>
      <c r="B188" s="12" t="s">
        <v>28</v>
      </c>
      <c r="C188" s="16">
        <v>57872</v>
      </c>
      <c r="D188" s="16">
        <v>30760</v>
      </c>
      <c r="E188" s="14">
        <f>Foglio1!C28/Foglio1!D28</f>
        <v>1.1384563683208244</v>
      </c>
      <c r="F188" s="15">
        <f>0.13*E188</f>
        <v>0.14799932788170719</v>
      </c>
    </row>
    <row r="189" spans="1:6" hidden="1" x14ac:dyDescent="0.35">
      <c r="A189" s="18" t="s">
        <v>10</v>
      </c>
      <c r="B189" s="12" t="s">
        <v>29</v>
      </c>
      <c r="C189" s="16">
        <v>33996</v>
      </c>
      <c r="D189" s="16">
        <v>57772</v>
      </c>
      <c r="E189" s="14">
        <f>Foglio1!C233/Foglio1!D233</f>
        <v>0.75341011954927117</v>
      </c>
      <c r="F189" s="15">
        <f>0.13*E189</f>
        <v>9.7943315541405257E-2</v>
      </c>
    </row>
    <row r="190" spans="1:6" hidden="1" x14ac:dyDescent="0.35">
      <c r="A190" s="18" t="s">
        <v>10</v>
      </c>
      <c r="B190" s="12" t="s">
        <v>38</v>
      </c>
      <c r="C190" s="16">
        <v>69506</v>
      </c>
      <c r="D190" s="16">
        <v>49796</v>
      </c>
      <c r="E190" s="14">
        <f>Foglio1!C86/Foglio1!D86</f>
        <v>1.6575254167765374</v>
      </c>
      <c r="F190" s="15">
        <f>0.13*E190</f>
        <v>0.21547830418094988</v>
      </c>
    </row>
    <row r="191" spans="1:6" hidden="1" x14ac:dyDescent="0.35">
      <c r="A191" s="18" t="s">
        <v>11</v>
      </c>
      <c r="B191" s="12" t="s">
        <v>34</v>
      </c>
      <c r="C191" s="16">
        <v>47790</v>
      </c>
      <c r="D191" s="16">
        <v>64843</v>
      </c>
      <c r="E191" s="14">
        <f>Foglio1!C58/Foglio1!D58</f>
        <v>1.7128069011280691</v>
      </c>
      <c r="F191" s="15">
        <f>0.13*E191</f>
        <v>0.222664897146649</v>
      </c>
    </row>
    <row r="192" spans="1:6" hidden="1" x14ac:dyDescent="0.35">
      <c r="A192" s="18" t="s">
        <v>11</v>
      </c>
      <c r="B192" s="12" t="s">
        <v>29</v>
      </c>
      <c r="C192" s="16">
        <v>57811</v>
      </c>
      <c r="D192" s="16">
        <v>41816</v>
      </c>
      <c r="E192" s="14">
        <f>Foglio1!C29/Foglio1!D29</f>
        <v>0.75730988143916822</v>
      </c>
      <c r="F192" s="15">
        <f>0.13*E192</f>
        <v>9.8450284587091874E-2</v>
      </c>
    </row>
    <row r="193" spans="1:6" hidden="1" x14ac:dyDescent="0.35">
      <c r="A193" s="18" t="s">
        <v>11</v>
      </c>
      <c r="B193" s="12" t="s">
        <v>27</v>
      </c>
      <c r="C193" s="16">
        <v>37418</v>
      </c>
      <c r="D193" s="16">
        <v>66893</v>
      </c>
      <c r="E193" s="14">
        <f>Foglio1!C87/Foglio1!D87</f>
        <v>1.0383082860101025</v>
      </c>
      <c r="F193" s="15">
        <f>0.13*E193</f>
        <v>0.13498007718131333</v>
      </c>
    </row>
    <row r="194" spans="1:6" hidden="1" x14ac:dyDescent="0.35">
      <c r="A194" s="18" t="s">
        <v>11</v>
      </c>
      <c r="B194" s="12" t="s">
        <v>30</v>
      </c>
      <c r="C194" s="16">
        <v>34137</v>
      </c>
      <c r="D194" s="16">
        <v>44745</v>
      </c>
      <c r="E194" s="14">
        <f>Foglio1!C234/Foglio1!D234</f>
        <v>1.0177247824685789</v>
      </c>
      <c r="F194" s="15">
        <f>0.13*E194</f>
        <v>0.13230422172091527</v>
      </c>
    </row>
    <row r="195" spans="1:6" hidden="1" x14ac:dyDescent="0.35">
      <c r="A195" s="18" t="s">
        <v>11</v>
      </c>
      <c r="B195" s="12" t="s">
        <v>37</v>
      </c>
      <c r="C195" s="16">
        <v>64100</v>
      </c>
      <c r="D195" s="16">
        <v>69873</v>
      </c>
      <c r="E195" s="14">
        <f>Foglio1!C205/Foglio1!D205</f>
        <v>1.0131494160289971</v>
      </c>
      <c r="F195" s="15">
        <f>0.13*E195</f>
        <v>0.13170942408376962</v>
      </c>
    </row>
    <row r="196" spans="1:6" hidden="1" x14ac:dyDescent="0.35">
      <c r="A196" s="18" t="s">
        <v>11</v>
      </c>
      <c r="B196" s="12" t="s">
        <v>27</v>
      </c>
      <c r="C196" s="16">
        <v>54850</v>
      </c>
      <c r="D196" s="16">
        <v>55405</v>
      </c>
      <c r="E196" s="14">
        <f>Foglio1!C147/Foglio1!D147</f>
        <v>1.4193907394466445</v>
      </c>
      <c r="F196" s="15">
        <f>0.13*E196</f>
        <v>0.1845207961280638</v>
      </c>
    </row>
    <row r="197" spans="1:6" hidden="1" x14ac:dyDescent="0.35">
      <c r="A197" s="18" t="s">
        <v>11</v>
      </c>
      <c r="B197" s="12" t="s">
        <v>32</v>
      </c>
      <c r="C197" s="16">
        <v>45584</v>
      </c>
      <c r="D197" s="16">
        <v>62728</v>
      </c>
      <c r="E197" s="14">
        <f>Foglio1!C116/Foglio1!D116</f>
        <v>0.96972825950084363</v>
      </c>
      <c r="F197" s="15">
        <f>0.13*E197</f>
        <v>0.12606467373510968</v>
      </c>
    </row>
    <row r="198" spans="1:6" hidden="1" x14ac:dyDescent="0.35">
      <c r="A198" s="18" t="s">
        <v>11</v>
      </c>
      <c r="B198" s="12" t="s">
        <v>32</v>
      </c>
      <c r="C198" s="16">
        <v>60128</v>
      </c>
      <c r="D198" s="16">
        <v>34035</v>
      </c>
      <c r="E198" s="14">
        <f>Foglio1!C176/Foglio1!D176</f>
        <v>1.0570416994492526</v>
      </c>
      <c r="F198" s="15">
        <f>0.13*E198</f>
        <v>0.13741542092840284</v>
      </c>
    </row>
    <row r="199" spans="1:6" hidden="1" x14ac:dyDescent="0.35">
      <c r="A199" s="19" t="s">
        <v>4</v>
      </c>
      <c r="B199" s="12" t="s">
        <v>34</v>
      </c>
      <c r="C199" s="16">
        <v>47116</v>
      </c>
      <c r="D199" s="16">
        <v>33676</v>
      </c>
      <c r="E199" s="14">
        <f>Foglio1!C166/Foglio1!D166</f>
        <v>1.0746344678811122</v>
      </c>
      <c r="F199" s="15">
        <f>0.13*E199</f>
        <v>0.13970248082454459</v>
      </c>
    </row>
    <row r="200" spans="1:6" hidden="1" x14ac:dyDescent="0.35">
      <c r="A200" s="19" t="s">
        <v>4</v>
      </c>
      <c r="B200" s="12" t="s">
        <v>33</v>
      </c>
      <c r="C200" s="16">
        <v>42287</v>
      </c>
      <c r="D200" s="16">
        <v>45138</v>
      </c>
      <c r="E200" s="14">
        <f>Foglio1!C153/Foglio1!D153</f>
        <v>1.276221175303744</v>
      </c>
      <c r="F200" s="15">
        <f>0.13*E200</f>
        <v>0.16590875278948672</v>
      </c>
    </row>
    <row r="201" spans="1:6" hidden="1" x14ac:dyDescent="0.35">
      <c r="A201" s="19" t="s">
        <v>4</v>
      </c>
      <c r="B201" s="12" t="s">
        <v>36</v>
      </c>
      <c r="C201" s="16">
        <v>48161</v>
      </c>
      <c r="D201" s="16">
        <v>31798</v>
      </c>
      <c r="E201" s="14">
        <f>Foglio1!C24/Foglio1!D24</f>
        <v>1.157120584253067</v>
      </c>
      <c r="F201" s="15">
        <f>0.13*E201</f>
        <v>0.15042567595289871</v>
      </c>
    </row>
    <row r="202" spans="1:6" hidden="1" x14ac:dyDescent="0.35">
      <c r="A202" s="19" t="s">
        <v>4</v>
      </c>
      <c r="B202" s="12" t="s">
        <v>35</v>
      </c>
      <c r="C202" s="16">
        <v>47663</v>
      </c>
      <c r="D202" s="16">
        <v>31017</v>
      </c>
      <c r="E202" s="14">
        <f>Foglio1!C11/Foglio1!D11</f>
        <v>0.83158823529411763</v>
      </c>
      <c r="F202" s="15">
        <f>0.13*E202</f>
        <v>0.10810647058823529</v>
      </c>
    </row>
    <row r="203" spans="1:6" hidden="1" x14ac:dyDescent="0.35">
      <c r="A203" s="19" t="s">
        <v>4</v>
      </c>
      <c r="B203" s="12" t="s">
        <v>31</v>
      </c>
      <c r="C203" s="16">
        <v>53358</v>
      </c>
      <c r="D203" s="16">
        <v>51824</v>
      </c>
      <c r="E203" s="14">
        <f>Foglio1!C211/Foglio1!D211</f>
        <v>0.80838040504635</v>
      </c>
      <c r="F203" s="15">
        <f>0.13*E203</f>
        <v>0.1050894526560255</v>
      </c>
    </row>
    <row r="204" spans="1:6" hidden="1" x14ac:dyDescent="0.35">
      <c r="A204" s="19" t="s">
        <v>4</v>
      </c>
      <c r="B204" s="12" t="s">
        <v>33</v>
      </c>
      <c r="C204" s="16">
        <v>62731</v>
      </c>
      <c r="D204" s="16">
        <v>58477</v>
      </c>
      <c r="E204" s="14">
        <f>Foglio1!C93/Foglio1!D93</f>
        <v>0.90589026132257788</v>
      </c>
      <c r="F204" s="15">
        <f>0.13*E204</f>
        <v>0.11776573397193513</v>
      </c>
    </row>
    <row r="205" spans="1:6" hidden="1" x14ac:dyDescent="0.35">
      <c r="A205" s="19" t="s">
        <v>4</v>
      </c>
      <c r="B205" s="12" t="s">
        <v>29</v>
      </c>
      <c r="C205" s="16">
        <v>50313</v>
      </c>
      <c r="D205" s="16">
        <v>49660</v>
      </c>
      <c r="E205" s="14">
        <f>Foglio1!C137/Foglio1!D137</f>
        <v>1.1116935277999966</v>
      </c>
      <c r="F205" s="15">
        <f>0.13*E205</f>
        <v>0.14452015861399956</v>
      </c>
    </row>
    <row r="206" spans="1:6" hidden="1" x14ac:dyDescent="0.35">
      <c r="A206" s="19" t="s">
        <v>4</v>
      </c>
      <c r="B206" s="12" t="s">
        <v>35</v>
      </c>
      <c r="C206" s="16">
        <v>59404</v>
      </c>
      <c r="D206" s="16">
        <v>61083</v>
      </c>
      <c r="E206" s="14">
        <f>Foglio1!C35/Foglio1!D35</f>
        <v>1.2905687505184285</v>
      </c>
      <c r="F206" s="15">
        <f>0.13*E206</f>
        <v>0.1677739375673957</v>
      </c>
    </row>
    <row r="207" spans="1:6" hidden="1" x14ac:dyDescent="0.35">
      <c r="A207" s="19" t="s">
        <v>4</v>
      </c>
      <c r="B207" s="12" t="s">
        <v>37</v>
      </c>
      <c r="C207" s="16">
        <v>48020</v>
      </c>
      <c r="D207" s="16">
        <v>51079</v>
      </c>
      <c r="E207" s="14">
        <f>Foglio1!C229/Foglio1!D229</f>
        <v>0.73221501528368005</v>
      </c>
      <c r="F207" s="15">
        <f>0.13*E207</f>
        <v>9.5187951986878405E-2</v>
      </c>
    </row>
    <row r="208" spans="1:6" hidden="1" x14ac:dyDescent="0.35">
      <c r="A208" s="19" t="s">
        <v>4</v>
      </c>
      <c r="B208" s="12" t="s">
        <v>32</v>
      </c>
      <c r="C208" s="16">
        <v>51865</v>
      </c>
      <c r="D208" s="16">
        <v>38761</v>
      </c>
      <c r="E208" s="14">
        <f>Foglio1!C224/Foglio1!D224</f>
        <v>1.1031318722984758</v>
      </c>
      <c r="F208" s="15">
        <f>0.13*E208</f>
        <v>0.14340714339880184</v>
      </c>
    </row>
    <row r="209" spans="1:6" hidden="1" x14ac:dyDescent="0.35">
      <c r="A209" s="18" t="s">
        <v>4</v>
      </c>
      <c r="B209" s="12" t="s">
        <v>31</v>
      </c>
      <c r="C209" s="16">
        <v>48794</v>
      </c>
      <c r="D209" s="16">
        <v>58984</v>
      </c>
      <c r="E209" s="14">
        <f>Foglio1!C235/Foglio1!D235</f>
        <v>1.7570509033241084</v>
      </c>
      <c r="F209" s="15">
        <f>0.13*E209</f>
        <v>0.22841661743213409</v>
      </c>
    </row>
    <row r="210" spans="1:6" hidden="1" x14ac:dyDescent="0.3">
      <c r="A210" s="19" t="s">
        <v>4</v>
      </c>
      <c r="B210" s="12" t="s">
        <v>30</v>
      </c>
      <c r="C210" s="13">
        <v>47000</v>
      </c>
      <c r="D210" s="13">
        <v>56000</v>
      </c>
      <c r="E210" s="14">
        <f>Foglio1!C6/Foglio1!D6</f>
        <v>0.639012387578483</v>
      </c>
      <c r="F210" s="15">
        <f>0.13*E210</f>
        <v>8.307161038520279E-2</v>
      </c>
    </row>
    <row r="211" spans="1:6" x14ac:dyDescent="0.35">
      <c r="A211" s="19" t="s">
        <v>4</v>
      </c>
      <c r="B211" s="12" t="s">
        <v>27</v>
      </c>
      <c r="C211" s="16">
        <v>41073</v>
      </c>
      <c r="D211" s="16">
        <v>50809</v>
      </c>
      <c r="E211" s="14">
        <f>Foglio1!C171/Foglio1!D171</f>
        <v>0.66495936762719043</v>
      </c>
      <c r="F211" s="15">
        <f>0.13*E211</f>
        <v>8.6444717791534759E-2</v>
      </c>
    </row>
    <row r="212" spans="1:6" hidden="1" x14ac:dyDescent="0.35">
      <c r="A212" s="19" t="s">
        <v>4</v>
      </c>
      <c r="B212" s="12" t="s">
        <v>34</v>
      </c>
      <c r="C212" s="16">
        <v>43263</v>
      </c>
      <c r="D212" s="16">
        <v>34638</v>
      </c>
      <c r="E212" s="14">
        <f>Foglio1!C142/Foglio1!D142</f>
        <v>1.8037190082644627</v>
      </c>
      <c r="F212" s="15">
        <f>0.13*E212</f>
        <v>0.23448347107438017</v>
      </c>
    </row>
    <row r="213" spans="1:6" hidden="1" x14ac:dyDescent="0.35">
      <c r="A213" s="19" t="s">
        <v>4</v>
      </c>
      <c r="B213" s="12" t="s">
        <v>29</v>
      </c>
      <c r="C213" s="16">
        <v>44045</v>
      </c>
      <c r="D213" s="16">
        <v>45167</v>
      </c>
      <c r="E213" s="14">
        <f>Foglio1!C77/Foglio1!D77</f>
        <v>1.1117401884019562</v>
      </c>
      <c r="F213" s="15">
        <f>0.13*E213</f>
        <v>0.1445262244922543</v>
      </c>
    </row>
    <row r="214" spans="1:6" hidden="1" x14ac:dyDescent="0.35">
      <c r="A214" s="18" t="s">
        <v>4</v>
      </c>
      <c r="B214" s="12" t="s">
        <v>38</v>
      </c>
      <c r="C214" s="16">
        <v>35288</v>
      </c>
      <c r="D214" s="16">
        <v>67535</v>
      </c>
      <c r="E214" s="14">
        <f>Foglio1!C206/Foglio1!D206</f>
        <v>0.9725128104382561</v>
      </c>
      <c r="F214" s="15">
        <f>0.13*E214</f>
        <v>0.12642666535697331</v>
      </c>
    </row>
    <row r="215" spans="1:6" hidden="1" x14ac:dyDescent="0.35">
      <c r="A215" s="18" t="s">
        <v>4</v>
      </c>
      <c r="B215" s="12" t="s">
        <v>33</v>
      </c>
      <c r="C215" s="16">
        <v>37124</v>
      </c>
      <c r="D215" s="16">
        <v>30863</v>
      </c>
      <c r="E215" s="14">
        <f>Foglio1!C177/Foglio1!D177</f>
        <v>0.63848325375527137</v>
      </c>
      <c r="F215" s="15">
        <f>0.13*E215</f>
        <v>8.3002822988185287E-2</v>
      </c>
    </row>
    <row r="216" spans="1:6" hidden="1" x14ac:dyDescent="0.35">
      <c r="A216" s="19" t="s">
        <v>4</v>
      </c>
      <c r="B216" s="12" t="s">
        <v>38</v>
      </c>
      <c r="C216" s="16">
        <v>48834</v>
      </c>
      <c r="D216" s="16">
        <v>41174</v>
      </c>
      <c r="E216" s="14">
        <f>Foglio1!C158/Foglio1!D158</f>
        <v>1.0445973002648066</v>
      </c>
      <c r="F216" s="15">
        <f>0.13*E216</f>
        <v>0.13579764903442487</v>
      </c>
    </row>
    <row r="217" spans="1:6" hidden="1" x14ac:dyDescent="0.35">
      <c r="A217" s="18" t="s">
        <v>4</v>
      </c>
      <c r="B217" s="12" t="s">
        <v>28</v>
      </c>
      <c r="C217" s="16">
        <v>46867</v>
      </c>
      <c r="D217" s="16">
        <v>63156</v>
      </c>
      <c r="E217" s="14">
        <f>Foglio1!C88/Foglio1!D88</f>
        <v>0.97406233274321707</v>
      </c>
      <c r="F217" s="15">
        <f>0.13*E217</f>
        <v>0.12662810325661822</v>
      </c>
    </row>
    <row r="218" spans="1:6" hidden="1" x14ac:dyDescent="0.35">
      <c r="A218" s="19" t="s">
        <v>4</v>
      </c>
      <c r="B218" s="12" t="s">
        <v>31</v>
      </c>
      <c r="C218" s="16">
        <v>33775</v>
      </c>
      <c r="D218" s="16">
        <v>35631</v>
      </c>
      <c r="E218" s="14">
        <f>Foglio1!C187/Foglio1!D187</f>
        <v>0.9938076036866359</v>
      </c>
      <c r="F218" s="15">
        <f>0.13*E218</f>
        <v>0.12919498847926267</v>
      </c>
    </row>
    <row r="219" spans="1:6" hidden="1" x14ac:dyDescent="0.35">
      <c r="A219" s="19" t="s">
        <v>4</v>
      </c>
      <c r="B219" s="12" t="s">
        <v>29</v>
      </c>
      <c r="C219" s="16">
        <v>53517</v>
      </c>
      <c r="D219" s="16">
        <v>54864</v>
      </c>
      <c r="E219" s="14">
        <f>Foglio1!C53/Foglio1!D53</f>
        <v>0.92456305205788381</v>
      </c>
      <c r="F219" s="15">
        <f>0.13*E219</f>
        <v>0.12019319676752489</v>
      </c>
    </row>
    <row r="220" spans="1:6" hidden="1" x14ac:dyDescent="0.35">
      <c r="A220" s="19" t="s">
        <v>4</v>
      </c>
      <c r="B220" s="12" t="s">
        <v>38</v>
      </c>
      <c r="C220" s="16">
        <v>58006</v>
      </c>
      <c r="D220" s="16">
        <v>65656</v>
      </c>
      <c r="E220" s="14">
        <f>Foglio1!C98/Foglio1!D98</f>
        <v>1.1724538987964805</v>
      </c>
      <c r="F220" s="15">
        <f>0.13*E220</f>
        <v>0.15241900684354248</v>
      </c>
    </row>
    <row r="221" spans="1:6" hidden="1" x14ac:dyDescent="0.35">
      <c r="A221" s="19" t="s">
        <v>4</v>
      </c>
      <c r="B221" s="12" t="s">
        <v>31</v>
      </c>
      <c r="C221" s="16">
        <v>38661</v>
      </c>
      <c r="D221" s="16">
        <v>33210</v>
      </c>
      <c r="E221" s="14">
        <f>Foglio1!C19/Foglio1!D19</f>
        <v>0.68551749471944168</v>
      </c>
      <c r="F221" s="15">
        <f>0.13*E221</f>
        <v>8.9117274313527423E-2</v>
      </c>
    </row>
    <row r="222" spans="1:6" hidden="1" x14ac:dyDescent="0.35">
      <c r="A222" s="18" t="s">
        <v>4</v>
      </c>
      <c r="B222" s="12" t="s">
        <v>30</v>
      </c>
      <c r="C222" s="16">
        <v>37192</v>
      </c>
      <c r="D222" s="16">
        <v>35858</v>
      </c>
      <c r="E222" s="14">
        <f>Foglio1!C30/Foglio1!D30</f>
        <v>0.84196176057172856</v>
      </c>
      <c r="F222" s="15">
        <f>0.13*E222</f>
        <v>0.10945502887432472</v>
      </c>
    </row>
    <row r="223" spans="1:6" hidden="1" x14ac:dyDescent="0.35">
      <c r="A223" s="19" t="s">
        <v>4</v>
      </c>
      <c r="B223" s="12" t="s">
        <v>38</v>
      </c>
      <c r="C223" s="16">
        <v>39914</v>
      </c>
      <c r="D223" s="16">
        <v>33081</v>
      </c>
      <c r="E223" s="14">
        <f>Foglio1!C182/Foglio1!D182</f>
        <v>0.83165947572604326</v>
      </c>
      <c r="F223" s="15">
        <f>0.13*E223</f>
        <v>0.10811573184438562</v>
      </c>
    </row>
    <row r="224" spans="1:6" hidden="1" x14ac:dyDescent="0.35">
      <c r="A224" s="19" t="s">
        <v>4</v>
      </c>
      <c r="B224" s="12" t="s">
        <v>28</v>
      </c>
      <c r="C224" s="16">
        <v>58188</v>
      </c>
      <c r="D224" s="16">
        <v>52748</v>
      </c>
      <c r="E224" s="14">
        <f>Foglio1!C124/Foglio1!D124</f>
        <v>0.76472513684057386</v>
      </c>
      <c r="F224" s="15">
        <f>0.13*E224</f>
        <v>9.9414267789274605E-2</v>
      </c>
    </row>
    <row r="225" spans="1:6" hidden="1" x14ac:dyDescent="0.35">
      <c r="A225" s="19" t="s">
        <v>4</v>
      </c>
      <c r="B225" s="12" t="s">
        <v>28</v>
      </c>
      <c r="C225" s="16">
        <v>54937</v>
      </c>
      <c r="D225" s="16">
        <v>49077</v>
      </c>
      <c r="E225" s="14">
        <f>Foglio1!C40/Foglio1!D40</f>
        <v>0.96466708542713564</v>
      </c>
      <c r="F225" s="15">
        <f>0.13*E225</f>
        <v>0.12540672110552764</v>
      </c>
    </row>
    <row r="226" spans="1:6" hidden="1" x14ac:dyDescent="0.35">
      <c r="A226" s="19" t="s">
        <v>4</v>
      </c>
      <c r="B226" s="12" t="s">
        <v>28</v>
      </c>
      <c r="C226" s="16">
        <v>50378</v>
      </c>
      <c r="D226" s="16">
        <v>69783</v>
      </c>
      <c r="E226" s="14">
        <f>Foglio1!C64/Foglio1!D64</f>
        <v>1.6463312868808488</v>
      </c>
      <c r="F226" s="15">
        <f>0.13*E226</f>
        <v>0.21402306729451034</v>
      </c>
    </row>
    <row r="227" spans="1:6" hidden="1" x14ac:dyDescent="0.35">
      <c r="A227" s="19" t="s">
        <v>4</v>
      </c>
      <c r="B227" s="12" t="s">
        <v>36</v>
      </c>
      <c r="C227" s="16">
        <v>54247</v>
      </c>
      <c r="D227" s="16">
        <v>60882</v>
      </c>
      <c r="E227" s="14">
        <f>Foglio1!C48/Foglio1!D48</f>
        <v>1.8039729022158646</v>
      </c>
      <c r="F227" s="15">
        <f>0.13*E227</f>
        <v>0.23451647728806241</v>
      </c>
    </row>
    <row r="228" spans="1:6" hidden="1" x14ac:dyDescent="0.35">
      <c r="A228" s="18" t="s">
        <v>4</v>
      </c>
      <c r="B228" s="12" t="s">
        <v>28</v>
      </c>
      <c r="C228" s="16">
        <v>36453</v>
      </c>
      <c r="D228" s="16">
        <v>34124</v>
      </c>
      <c r="E228" s="14">
        <f>Foglio1!C148/Foglio1!D148</f>
        <v>0.74808117697709287</v>
      </c>
      <c r="F228" s="15">
        <f>0.13*E228</f>
        <v>9.7250553007022081E-2</v>
      </c>
    </row>
    <row r="229" spans="1:6" hidden="1" x14ac:dyDescent="0.35">
      <c r="A229" s="18" t="s">
        <v>4</v>
      </c>
      <c r="B229" s="12" t="s">
        <v>35</v>
      </c>
      <c r="C229" s="16">
        <v>49106</v>
      </c>
      <c r="D229" s="16">
        <v>67065</v>
      </c>
      <c r="E229" s="14">
        <f>Foglio1!C59/Foglio1!D59</f>
        <v>0.64551085816122677</v>
      </c>
      <c r="F229" s="15">
        <f>0.13*E229</f>
        <v>8.3916411560959484E-2</v>
      </c>
    </row>
    <row r="230" spans="1:6" hidden="1" x14ac:dyDescent="0.35">
      <c r="A230" s="19" t="s">
        <v>4</v>
      </c>
      <c r="B230" s="12" t="s">
        <v>36</v>
      </c>
      <c r="C230" s="16">
        <v>42006</v>
      </c>
      <c r="D230" s="16">
        <v>48410</v>
      </c>
      <c r="E230" s="14">
        <f>Foglio1!C216/Foglio1!D216</f>
        <v>1.1860397338126001</v>
      </c>
      <c r="F230" s="15">
        <f>0.13*E230</f>
        <v>0.15418516539563801</v>
      </c>
    </row>
    <row r="231" spans="1:6" x14ac:dyDescent="0.35">
      <c r="A231" s="19" t="s">
        <v>4</v>
      </c>
      <c r="B231" s="12" t="s">
        <v>27</v>
      </c>
      <c r="C231" s="16">
        <v>52865</v>
      </c>
      <c r="D231" s="16">
        <v>40915</v>
      </c>
      <c r="E231" s="14">
        <f>Foglio1!C111/Foglio1!D111</f>
        <v>0.74192520186995325</v>
      </c>
      <c r="F231" s="15">
        <f>0.13*E231</f>
        <v>9.6450276243093921E-2</v>
      </c>
    </row>
    <row r="232" spans="1:6" x14ac:dyDescent="0.35">
      <c r="A232" s="19" t="s">
        <v>4</v>
      </c>
      <c r="B232" s="12" t="s">
        <v>27</v>
      </c>
      <c r="C232" s="16">
        <v>33484</v>
      </c>
      <c r="D232" s="16">
        <v>43561</v>
      </c>
      <c r="E232" s="14">
        <f>Foglio1!C195/Foglio1!D195</f>
        <v>0.91737867273481888</v>
      </c>
      <c r="F232" s="15">
        <f>0.13*E232</f>
        <v>0.11925922745552646</v>
      </c>
    </row>
    <row r="233" spans="1:6" hidden="1" x14ac:dyDescent="0.35">
      <c r="A233" s="18" t="s">
        <v>4</v>
      </c>
      <c r="B233" s="12" t="s">
        <v>33</v>
      </c>
      <c r="C233" s="16">
        <v>48274</v>
      </c>
      <c r="D233" s="16">
        <v>64074</v>
      </c>
      <c r="E233" s="14">
        <f>Foglio1!C117/Foglio1!D117</f>
        <v>0.56003645147758663</v>
      </c>
      <c r="F233" s="15">
        <f>0.13*E233</f>
        <v>7.2804738692086257E-2</v>
      </c>
    </row>
    <row r="234" spans="1:6" hidden="1" x14ac:dyDescent="0.35">
      <c r="A234" s="19" t="s">
        <v>4</v>
      </c>
      <c r="B234" s="12" t="s">
        <v>34</v>
      </c>
      <c r="C234" s="16">
        <v>37896</v>
      </c>
      <c r="D234" s="16">
        <v>37236</v>
      </c>
      <c r="E234" s="14">
        <f>Foglio1!C82/Foglio1!D82</f>
        <v>1.2895810663764962</v>
      </c>
      <c r="F234" s="15">
        <f>0.13*E234</f>
        <v>0.16764553862894452</v>
      </c>
    </row>
    <row r="235" spans="1:6" hidden="1" x14ac:dyDescent="0.35">
      <c r="A235" s="19" t="s">
        <v>4</v>
      </c>
      <c r="B235" s="12" t="s">
        <v>34</v>
      </c>
      <c r="C235" s="16">
        <v>56505</v>
      </c>
      <c r="D235" s="16">
        <v>32159</v>
      </c>
      <c r="E235" s="14">
        <f>Foglio1!C106/Foglio1!D106</f>
        <v>0.67663185598839271</v>
      </c>
      <c r="F235" s="15">
        <f>0.13*E235</f>
        <v>8.7962141278491057E-2</v>
      </c>
    </row>
    <row r="236" spans="1:6" hidden="1" x14ac:dyDescent="0.35">
      <c r="A236" s="19" t="s">
        <v>4</v>
      </c>
      <c r="B236" s="12" t="s">
        <v>33</v>
      </c>
      <c r="C236" s="16">
        <v>37253</v>
      </c>
      <c r="D236" s="16">
        <v>65806</v>
      </c>
      <c r="E236" s="14">
        <f>Foglio1!C69/Foglio1!D69</f>
        <v>0.95490158937888525</v>
      </c>
      <c r="F236" s="15">
        <f>0.13*E236</f>
        <v>0.12413720661925509</v>
      </c>
    </row>
    <row r="237" spans="1:6" hidden="1" x14ac:dyDescent="0.35">
      <c r="A237" s="19" t="s">
        <v>4</v>
      </c>
      <c r="B237" s="12" t="s">
        <v>32</v>
      </c>
      <c r="C237" s="16">
        <v>35876</v>
      </c>
      <c r="D237" s="16">
        <v>56399</v>
      </c>
      <c r="E237" s="14">
        <f>Foglio1!C200/Foglio1!D200</f>
        <v>0.93683814081261907</v>
      </c>
      <c r="F237" s="15">
        <f>0.13*E237</f>
        <v>0.12178895830564049</v>
      </c>
    </row>
    <row r="238" spans="1:6" hidden="1" x14ac:dyDescent="0.35">
      <c r="A238" s="19" t="s">
        <v>4</v>
      </c>
      <c r="B238" s="12" t="s">
        <v>33</v>
      </c>
      <c r="C238" s="16">
        <v>54746</v>
      </c>
      <c r="D238" s="16">
        <v>51717</v>
      </c>
      <c r="E238" s="14">
        <f>Foglio1!C129/Foglio1!D129</f>
        <v>1.2061743435547836</v>
      </c>
      <c r="F238" s="15">
        <f>0.13*E238</f>
        <v>0.15680266466212187</v>
      </c>
    </row>
    <row r="239" spans="1:6" hidden="1" x14ac:dyDescent="0.35">
      <c r="C239" s="11">
        <f>SUM(C3:C238)</f>
        <v>11662309</v>
      </c>
      <c r="D239" s="11">
        <f>SUM(D3:D238)</f>
        <v>11856624</v>
      </c>
    </row>
    <row r="240" spans="1:6" hidden="1" x14ac:dyDescent="0.35">
      <c r="C240" s="2">
        <f>AVERAGE(C3:C238)</f>
        <v>49416.563559322036</v>
      </c>
      <c r="D240" s="2">
        <f>AVERAGE(D3:D238)</f>
        <v>50239.932203389828</v>
      </c>
    </row>
  </sheetData>
  <autoFilter ref="A2:F240" xr:uid="{88E2CCBB-C7C0-4629-9B59-B9A49D9B5507}">
    <filterColumn colId="0">
      <filters>
        <filter val="Veneto"/>
      </filters>
    </filterColumn>
    <filterColumn colId="1">
      <filters>
        <filter val="Aprile"/>
      </filters>
    </filterColumn>
    <filterColumn colId="4">
      <customFilters>
        <customFilter operator="lessThan" val="100000"/>
      </customFilters>
    </filterColumn>
  </autoFilter>
  <sortState xmlns:xlrd2="http://schemas.microsoft.com/office/spreadsheetml/2017/richdata2" ref="A3:F242">
    <sortCondition ref="A3:A242"/>
    <sortCondition descending="1" ref="E3:E242"/>
    <sortCondition ref="B3:B242"/>
  </sortState>
  <mergeCells count="1">
    <mergeCell ref="A1:F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A540-DB92-4CD2-B37D-3DEA2EBEDDE6}">
  <dimension ref="A1:F105"/>
  <sheetViews>
    <sheetView workbookViewId="0">
      <selection activeCell="G3" sqref="G3"/>
    </sheetView>
  </sheetViews>
  <sheetFormatPr defaultRowHeight="14.4" x14ac:dyDescent="0.3"/>
  <cols>
    <col min="1" max="1" width="14.44140625" customWidth="1"/>
    <col min="2" max="2" width="13.5546875" customWidth="1"/>
    <col min="3" max="3" width="20.77734375" customWidth="1"/>
    <col min="4" max="4" width="22.5546875" customWidth="1"/>
    <col min="5" max="5" width="11.5546875" customWidth="1"/>
    <col min="6" max="6" width="10.33203125" customWidth="1"/>
  </cols>
  <sheetData>
    <row r="1" spans="1:6" s="26" customFormat="1" ht="17.399999999999999" x14ac:dyDescent="0.3">
      <c r="A1" s="21" t="s">
        <v>0</v>
      </c>
      <c r="B1" s="22" t="s">
        <v>26</v>
      </c>
      <c r="C1" s="23" t="s">
        <v>5</v>
      </c>
      <c r="D1" s="23" t="s">
        <v>6</v>
      </c>
      <c r="E1" s="24" t="s">
        <v>7</v>
      </c>
      <c r="F1" s="25" t="s">
        <v>48</v>
      </c>
    </row>
    <row r="2" spans="1:6" ht="18" x14ac:dyDescent="0.35">
      <c r="A2" s="19" t="s">
        <v>2</v>
      </c>
      <c r="B2" s="12" t="s">
        <v>36</v>
      </c>
      <c r="C2" s="16">
        <v>46145</v>
      </c>
      <c r="D2" s="16">
        <v>41507</v>
      </c>
      <c r="E2" s="14">
        <v>1.2780012213354672</v>
      </c>
      <c r="F2" s="15">
        <v>0.16614015877361074</v>
      </c>
    </row>
    <row r="3" spans="1:6" ht="18" x14ac:dyDescent="0.35">
      <c r="A3" s="19" t="s">
        <v>2</v>
      </c>
      <c r="B3" s="12" t="s">
        <v>27</v>
      </c>
      <c r="C3" s="16">
        <v>62152</v>
      </c>
      <c r="D3" s="16">
        <v>44143</v>
      </c>
      <c r="E3" s="14">
        <v>1.0380466678809219</v>
      </c>
      <c r="F3" s="15">
        <v>0.13494606682451984</v>
      </c>
    </row>
    <row r="4" spans="1:6" ht="18" x14ac:dyDescent="0.35">
      <c r="A4" s="19" t="s">
        <v>2</v>
      </c>
      <c r="B4" s="12" t="s">
        <v>36</v>
      </c>
      <c r="C4" s="16">
        <v>37809</v>
      </c>
      <c r="D4" s="16">
        <v>58891</v>
      </c>
      <c r="E4" s="14">
        <v>1.2961658376371468</v>
      </c>
      <c r="F4" s="15">
        <v>0.16850155889282908</v>
      </c>
    </row>
    <row r="5" spans="1:6" ht="18" x14ac:dyDescent="0.35">
      <c r="A5" s="19" t="s">
        <v>2</v>
      </c>
      <c r="B5" s="12" t="s">
        <v>31</v>
      </c>
      <c r="C5" s="16">
        <v>51398</v>
      </c>
      <c r="D5" s="16">
        <v>34311</v>
      </c>
      <c r="E5" s="14">
        <v>1.0650917315908519</v>
      </c>
      <c r="F5" s="15">
        <v>0.13846192510681074</v>
      </c>
    </row>
    <row r="6" spans="1:6" ht="18" x14ac:dyDescent="0.35">
      <c r="A6" s="19" t="s">
        <v>2</v>
      </c>
      <c r="B6" s="12" t="s">
        <v>32</v>
      </c>
      <c r="C6" s="16">
        <v>69198</v>
      </c>
      <c r="D6" s="16">
        <v>68264</v>
      </c>
      <c r="E6" s="14">
        <v>1.4980035557109965</v>
      </c>
      <c r="F6" s="15">
        <v>0.19474046224242955</v>
      </c>
    </row>
    <row r="7" spans="1:6" ht="18" x14ac:dyDescent="0.35">
      <c r="A7" s="19" t="s">
        <v>2</v>
      </c>
      <c r="B7" s="12" t="s">
        <v>29</v>
      </c>
      <c r="C7" s="16">
        <v>56886</v>
      </c>
      <c r="D7" s="16">
        <v>44112</v>
      </c>
      <c r="E7" s="14">
        <v>0.85638770534758135</v>
      </c>
      <c r="F7" s="15">
        <v>0.11133040169518559</v>
      </c>
    </row>
    <row r="8" spans="1:6" ht="18" x14ac:dyDescent="0.35">
      <c r="A8" s="19" t="s">
        <v>2</v>
      </c>
      <c r="B8" s="12" t="s">
        <v>37</v>
      </c>
      <c r="C8" s="16">
        <v>32725</v>
      </c>
      <c r="D8" s="16">
        <v>35089</v>
      </c>
      <c r="E8" s="14">
        <v>0.5593709356733888</v>
      </c>
      <c r="F8" s="15">
        <v>7.2718221637540548E-2</v>
      </c>
    </row>
    <row r="9" spans="1:6" ht="18" x14ac:dyDescent="0.35">
      <c r="A9" s="19" t="s">
        <v>2</v>
      </c>
      <c r="B9" s="12" t="s">
        <v>32</v>
      </c>
      <c r="C9" s="16">
        <v>58936</v>
      </c>
      <c r="D9" s="16">
        <v>39122</v>
      </c>
      <c r="E9" s="14">
        <v>0.97137014314928427</v>
      </c>
      <c r="F9" s="15">
        <v>0.12627811860940696</v>
      </c>
    </row>
    <row r="10" spans="1:6" ht="18" x14ac:dyDescent="0.35">
      <c r="A10" s="19" t="s">
        <v>2</v>
      </c>
      <c r="B10" s="12" t="s">
        <v>27</v>
      </c>
      <c r="C10" s="16">
        <v>65174</v>
      </c>
      <c r="D10" s="16">
        <v>43873</v>
      </c>
      <c r="E10" s="14">
        <v>0.57342175957018138</v>
      </c>
      <c r="F10" s="15">
        <v>7.4544828744123576E-2</v>
      </c>
    </row>
    <row r="11" spans="1:6" ht="18" x14ac:dyDescent="0.35">
      <c r="A11" s="19" t="s">
        <v>2</v>
      </c>
      <c r="B11" s="12" t="s">
        <v>31</v>
      </c>
      <c r="C11" s="16">
        <v>56573</v>
      </c>
      <c r="D11" s="16">
        <v>34131</v>
      </c>
      <c r="E11" s="14">
        <v>0.85166626708223447</v>
      </c>
      <c r="F11" s="15">
        <v>0.11071661472069048</v>
      </c>
    </row>
    <row r="12" spans="1:6" ht="18" x14ac:dyDescent="0.35">
      <c r="A12" s="19" t="s">
        <v>2</v>
      </c>
      <c r="B12" s="12" t="s">
        <v>38</v>
      </c>
      <c r="C12" s="16">
        <v>33094</v>
      </c>
      <c r="D12" s="16">
        <v>31873</v>
      </c>
      <c r="E12" s="14">
        <v>0.85913764716846319</v>
      </c>
      <c r="F12" s="15">
        <v>0.11168789413190022</v>
      </c>
    </row>
    <row r="13" spans="1:6" ht="18" x14ac:dyDescent="0.35">
      <c r="A13" s="19" t="s">
        <v>2</v>
      </c>
      <c r="B13" s="12" t="s">
        <v>29</v>
      </c>
      <c r="C13" s="16">
        <v>47318</v>
      </c>
      <c r="D13" s="16">
        <v>48578</v>
      </c>
      <c r="E13" s="14">
        <v>0.91730228823765558</v>
      </c>
      <c r="F13" s="15">
        <v>0.11924929747089523</v>
      </c>
    </row>
    <row r="14" spans="1:6" ht="18" x14ac:dyDescent="0.35">
      <c r="A14" s="19" t="s">
        <v>2</v>
      </c>
      <c r="B14" s="12" t="s">
        <v>38</v>
      </c>
      <c r="C14" s="16">
        <v>34474</v>
      </c>
      <c r="D14" s="16">
        <v>52095</v>
      </c>
      <c r="E14" s="14">
        <v>1.0613124469032966</v>
      </c>
      <c r="F14" s="15">
        <v>0.13797061809742855</v>
      </c>
    </row>
    <row r="15" spans="1:6" ht="18" x14ac:dyDescent="0.35">
      <c r="A15" s="19" t="s">
        <v>2</v>
      </c>
      <c r="B15" s="12" t="s">
        <v>27</v>
      </c>
      <c r="C15" s="16">
        <v>65910</v>
      </c>
      <c r="D15" s="16">
        <v>42202</v>
      </c>
      <c r="E15" s="14">
        <v>1.5370780903612578</v>
      </c>
      <c r="F15" s="15">
        <v>0.19982015174696352</v>
      </c>
    </row>
    <row r="16" spans="1:6" ht="18" x14ac:dyDescent="0.35">
      <c r="A16" s="19" t="s">
        <v>2</v>
      </c>
      <c r="B16" s="12" t="s">
        <v>32</v>
      </c>
      <c r="C16" s="16">
        <v>42380</v>
      </c>
      <c r="D16" s="16">
        <v>39790</v>
      </c>
      <c r="E16" s="14">
        <v>1.8642572325443285</v>
      </c>
      <c r="F16" s="15">
        <v>0.24235344023076272</v>
      </c>
    </row>
    <row r="17" spans="1:6" ht="18" x14ac:dyDescent="0.35">
      <c r="A17" s="19" t="s">
        <v>2</v>
      </c>
      <c r="B17" s="12" t="s">
        <v>34</v>
      </c>
      <c r="C17" s="16">
        <v>59094</v>
      </c>
      <c r="D17" s="16">
        <v>44313</v>
      </c>
      <c r="E17" s="14">
        <v>0.52251425186940104</v>
      </c>
      <c r="F17" s="15">
        <v>6.792685274302214E-2</v>
      </c>
    </row>
    <row r="18" spans="1:6" ht="18" x14ac:dyDescent="0.35">
      <c r="A18" s="19" t="s">
        <v>2</v>
      </c>
      <c r="B18" s="12" t="s">
        <v>34</v>
      </c>
      <c r="C18" s="16">
        <v>43124</v>
      </c>
      <c r="D18" s="16">
        <v>47604</v>
      </c>
      <c r="E18" s="14">
        <v>1.1655452409734735</v>
      </c>
      <c r="F18" s="15">
        <v>0.15152088132655156</v>
      </c>
    </row>
    <row r="19" spans="1:6" ht="18" x14ac:dyDescent="0.35">
      <c r="A19" s="19" t="s">
        <v>2</v>
      </c>
      <c r="B19" s="12" t="s">
        <v>31</v>
      </c>
      <c r="C19" s="16">
        <v>31848</v>
      </c>
      <c r="D19" s="16">
        <v>46597</v>
      </c>
      <c r="E19" s="14">
        <v>0.86418820971249088</v>
      </c>
      <c r="F19" s="15">
        <v>0.11234446726262381</v>
      </c>
    </row>
    <row r="20" spans="1:6" ht="18" x14ac:dyDescent="0.35">
      <c r="A20" s="19" t="s">
        <v>2</v>
      </c>
      <c r="B20" s="12" t="s">
        <v>34</v>
      </c>
      <c r="C20" s="16">
        <v>68668</v>
      </c>
      <c r="D20" s="16">
        <v>61604</v>
      </c>
      <c r="E20" s="14">
        <v>0.93635588215996324</v>
      </c>
      <c r="F20" s="15">
        <v>0.12172626468079523</v>
      </c>
    </row>
    <row r="21" spans="1:6" ht="18" x14ac:dyDescent="0.35">
      <c r="A21" s="19" t="s">
        <v>2</v>
      </c>
      <c r="B21" s="12" t="s">
        <v>36</v>
      </c>
      <c r="C21" s="16">
        <v>58868</v>
      </c>
      <c r="D21" s="16">
        <v>63524</v>
      </c>
      <c r="E21" s="14">
        <v>0.9267048674516718</v>
      </c>
      <c r="F21" s="15">
        <v>0.12047163276871733</v>
      </c>
    </row>
    <row r="22" spans="1:6" ht="18" x14ac:dyDescent="0.35">
      <c r="A22" s="19" t="s">
        <v>2</v>
      </c>
      <c r="B22" s="12" t="s">
        <v>38</v>
      </c>
      <c r="C22" s="16">
        <v>30535</v>
      </c>
      <c r="D22" s="16">
        <v>52561</v>
      </c>
      <c r="E22" s="14">
        <v>0.54093870539042499</v>
      </c>
      <c r="F22" s="15">
        <v>7.0322031700755253E-2</v>
      </c>
    </row>
    <row r="23" spans="1:6" ht="18" x14ac:dyDescent="0.35">
      <c r="A23" s="19" t="s">
        <v>2</v>
      </c>
      <c r="B23" s="12" t="s">
        <v>33</v>
      </c>
      <c r="C23" s="16">
        <v>69557</v>
      </c>
      <c r="D23" s="16">
        <v>59326</v>
      </c>
      <c r="E23" s="14">
        <v>0.58980445568635076</v>
      </c>
      <c r="F23" s="15">
        <v>7.6674579239225604E-2</v>
      </c>
    </row>
    <row r="24" spans="1:6" ht="18" x14ac:dyDescent="0.35">
      <c r="A24" s="19" t="s">
        <v>2</v>
      </c>
      <c r="B24" s="12" t="s">
        <v>30</v>
      </c>
      <c r="C24" s="16">
        <v>54582</v>
      </c>
      <c r="D24" s="16">
        <v>58731</v>
      </c>
      <c r="E24" s="14">
        <v>1.0372022979530371</v>
      </c>
      <c r="F24" s="15">
        <v>0.13483629873389483</v>
      </c>
    </row>
    <row r="25" spans="1:6" ht="18" x14ac:dyDescent="0.35">
      <c r="A25" s="19" t="s">
        <v>2</v>
      </c>
      <c r="B25" s="12" t="s">
        <v>30</v>
      </c>
      <c r="C25" s="16">
        <v>44372</v>
      </c>
      <c r="D25" s="16">
        <v>65309</v>
      </c>
      <c r="E25" s="14">
        <v>1.7666519759071544</v>
      </c>
      <c r="F25" s="15">
        <v>0.22966475686793009</v>
      </c>
    </row>
    <row r="26" spans="1:6" ht="18" x14ac:dyDescent="0.35">
      <c r="A26" s="19" t="s">
        <v>2</v>
      </c>
      <c r="B26" s="12" t="s">
        <v>35</v>
      </c>
      <c r="C26" s="16">
        <v>52526</v>
      </c>
      <c r="D26" s="16">
        <v>42186</v>
      </c>
      <c r="E26" s="14">
        <v>0.89101869189579841</v>
      </c>
      <c r="F26" s="15">
        <v>0.11583242994645379</v>
      </c>
    </row>
    <row r="27" spans="1:6" ht="18" x14ac:dyDescent="0.35">
      <c r="A27" s="19" t="s">
        <v>2</v>
      </c>
      <c r="B27" s="12" t="s">
        <v>37</v>
      </c>
      <c r="C27" s="16">
        <v>55347</v>
      </c>
      <c r="D27" s="16">
        <v>30247</v>
      </c>
      <c r="E27" s="14">
        <v>0.72847547026853754</v>
      </c>
      <c r="F27" s="15">
        <v>9.4701811134909886E-2</v>
      </c>
    </row>
    <row r="28" spans="1:6" ht="18" x14ac:dyDescent="0.35">
      <c r="A28" s="19" t="s">
        <v>2</v>
      </c>
      <c r="B28" s="12" t="s">
        <v>32</v>
      </c>
      <c r="C28" s="16">
        <v>60405</v>
      </c>
      <c r="D28" s="16">
        <v>50451</v>
      </c>
      <c r="E28" s="14">
        <v>1.676540248838255</v>
      </c>
      <c r="F28" s="15">
        <v>0.21795023234897315</v>
      </c>
    </row>
    <row r="29" spans="1:6" ht="18" x14ac:dyDescent="0.3">
      <c r="A29" s="19" t="s">
        <v>2</v>
      </c>
      <c r="B29" s="12" t="s">
        <v>28</v>
      </c>
      <c r="C29" s="13">
        <v>47500</v>
      </c>
      <c r="D29" s="13">
        <v>48900</v>
      </c>
      <c r="E29" s="14">
        <v>0.98342873572231371</v>
      </c>
      <c r="F29" s="15">
        <v>0.12784573564390078</v>
      </c>
    </row>
    <row r="30" spans="1:6" ht="18" x14ac:dyDescent="0.35">
      <c r="A30" s="19" t="s">
        <v>2</v>
      </c>
      <c r="B30" s="12" t="s">
        <v>31</v>
      </c>
      <c r="C30" s="16">
        <v>38084</v>
      </c>
      <c r="D30" s="16">
        <v>47314</v>
      </c>
      <c r="E30" s="14">
        <v>0.65265366665460733</v>
      </c>
      <c r="F30" s="15">
        <v>8.4844976665098951E-2</v>
      </c>
    </row>
    <row r="31" spans="1:6" ht="18" x14ac:dyDescent="0.35">
      <c r="A31" s="19" t="s">
        <v>2</v>
      </c>
      <c r="B31" s="12" t="s">
        <v>37</v>
      </c>
      <c r="C31" s="16">
        <v>40106</v>
      </c>
      <c r="D31" s="16">
        <v>59273</v>
      </c>
      <c r="E31" s="14">
        <v>1.9251234407484408</v>
      </c>
      <c r="F31" s="15">
        <v>0.25026604729729729</v>
      </c>
    </row>
    <row r="32" spans="1:6" ht="18" x14ac:dyDescent="0.35">
      <c r="A32" s="19" t="s">
        <v>2</v>
      </c>
      <c r="B32" s="12" t="s">
        <v>33</v>
      </c>
      <c r="C32" s="16">
        <v>45768</v>
      </c>
      <c r="D32" s="16">
        <v>67067</v>
      </c>
      <c r="E32" s="14">
        <v>1.9566305723526931</v>
      </c>
      <c r="F32" s="15">
        <v>0.25436197440585012</v>
      </c>
    </row>
    <row r="33" spans="1:6" ht="18" x14ac:dyDescent="0.35">
      <c r="A33" s="19" t="s">
        <v>2</v>
      </c>
      <c r="B33" s="12" t="s">
        <v>29</v>
      </c>
      <c r="C33" s="16">
        <v>48776</v>
      </c>
      <c r="D33" s="16">
        <v>64734</v>
      </c>
      <c r="E33" s="14">
        <v>0.82724128577241285</v>
      </c>
      <c r="F33" s="15">
        <v>0.10754136715041368</v>
      </c>
    </row>
    <row r="34" spans="1:6" ht="18" x14ac:dyDescent="0.35">
      <c r="A34" s="19" t="s">
        <v>8</v>
      </c>
      <c r="B34" s="12" t="s">
        <v>36</v>
      </c>
      <c r="C34" s="16">
        <v>36188</v>
      </c>
      <c r="D34" s="16">
        <v>34036</v>
      </c>
      <c r="E34" s="14">
        <v>1.3825090874306485</v>
      </c>
      <c r="F34" s="15">
        <v>0.17972618136598431</v>
      </c>
    </row>
    <row r="35" spans="1:6" ht="18" x14ac:dyDescent="0.35">
      <c r="A35" s="19" t="s">
        <v>8</v>
      </c>
      <c r="B35" s="12" t="s">
        <v>36</v>
      </c>
      <c r="C35" s="16">
        <v>38384</v>
      </c>
      <c r="D35" s="16">
        <v>64713</v>
      </c>
      <c r="E35" s="14">
        <v>1.38353667688745</v>
      </c>
      <c r="F35" s="15">
        <v>0.17985976799536851</v>
      </c>
    </row>
    <row r="36" spans="1:6" ht="18" x14ac:dyDescent="0.35">
      <c r="A36" s="19" t="s">
        <v>8</v>
      </c>
      <c r="B36" s="12" t="s">
        <v>38</v>
      </c>
      <c r="C36" s="16">
        <v>36080</v>
      </c>
      <c r="D36" s="16">
        <v>55282</v>
      </c>
      <c r="E36" s="14">
        <v>1.5553825562020269</v>
      </c>
      <c r="F36" s="15">
        <v>0.20219973230626351</v>
      </c>
    </row>
    <row r="37" spans="1:6" ht="18" x14ac:dyDescent="0.35">
      <c r="A37" s="19" t="s">
        <v>8</v>
      </c>
      <c r="B37" s="12" t="s">
        <v>33</v>
      </c>
      <c r="C37" s="16">
        <v>38987</v>
      </c>
      <c r="D37" s="16">
        <v>32852</v>
      </c>
      <c r="E37" s="14">
        <v>0.77884601628109928</v>
      </c>
      <c r="F37" s="15">
        <v>0.10124998211654292</v>
      </c>
    </row>
    <row r="38" spans="1:6" ht="18" x14ac:dyDescent="0.35">
      <c r="A38" s="19" t="s">
        <v>8</v>
      </c>
      <c r="B38" s="12" t="s">
        <v>32</v>
      </c>
      <c r="C38" s="16">
        <v>46533</v>
      </c>
      <c r="D38" s="16">
        <v>38579</v>
      </c>
      <c r="E38" s="14">
        <v>0.58843326405905894</v>
      </c>
      <c r="F38" s="15">
        <v>7.6496324327677667E-2</v>
      </c>
    </row>
    <row r="39" spans="1:6" ht="18" x14ac:dyDescent="0.35">
      <c r="A39" s="19" t="s">
        <v>8</v>
      </c>
      <c r="B39" s="12" t="s">
        <v>32</v>
      </c>
      <c r="C39" s="16">
        <v>53549</v>
      </c>
      <c r="D39" s="16">
        <v>33528</v>
      </c>
      <c r="E39" s="14">
        <v>1.1343661163706544</v>
      </c>
      <c r="F39" s="15">
        <v>0.14746759512818508</v>
      </c>
    </row>
    <row r="40" spans="1:6" ht="18" x14ac:dyDescent="0.35">
      <c r="A40" s="19" t="s">
        <v>8</v>
      </c>
      <c r="B40" s="12" t="s">
        <v>35</v>
      </c>
      <c r="C40" s="16">
        <v>35542</v>
      </c>
      <c r="D40" s="16">
        <v>38067</v>
      </c>
      <c r="E40" s="14">
        <v>1.2358174770965469</v>
      </c>
      <c r="F40" s="15">
        <v>0.16065627202255109</v>
      </c>
    </row>
    <row r="41" spans="1:6" ht="18" x14ac:dyDescent="0.35">
      <c r="A41" s="19" t="s">
        <v>8</v>
      </c>
      <c r="B41" s="12" t="s">
        <v>31</v>
      </c>
      <c r="C41" s="16">
        <v>57521</v>
      </c>
      <c r="D41" s="16">
        <v>37627</v>
      </c>
      <c r="E41" s="14">
        <v>1.032819859535024</v>
      </c>
      <c r="F41" s="15">
        <v>0.13426658173955311</v>
      </c>
    </row>
    <row r="42" spans="1:6" ht="18" x14ac:dyDescent="0.35">
      <c r="A42" s="19" t="s">
        <v>8</v>
      </c>
      <c r="B42" s="12" t="s">
        <v>30</v>
      </c>
      <c r="C42" s="16">
        <v>34801</v>
      </c>
      <c r="D42" s="16">
        <v>33012</v>
      </c>
      <c r="E42" s="14">
        <v>1.5617743234917776</v>
      </c>
      <c r="F42" s="15">
        <v>0.20303066205393108</v>
      </c>
    </row>
    <row r="43" spans="1:6" ht="18" x14ac:dyDescent="0.35">
      <c r="A43" s="19" t="s">
        <v>8</v>
      </c>
      <c r="B43" s="12" t="s">
        <v>29</v>
      </c>
      <c r="C43" s="16">
        <v>47556</v>
      </c>
      <c r="D43" s="16">
        <v>60279</v>
      </c>
      <c r="E43" s="14">
        <v>1.164137308039747</v>
      </c>
      <c r="F43" s="15">
        <v>0.15133785004516712</v>
      </c>
    </row>
    <row r="44" spans="1:6" ht="18" x14ac:dyDescent="0.35">
      <c r="A44" s="19" t="s">
        <v>8</v>
      </c>
      <c r="B44" s="12" t="s">
        <v>36</v>
      </c>
      <c r="C44" s="16">
        <v>51293</v>
      </c>
      <c r="D44" s="16">
        <v>49413</v>
      </c>
      <c r="E44" s="14">
        <v>0.75348348626687678</v>
      </c>
      <c r="F44" s="15">
        <v>9.7952853214693991E-2</v>
      </c>
    </row>
    <row r="45" spans="1:6" ht="18" x14ac:dyDescent="0.35">
      <c r="A45" s="19" t="s">
        <v>8</v>
      </c>
      <c r="B45" s="12" t="s">
        <v>38</v>
      </c>
      <c r="C45" s="16">
        <v>46139</v>
      </c>
      <c r="D45" s="16">
        <v>36778</v>
      </c>
      <c r="E45" s="14">
        <v>1.0418314616472761</v>
      </c>
      <c r="F45" s="15">
        <v>0.13543809001414589</v>
      </c>
    </row>
    <row r="46" spans="1:6" ht="18" x14ac:dyDescent="0.35">
      <c r="A46" s="19" t="s">
        <v>8</v>
      </c>
      <c r="B46" s="12" t="s">
        <v>30</v>
      </c>
      <c r="C46" s="16">
        <v>65322</v>
      </c>
      <c r="D46" s="16">
        <v>58759</v>
      </c>
      <c r="E46" s="14">
        <v>0.82348477255480301</v>
      </c>
      <c r="F46" s="15">
        <v>0.10705302043212439</v>
      </c>
    </row>
    <row r="47" spans="1:6" ht="18" x14ac:dyDescent="0.35">
      <c r="A47" s="19" t="s">
        <v>8</v>
      </c>
      <c r="B47" s="12" t="s">
        <v>35</v>
      </c>
      <c r="C47" s="16">
        <v>56395</v>
      </c>
      <c r="D47" s="16">
        <v>33109</v>
      </c>
      <c r="E47" s="14">
        <v>1.1146678787091748</v>
      </c>
      <c r="F47" s="15">
        <v>0.14490682423219273</v>
      </c>
    </row>
    <row r="48" spans="1:6" ht="18" x14ac:dyDescent="0.35">
      <c r="A48" s="19" t="s">
        <v>8</v>
      </c>
      <c r="B48" s="12" t="s">
        <v>33</v>
      </c>
      <c r="C48" s="16">
        <v>61617</v>
      </c>
      <c r="D48" s="16">
        <v>59659</v>
      </c>
      <c r="E48" s="14">
        <v>0.97515885491619991</v>
      </c>
      <c r="F48" s="15">
        <v>0.12677065113910599</v>
      </c>
    </row>
    <row r="49" spans="1:6" ht="18" x14ac:dyDescent="0.35">
      <c r="A49" s="19" t="s">
        <v>8</v>
      </c>
      <c r="B49" s="12" t="s">
        <v>38</v>
      </c>
      <c r="C49" s="16">
        <v>55921</v>
      </c>
      <c r="D49" s="16">
        <v>33355</v>
      </c>
      <c r="E49" s="14">
        <v>0.78893146867068131</v>
      </c>
      <c r="F49" s="15">
        <v>0.10256109092718857</v>
      </c>
    </row>
    <row r="50" spans="1:6" ht="18" x14ac:dyDescent="0.35">
      <c r="A50" s="19" t="s">
        <v>8</v>
      </c>
      <c r="B50" s="12" t="s">
        <v>30</v>
      </c>
      <c r="C50" s="16">
        <v>66308</v>
      </c>
      <c r="D50" s="16">
        <v>51133</v>
      </c>
      <c r="E50" s="14">
        <v>0.5931420271042912</v>
      </c>
      <c r="F50" s="15">
        <v>7.7108463523557866E-2</v>
      </c>
    </row>
    <row r="51" spans="1:6" ht="18" x14ac:dyDescent="0.35">
      <c r="A51" s="19" t="s">
        <v>8</v>
      </c>
      <c r="B51" s="12" t="s">
        <v>30</v>
      </c>
      <c r="C51" s="16">
        <v>61983</v>
      </c>
      <c r="D51" s="16">
        <v>34364</v>
      </c>
      <c r="E51" s="14">
        <v>0.89708623119232689</v>
      </c>
      <c r="F51" s="15">
        <v>0.11662121005500251</v>
      </c>
    </row>
    <row r="52" spans="1:6" ht="18" x14ac:dyDescent="0.3">
      <c r="A52" s="19" t="s">
        <v>8</v>
      </c>
      <c r="B52" s="12" t="s">
        <v>27</v>
      </c>
      <c r="C52" s="13">
        <v>57480</v>
      </c>
      <c r="D52" s="13">
        <v>65000</v>
      </c>
      <c r="E52" s="14">
        <v>1.2381803001766887</v>
      </c>
      <c r="F52" s="15">
        <v>0.16096343902296953</v>
      </c>
    </row>
    <row r="53" spans="1:6" ht="18" x14ac:dyDescent="0.35">
      <c r="A53" s="19" t="s">
        <v>8</v>
      </c>
      <c r="B53" s="12" t="s">
        <v>34</v>
      </c>
      <c r="C53" s="16">
        <v>61415</v>
      </c>
      <c r="D53" s="16">
        <v>38765</v>
      </c>
      <c r="E53" s="14">
        <v>0.72192367768654253</v>
      </c>
      <c r="F53" s="15">
        <v>9.3850078099250528E-2</v>
      </c>
    </row>
    <row r="54" spans="1:6" ht="18" x14ac:dyDescent="0.35">
      <c r="A54" s="19" t="s">
        <v>8</v>
      </c>
      <c r="B54" s="12" t="s">
        <v>28</v>
      </c>
      <c r="C54" s="16">
        <v>52192</v>
      </c>
      <c r="D54" s="16">
        <v>34697</v>
      </c>
      <c r="E54" s="14">
        <v>1.3380717731740668</v>
      </c>
      <c r="F54" s="15">
        <v>0.17394933051262867</v>
      </c>
    </row>
    <row r="55" spans="1:6" ht="18" x14ac:dyDescent="0.35">
      <c r="A55" s="19" t="s">
        <v>8</v>
      </c>
      <c r="B55" s="12" t="s">
        <v>35</v>
      </c>
      <c r="C55" s="16">
        <v>65424</v>
      </c>
      <c r="D55" s="16">
        <v>38987</v>
      </c>
      <c r="E55" s="14">
        <v>0.91342464623128017</v>
      </c>
      <c r="F55" s="15">
        <v>0.11874520401006643</v>
      </c>
    </row>
    <row r="56" spans="1:6" ht="18" x14ac:dyDescent="0.35">
      <c r="A56" s="19" t="s">
        <v>8</v>
      </c>
      <c r="B56" s="12" t="s">
        <v>28</v>
      </c>
      <c r="C56" s="16">
        <v>54841</v>
      </c>
      <c r="D56" s="16">
        <v>38637</v>
      </c>
      <c r="E56" s="14">
        <v>0.96910466582597732</v>
      </c>
      <c r="F56" s="15">
        <v>0.12598360655737706</v>
      </c>
    </row>
    <row r="57" spans="1:6" ht="18" x14ac:dyDescent="0.35">
      <c r="A57" s="19" t="s">
        <v>8</v>
      </c>
      <c r="B57" s="12" t="s">
        <v>37</v>
      </c>
      <c r="C57" s="16">
        <v>50390</v>
      </c>
      <c r="D57" s="16">
        <v>67359</v>
      </c>
      <c r="E57" s="14">
        <v>0.84915107812196966</v>
      </c>
      <c r="F57" s="15">
        <v>0.11038964015585606</v>
      </c>
    </row>
    <row r="58" spans="1:6" ht="18" x14ac:dyDescent="0.35">
      <c r="A58" s="19" t="s">
        <v>8</v>
      </c>
      <c r="B58" s="12" t="s">
        <v>31</v>
      </c>
      <c r="C58" s="16">
        <v>30172</v>
      </c>
      <c r="D58" s="16">
        <v>55563</v>
      </c>
      <c r="E58" s="14">
        <v>1.1159346084921187</v>
      </c>
      <c r="F58" s="15">
        <v>0.14507149910397543</v>
      </c>
    </row>
    <row r="59" spans="1:6" ht="18" x14ac:dyDescent="0.35">
      <c r="A59" s="19" t="s">
        <v>8</v>
      </c>
      <c r="B59" s="12" t="s">
        <v>33</v>
      </c>
      <c r="C59" s="16">
        <v>57513</v>
      </c>
      <c r="D59" s="16">
        <v>69841</v>
      </c>
      <c r="E59" s="14">
        <v>1.129310116349951</v>
      </c>
      <c r="F59" s="15">
        <v>0.14681031512549364</v>
      </c>
    </row>
    <row r="60" spans="1:6" ht="18" x14ac:dyDescent="0.35">
      <c r="A60" s="19" t="s">
        <v>8</v>
      </c>
      <c r="B60" s="12" t="s">
        <v>31</v>
      </c>
      <c r="C60" s="16">
        <v>35523</v>
      </c>
      <c r="D60" s="16">
        <v>41710</v>
      </c>
      <c r="E60" s="14">
        <v>0.64201660695182627</v>
      </c>
      <c r="F60" s="15">
        <v>8.3462158903737413E-2</v>
      </c>
    </row>
    <row r="61" spans="1:6" ht="18" x14ac:dyDescent="0.35">
      <c r="A61" s="19" t="s">
        <v>8</v>
      </c>
      <c r="B61" s="12" t="s">
        <v>31</v>
      </c>
      <c r="C61" s="16">
        <v>45939</v>
      </c>
      <c r="D61" s="16">
        <v>61683</v>
      </c>
      <c r="E61" s="14">
        <v>1.197300350835464</v>
      </c>
      <c r="F61" s="15">
        <v>0.15564904560861034</v>
      </c>
    </row>
    <row r="62" spans="1:6" ht="18" x14ac:dyDescent="0.35">
      <c r="A62" s="19" t="s">
        <v>8</v>
      </c>
      <c r="B62" s="12" t="s">
        <v>37</v>
      </c>
      <c r="C62" s="16">
        <v>56617</v>
      </c>
      <c r="D62" s="16">
        <v>44363</v>
      </c>
      <c r="E62" s="14">
        <v>1.3149435873819939</v>
      </c>
      <c r="F62" s="15">
        <v>0.17094266635965921</v>
      </c>
    </row>
    <row r="63" spans="1:6" ht="18" x14ac:dyDescent="0.35">
      <c r="A63" s="19" t="s">
        <v>8</v>
      </c>
      <c r="B63" s="12" t="s">
        <v>28</v>
      </c>
      <c r="C63" s="16">
        <v>66391</v>
      </c>
      <c r="D63" s="16">
        <v>58013</v>
      </c>
      <c r="E63" s="14">
        <v>1.6188119983901135</v>
      </c>
      <c r="F63" s="15">
        <v>0.21044555979071475</v>
      </c>
    </row>
    <row r="64" spans="1:6" ht="18" x14ac:dyDescent="0.35">
      <c r="A64" s="19" t="s">
        <v>8</v>
      </c>
      <c r="B64" s="12" t="s">
        <v>29</v>
      </c>
      <c r="C64" s="16">
        <v>56116</v>
      </c>
      <c r="D64" s="16">
        <v>45408</v>
      </c>
      <c r="E64" s="14">
        <v>0.72669302384899881</v>
      </c>
      <c r="F64" s="15">
        <v>9.4470093100369842E-2</v>
      </c>
    </row>
    <row r="65" spans="1:6" ht="18" x14ac:dyDescent="0.35">
      <c r="A65" s="19" t="s">
        <v>8</v>
      </c>
      <c r="B65" s="12" t="s">
        <v>37</v>
      </c>
      <c r="C65" s="16">
        <v>54461</v>
      </c>
      <c r="D65" s="16">
        <v>42017</v>
      </c>
      <c r="E65" s="14">
        <v>0.84177079422963474</v>
      </c>
      <c r="F65" s="15">
        <v>0.10943020324985252</v>
      </c>
    </row>
    <row r="66" spans="1:6" ht="18" x14ac:dyDescent="0.35">
      <c r="A66" s="19" t="s">
        <v>4</v>
      </c>
      <c r="B66" s="12" t="s">
        <v>34</v>
      </c>
      <c r="C66" s="16">
        <v>47116</v>
      </c>
      <c r="D66" s="16">
        <v>33676</v>
      </c>
      <c r="E66" s="14">
        <v>1.0746344678811122</v>
      </c>
      <c r="F66" s="15">
        <v>0.13970248082454459</v>
      </c>
    </row>
    <row r="67" spans="1:6" ht="18" x14ac:dyDescent="0.35">
      <c r="A67" s="19" t="s">
        <v>4</v>
      </c>
      <c r="B67" s="12" t="s">
        <v>33</v>
      </c>
      <c r="C67" s="16">
        <v>42287</v>
      </c>
      <c r="D67" s="16">
        <v>45138</v>
      </c>
      <c r="E67" s="14">
        <v>1.276221175303744</v>
      </c>
      <c r="F67" s="15">
        <v>0.16590875278948672</v>
      </c>
    </row>
    <row r="68" spans="1:6" ht="18" x14ac:dyDescent="0.35">
      <c r="A68" s="19" t="s">
        <v>4</v>
      </c>
      <c r="B68" s="12" t="s">
        <v>36</v>
      </c>
      <c r="C68" s="16">
        <v>48161</v>
      </c>
      <c r="D68" s="16">
        <v>31798</v>
      </c>
      <c r="E68" s="14">
        <v>1.157120584253067</v>
      </c>
      <c r="F68" s="15">
        <v>0.15042567595289871</v>
      </c>
    </row>
    <row r="69" spans="1:6" ht="18" x14ac:dyDescent="0.35">
      <c r="A69" s="19" t="s">
        <v>4</v>
      </c>
      <c r="B69" s="12" t="s">
        <v>35</v>
      </c>
      <c r="C69" s="16">
        <v>47663</v>
      </c>
      <c r="D69" s="16">
        <v>31017</v>
      </c>
      <c r="E69" s="14">
        <v>0.83158823529411763</v>
      </c>
      <c r="F69" s="15">
        <v>0.10810647058823529</v>
      </c>
    </row>
    <row r="70" spans="1:6" ht="18" x14ac:dyDescent="0.35">
      <c r="A70" s="19" t="s">
        <v>4</v>
      </c>
      <c r="B70" s="12" t="s">
        <v>31</v>
      </c>
      <c r="C70" s="16">
        <v>53358</v>
      </c>
      <c r="D70" s="16">
        <v>51824</v>
      </c>
      <c r="E70" s="14">
        <v>0.80838040504635</v>
      </c>
      <c r="F70" s="15">
        <v>0.1050894526560255</v>
      </c>
    </row>
    <row r="71" spans="1:6" ht="18" x14ac:dyDescent="0.35">
      <c r="A71" s="19" t="s">
        <v>4</v>
      </c>
      <c r="B71" s="12" t="s">
        <v>33</v>
      </c>
      <c r="C71" s="16">
        <v>62731</v>
      </c>
      <c r="D71" s="16">
        <v>58477</v>
      </c>
      <c r="E71" s="14">
        <v>0.90589026132257788</v>
      </c>
      <c r="F71" s="15">
        <v>0.11776573397193513</v>
      </c>
    </row>
    <row r="72" spans="1:6" ht="18" x14ac:dyDescent="0.35">
      <c r="A72" s="19" t="s">
        <v>4</v>
      </c>
      <c r="B72" s="12" t="s">
        <v>29</v>
      </c>
      <c r="C72" s="16">
        <v>50313</v>
      </c>
      <c r="D72" s="16">
        <v>49660</v>
      </c>
      <c r="E72" s="14">
        <v>1.1116935277999966</v>
      </c>
      <c r="F72" s="15">
        <v>0.14452015861399956</v>
      </c>
    </row>
    <row r="73" spans="1:6" ht="18" x14ac:dyDescent="0.35">
      <c r="A73" s="19" t="s">
        <v>4</v>
      </c>
      <c r="B73" s="12" t="s">
        <v>35</v>
      </c>
      <c r="C73" s="16">
        <v>59404</v>
      </c>
      <c r="D73" s="16">
        <v>61083</v>
      </c>
      <c r="E73" s="14">
        <v>1.2905687505184285</v>
      </c>
      <c r="F73" s="15">
        <v>0.1677739375673957</v>
      </c>
    </row>
    <row r="74" spans="1:6" ht="18" x14ac:dyDescent="0.35">
      <c r="A74" s="19" t="s">
        <v>4</v>
      </c>
      <c r="B74" s="12" t="s">
        <v>37</v>
      </c>
      <c r="C74" s="16">
        <v>48020</v>
      </c>
      <c r="D74" s="16">
        <v>51079</v>
      </c>
      <c r="E74" s="14">
        <v>0.73221501528368005</v>
      </c>
      <c r="F74" s="15">
        <v>9.5187951986878405E-2</v>
      </c>
    </row>
    <row r="75" spans="1:6" ht="18" x14ac:dyDescent="0.35">
      <c r="A75" s="19" t="s">
        <v>4</v>
      </c>
      <c r="B75" s="12" t="s">
        <v>32</v>
      </c>
      <c r="C75" s="16">
        <v>51865</v>
      </c>
      <c r="D75" s="16">
        <v>38761</v>
      </c>
      <c r="E75" s="14">
        <v>1.1031318722984758</v>
      </c>
      <c r="F75" s="15">
        <v>0.14340714339880184</v>
      </c>
    </row>
    <row r="76" spans="1:6" ht="18" x14ac:dyDescent="0.35">
      <c r="A76" s="18" t="s">
        <v>4</v>
      </c>
      <c r="B76" s="12" t="s">
        <v>31</v>
      </c>
      <c r="C76" s="16">
        <v>48794</v>
      </c>
      <c r="D76" s="16">
        <v>58984</v>
      </c>
      <c r="E76" s="14">
        <v>1.7570509033241084</v>
      </c>
      <c r="F76" s="15">
        <v>0.22841661743213409</v>
      </c>
    </row>
    <row r="77" spans="1:6" ht="18" x14ac:dyDescent="0.3">
      <c r="A77" s="19" t="s">
        <v>4</v>
      </c>
      <c r="B77" s="12" t="s">
        <v>30</v>
      </c>
      <c r="C77" s="13">
        <v>47000</v>
      </c>
      <c r="D77" s="13">
        <v>56000</v>
      </c>
      <c r="E77" s="14">
        <v>0.639012387578483</v>
      </c>
      <c r="F77" s="15">
        <v>8.307161038520279E-2</v>
      </c>
    </row>
    <row r="78" spans="1:6" ht="18" x14ac:dyDescent="0.35">
      <c r="A78" s="19" t="s">
        <v>4</v>
      </c>
      <c r="B78" s="12" t="s">
        <v>27</v>
      </c>
      <c r="C78" s="16">
        <v>41073</v>
      </c>
      <c r="D78" s="16">
        <v>50809</v>
      </c>
      <c r="E78" s="14">
        <v>0.66495936762719043</v>
      </c>
      <c r="F78" s="15">
        <v>8.6444717791534759E-2</v>
      </c>
    </row>
    <row r="79" spans="1:6" ht="18" x14ac:dyDescent="0.35">
      <c r="A79" s="19" t="s">
        <v>4</v>
      </c>
      <c r="B79" s="12" t="s">
        <v>34</v>
      </c>
      <c r="C79" s="16">
        <v>43263</v>
      </c>
      <c r="D79" s="16">
        <v>34638</v>
      </c>
      <c r="E79" s="14">
        <v>1.8037190082644627</v>
      </c>
      <c r="F79" s="15">
        <v>0.23448347107438017</v>
      </c>
    </row>
    <row r="80" spans="1:6" ht="18" x14ac:dyDescent="0.35">
      <c r="A80" s="19" t="s">
        <v>4</v>
      </c>
      <c r="B80" s="12" t="s">
        <v>29</v>
      </c>
      <c r="C80" s="16">
        <v>44045</v>
      </c>
      <c r="D80" s="16">
        <v>45167</v>
      </c>
      <c r="E80" s="14">
        <v>1.1117401884019562</v>
      </c>
      <c r="F80" s="15">
        <v>0.1445262244922543</v>
      </c>
    </row>
    <row r="81" spans="1:6" ht="18" x14ac:dyDescent="0.35">
      <c r="A81" s="18" t="s">
        <v>4</v>
      </c>
      <c r="B81" s="12" t="s">
        <v>38</v>
      </c>
      <c r="C81" s="16">
        <v>35288</v>
      </c>
      <c r="D81" s="16">
        <v>67535</v>
      </c>
      <c r="E81" s="14">
        <v>0.9725128104382561</v>
      </c>
      <c r="F81" s="15">
        <v>0.12642666535697331</v>
      </c>
    </row>
    <row r="82" spans="1:6" ht="18" x14ac:dyDescent="0.35">
      <c r="A82" s="18" t="s">
        <v>4</v>
      </c>
      <c r="B82" s="12" t="s">
        <v>33</v>
      </c>
      <c r="C82" s="16">
        <v>37124</v>
      </c>
      <c r="D82" s="16">
        <v>30863</v>
      </c>
      <c r="E82" s="14">
        <v>0.63848325375527137</v>
      </c>
      <c r="F82" s="15">
        <v>8.3002822988185287E-2</v>
      </c>
    </row>
    <row r="83" spans="1:6" ht="18" x14ac:dyDescent="0.35">
      <c r="A83" s="19" t="s">
        <v>4</v>
      </c>
      <c r="B83" s="12" t="s">
        <v>38</v>
      </c>
      <c r="C83" s="16">
        <v>48834</v>
      </c>
      <c r="D83" s="16">
        <v>41174</v>
      </c>
      <c r="E83" s="14">
        <v>1.0445973002648066</v>
      </c>
      <c r="F83" s="15">
        <v>0.13579764903442487</v>
      </c>
    </row>
    <row r="84" spans="1:6" ht="18" x14ac:dyDescent="0.35">
      <c r="A84" s="18" t="s">
        <v>4</v>
      </c>
      <c r="B84" s="12" t="s">
        <v>28</v>
      </c>
      <c r="C84" s="16">
        <v>46867</v>
      </c>
      <c r="D84" s="16">
        <v>63156</v>
      </c>
      <c r="E84" s="14">
        <v>0.97406233274321707</v>
      </c>
      <c r="F84" s="15">
        <v>0.12662810325661822</v>
      </c>
    </row>
    <row r="85" spans="1:6" ht="18" x14ac:dyDescent="0.35">
      <c r="A85" s="19" t="s">
        <v>4</v>
      </c>
      <c r="B85" s="12" t="s">
        <v>31</v>
      </c>
      <c r="C85" s="16">
        <v>33775</v>
      </c>
      <c r="D85" s="16">
        <v>35631</v>
      </c>
      <c r="E85" s="14">
        <v>0.9938076036866359</v>
      </c>
      <c r="F85" s="15">
        <v>0.12919498847926267</v>
      </c>
    </row>
    <row r="86" spans="1:6" ht="18" x14ac:dyDescent="0.35">
      <c r="A86" s="19" t="s">
        <v>4</v>
      </c>
      <c r="B86" s="12" t="s">
        <v>29</v>
      </c>
      <c r="C86" s="16">
        <v>53517</v>
      </c>
      <c r="D86" s="16">
        <v>54864</v>
      </c>
      <c r="E86" s="14">
        <v>0.92456305205788381</v>
      </c>
      <c r="F86" s="15">
        <v>0.12019319676752489</v>
      </c>
    </row>
    <row r="87" spans="1:6" ht="18" x14ac:dyDescent="0.35">
      <c r="A87" s="19" t="s">
        <v>4</v>
      </c>
      <c r="B87" s="12" t="s">
        <v>38</v>
      </c>
      <c r="C87" s="16">
        <v>58006</v>
      </c>
      <c r="D87" s="16">
        <v>65656</v>
      </c>
      <c r="E87" s="14">
        <v>1.1724538987964805</v>
      </c>
      <c r="F87" s="15">
        <v>0.15241900684354248</v>
      </c>
    </row>
    <row r="88" spans="1:6" ht="18" x14ac:dyDescent="0.35">
      <c r="A88" s="19" t="s">
        <v>4</v>
      </c>
      <c r="B88" s="12" t="s">
        <v>31</v>
      </c>
      <c r="C88" s="16">
        <v>38661</v>
      </c>
      <c r="D88" s="16">
        <v>33210</v>
      </c>
      <c r="E88" s="14">
        <v>0.68551749471944168</v>
      </c>
      <c r="F88" s="15">
        <v>8.9117274313527423E-2</v>
      </c>
    </row>
    <row r="89" spans="1:6" ht="18" x14ac:dyDescent="0.35">
      <c r="A89" s="18" t="s">
        <v>4</v>
      </c>
      <c r="B89" s="12" t="s">
        <v>30</v>
      </c>
      <c r="C89" s="16">
        <v>37192</v>
      </c>
      <c r="D89" s="16">
        <v>35858</v>
      </c>
      <c r="E89" s="14">
        <v>0.84196176057172856</v>
      </c>
      <c r="F89" s="15">
        <v>0.10945502887432472</v>
      </c>
    </row>
    <row r="90" spans="1:6" ht="18" x14ac:dyDescent="0.35">
      <c r="A90" s="19" t="s">
        <v>4</v>
      </c>
      <c r="B90" s="12" t="s">
        <v>38</v>
      </c>
      <c r="C90" s="16">
        <v>39914</v>
      </c>
      <c r="D90" s="16">
        <v>33081</v>
      </c>
      <c r="E90" s="14">
        <v>0.83165947572604326</v>
      </c>
      <c r="F90" s="15">
        <v>0.10811573184438562</v>
      </c>
    </row>
    <row r="91" spans="1:6" ht="18" x14ac:dyDescent="0.35">
      <c r="A91" s="19" t="s">
        <v>4</v>
      </c>
      <c r="B91" s="12" t="s">
        <v>28</v>
      </c>
      <c r="C91" s="16">
        <v>58188</v>
      </c>
      <c r="D91" s="16">
        <v>52748</v>
      </c>
      <c r="E91" s="14">
        <v>0.76472513684057386</v>
      </c>
      <c r="F91" s="15">
        <v>9.9414267789274605E-2</v>
      </c>
    </row>
    <row r="92" spans="1:6" ht="18" x14ac:dyDescent="0.35">
      <c r="A92" s="19" t="s">
        <v>4</v>
      </c>
      <c r="B92" s="12" t="s">
        <v>28</v>
      </c>
      <c r="C92" s="16">
        <v>54937</v>
      </c>
      <c r="D92" s="16">
        <v>49077</v>
      </c>
      <c r="E92" s="14">
        <v>0.96466708542713564</v>
      </c>
      <c r="F92" s="15">
        <v>0.12540672110552764</v>
      </c>
    </row>
    <row r="93" spans="1:6" ht="18" x14ac:dyDescent="0.35">
      <c r="A93" s="19" t="s">
        <v>4</v>
      </c>
      <c r="B93" s="12" t="s">
        <v>28</v>
      </c>
      <c r="C93" s="16">
        <v>50378</v>
      </c>
      <c r="D93" s="16">
        <v>69783</v>
      </c>
      <c r="E93" s="14">
        <v>1.6463312868808488</v>
      </c>
      <c r="F93" s="15">
        <v>0.21402306729451034</v>
      </c>
    </row>
    <row r="94" spans="1:6" ht="18" x14ac:dyDescent="0.35">
      <c r="A94" s="19" t="s">
        <v>4</v>
      </c>
      <c r="B94" s="12" t="s">
        <v>36</v>
      </c>
      <c r="C94" s="16">
        <v>54247</v>
      </c>
      <c r="D94" s="16">
        <v>60882</v>
      </c>
      <c r="E94" s="14">
        <v>1.8039729022158646</v>
      </c>
      <c r="F94" s="15">
        <v>0.23451647728806241</v>
      </c>
    </row>
    <row r="95" spans="1:6" ht="18" x14ac:dyDescent="0.35">
      <c r="A95" s="18" t="s">
        <v>4</v>
      </c>
      <c r="B95" s="12" t="s">
        <v>28</v>
      </c>
      <c r="C95" s="16">
        <v>36453</v>
      </c>
      <c r="D95" s="16">
        <v>34124</v>
      </c>
      <c r="E95" s="14">
        <v>0.74808117697709287</v>
      </c>
      <c r="F95" s="15">
        <v>9.7250553007022081E-2</v>
      </c>
    </row>
    <row r="96" spans="1:6" ht="18" x14ac:dyDescent="0.35">
      <c r="A96" s="18" t="s">
        <v>4</v>
      </c>
      <c r="B96" s="12" t="s">
        <v>35</v>
      </c>
      <c r="C96" s="16">
        <v>49106</v>
      </c>
      <c r="D96" s="16">
        <v>67065</v>
      </c>
      <c r="E96" s="14">
        <v>0.64551085816122677</v>
      </c>
      <c r="F96" s="15">
        <v>8.3916411560959484E-2</v>
      </c>
    </row>
    <row r="97" spans="1:6" ht="18" x14ac:dyDescent="0.35">
      <c r="A97" s="19" t="s">
        <v>4</v>
      </c>
      <c r="B97" s="12" t="s">
        <v>36</v>
      </c>
      <c r="C97" s="16">
        <v>42006</v>
      </c>
      <c r="D97" s="16">
        <v>48410</v>
      </c>
      <c r="E97" s="14">
        <v>1.1860397338126001</v>
      </c>
      <c r="F97" s="15">
        <v>0.15418516539563801</v>
      </c>
    </row>
    <row r="98" spans="1:6" ht="18" x14ac:dyDescent="0.35">
      <c r="A98" s="19" t="s">
        <v>4</v>
      </c>
      <c r="B98" s="12" t="s">
        <v>27</v>
      </c>
      <c r="C98" s="16">
        <v>52865</v>
      </c>
      <c r="D98" s="16">
        <v>40915</v>
      </c>
      <c r="E98" s="14">
        <v>0.74192520186995325</v>
      </c>
      <c r="F98" s="15">
        <v>9.6450276243093921E-2</v>
      </c>
    </row>
    <row r="99" spans="1:6" ht="18" x14ac:dyDescent="0.35">
      <c r="A99" s="19" t="s">
        <v>4</v>
      </c>
      <c r="B99" s="12" t="s">
        <v>27</v>
      </c>
      <c r="C99" s="16">
        <v>33484</v>
      </c>
      <c r="D99" s="16">
        <v>43561</v>
      </c>
      <c r="E99" s="14">
        <v>0.91737867273481888</v>
      </c>
      <c r="F99" s="15">
        <v>0.11925922745552646</v>
      </c>
    </row>
    <row r="100" spans="1:6" ht="18" x14ac:dyDescent="0.35">
      <c r="A100" s="18" t="s">
        <v>4</v>
      </c>
      <c r="B100" s="12" t="s">
        <v>33</v>
      </c>
      <c r="C100" s="16">
        <v>48274</v>
      </c>
      <c r="D100" s="16">
        <v>64074</v>
      </c>
      <c r="E100" s="14">
        <v>0.56003645147758663</v>
      </c>
      <c r="F100" s="15">
        <v>7.2804738692086257E-2</v>
      </c>
    </row>
    <row r="101" spans="1:6" ht="18" x14ac:dyDescent="0.35">
      <c r="A101" s="19" t="s">
        <v>4</v>
      </c>
      <c r="B101" s="12" t="s">
        <v>34</v>
      </c>
      <c r="C101" s="16">
        <v>37896</v>
      </c>
      <c r="D101" s="16">
        <v>37236</v>
      </c>
      <c r="E101" s="14">
        <v>1.2895810663764962</v>
      </c>
      <c r="F101" s="15">
        <v>0.16764553862894452</v>
      </c>
    </row>
    <row r="102" spans="1:6" ht="18" x14ac:dyDescent="0.35">
      <c r="A102" s="19" t="s">
        <v>4</v>
      </c>
      <c r="B102" s="12" t="s">
        <v>34</v>
      </c>
      <c r="C102" s="16">
        <v>56505</v>
      </c>
      <c r="D102" s="16">
        <v>32159</v>
      </c>
      <c r="E102" s="14">
        <v>0.67663185598839271</v>
      </c>
      <c r="F102" s="15">
        <v>8.7962141278491057E-2</v>
      </c>
    </row>
    <row r="103" spans="1:6" ht="18" x14ac:dyDescent="0.35">
      <c r="A103" s="19" t="s">
        <v>4</v>
      </c>
      <c r="B103" s="12" t="s">
        <v>33</v>
      </c>
      <c r="C103" s="16">
        <v>37253</v>
      </c>
      <c r="D103" s="16">
        <v>65806</v>
      </c>
      <c r="E103" s="14">
        <v>0.95490158937888525</v>
      </c>
      <c r="F103" s="15">
        <v>0.12413720661925509</v>
      </c>
    </row>
    <row r="104" spans="1:6" ht="18" x14ac:dyDescent="0.35">
      <c r="A104" s="19" t="s">
        <v>4</v>
      </c>
      <c r="B104" s="12" t="s">
        <v>32</v>
      </c>
      <c r="C104" s="16">
        <v>35876</v>
      </c>
      <c r="D104" s="16">
        <v>56399</v>
      </c>
      <c r="E104" s="14">
        <v>0.93683814081261907</v>
      </c>
      <c r="F104" s="15">
        <v>0.12178895830564049</v>
      </c>
    </row>
    <row r="105" spans="1:6" ht="18" x14ac:dyDescent="0.35">
      <c r="A105" s="19" t="s">
        <v>4</v>
      </c>
      <c r="B105" s="12" t="s">
        <v>33</v>
      </c>
      <c r="C105" s="16">
        <v>54746</v>
      </c>
      <c r="D105" s="16">
        <v>51717</v>
      </c>
      <c r="E105" s="14">
        <v>1.2061743435547836</v>
      </c>
      <c r="F105" s="15">
        <v>0.15680266466212187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9910-A606-410B-A306-FA951682F999}">
  <dimension ref="A1:A20"/>
  <sheetViews>
    <sheetView workbookViewId="0">
      <selection activeCell="A20" sqref="A20"/>
    </sheetView>
  </sheetViews>
  <sheetFormatPr defaultColWidth="97.21875" defaultRowHeight="14.4" x14ac:dyDescent="0.3"/>
  <cols>
    <col min="1" max="1" width="119.109375" customWidth="1"/>
  </cols>
  <sheetData>
    <row r="1" spans="1:1" x14ac:dyDescent="0.3">
      <c r="A1" t="s">
        <v>15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44</v>
      </c>
    </row>
    <row r="7" spans="1:1" x14ac:dyDescent="0.3">
      <c r="A7" t="s">
        <v>21</v>
      </c>
    </row>
    <row r="8" spans="1:1" x14ac:dyDescent="0.3">
      <c r="A8" t="s">
        <v>18</v>
      </c>
    </row>
    <row r="9" spans="1:1" x14ac:dyDescent="0.3">
      <c r="A9" t="s">
        <v>22</v>
      </c>
    </row>
    <row r="10" spans="1:1" x14ac:dyDescent="0.3">
      <c r="A10" t="s">
        <v>45</v>
      </c>
    </row>
    <row r="11" spans="1:1" x14ac:dyDescent="0.3">
      <c r="A11" t="s">
        <v>46</v>
      </c>
    </row>
    <row r="12" spans="1:1" x14ac:dyDescent="0.3">
      <c r="A12" t="s">
        <v>40</v>
      </c>
    </row>
    <row r="13" spans="1:1" x14ac:dyDescent="0.3">
      <c r="A13" t="s">
        <v>39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23</v>
      </c>
    </row>
    <row r="17" spans="1:1" x14ac:dyDescent="0.3">
      <c r="A17" t="s">
        <v>47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Sheet1</vt:lpstr>
      <vt:lpstr>richieste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Francesco Ghione</cp:lastModifiedBy>
  <dcterms:created xsi:type="dcterms:W3CDTF">2022-04-28T13:30:20Z</dcterms:created>
  <dcterms:modified xsi:type="dcterms:W3CDTF">2023-04-26T11:40:41Z</dcterms:modified>
</cp:coreProperties>
</file>