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4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P14" i="1"/>
  <c r="J17" i="1"/>
  <c r="P13" i="1"/>
  <c r="I17" i="1"/>
  <c r="P12" i="1"/>
  <c r="H17" i="1"/>
  <c r="P11" i="1"/>
  <c r="G17" i="1"/>
  <c r="P10" i="1"/>
  <c r="F17" i="1"/>
  <c r="P9" i="1"/>
  <c r="E17" i="1"/>
  <c r="P8" i="1"/>
  <c r="D17" i="1"/>
  <c r="P7" i="1"/>
  <c r="C17" i="1"/>
  <c r="P6" i="1"/>
  <c r="B17" i="1"/>
  <c r="P5" i="1"/>
  <c r="Q14" i="1"/>
  <c r="Q13" i="1"/>
  <c r="Q12" i="1"/>
  <c r="Q11" i="1"/>
  <c r="Q10" i="1"/>
  <c r="Q9" i="1"/>
  <c r="Q8" i="1"/>
  <c r="Q7" i="1"/>
  <c r="Q6" i="1"/>
  <c r="Q5" i="1"/>
  <c r="K16" i="1"/>
  <c r="O14" i="1"/>
  <c r="J16" i="1"/>
  <c r="O13" i="1"/>
  <c r="I16" i="1"/>
  <c r="O12" i="1"/>
  <c r="H16" i="1"/>
  <c r="O11" i="1"/>
  <c r="G16" i="1"/>
  <c r="O10" i="1"/>
  <c r="F16" i="1"/>
  <c r="O9" i="1"/>
  <c r="E16" i="1"/>
  <c r="O8" i="1"/>
  <c r="D16" i="1"/>
  <c r="O7" i="1"/>
  <c r="C16" i="1"/>
  <c r="O6" i="1"/>
  <c r="B16" i="1"/>
  <c r="O5" i="1"/>
</calcChain>
</file>

<file path=xl/sharedStrings.xml><?xml version="1.0" encoding="utf-8"?>
<sst xmlns="http://schemas.openxmlformats.org/spreadsheetml/2006/main" count="10" uniqueCount="9">
  <si>
    <t>Li</t>
  </si>
  <si>
    <t>errore</t>
  </si>
  <si>
    <t>distanza dal centro</t>
  </si>
  <si>
    <t>tempi</t>
  </si>
  <si>
    <t>media</t>
  </si>
  <si>
    <t>deviazione standard</t>
  </si>
  <si>
    <t>T</t>
  </si>
  <si>
    <t>d</t>
  </si>
  <si>
    <t>err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</si>
</sst>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2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5"/>
    <xf numFmtId="164" fontId="3" fillId="2" borderId="0" xfId="5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/>
    </xf>
  </cellXfs>
  <cellStyles count="22">
    <cellStyle name="Collegamento ipertestuale" xfId="1" builtinId="8" hidden="1"/>
    <cellStyle name="Collegamento ipertestuale" xfId="3" builtinId="8" hidden="1"/>
    <cellStyle name="Collegamento ipertestuale" xfId="6" builtinId="8" hidden="1"/>
    <cellStyle name="Collegamento ipertestuale" xfId="8" builtinId="8" hidden="1"/>
    <cellStyle name="Collegamento ipertestuale" xfId="10" builtinId="8" hidden="1"/>
    <cellStyle name="Collegamento ipertestuale" xfId="12" builtinId="8" hidden="1"/>
    <cellStyle name="Collegamento ipertestuale" xfId="14" builtinId="8" hidden="1"/>
    <cellStyle name="Collegamento ipertestuale" xfId="16" builtinId="8" hidden="1"/>
    <cellStyle name="Collegamento ipertestuale" xfId="18" builtinId="8" hidden="1"/>
    <cellStyle name="Collegamento ipertestuale" xfId="20" builtinId="8" hidden="1"/>
    <cellStyle name="Collegamento visitato" xfId="2" builtinId="9" hidden="1"/>
    <cellStyle name="Collegamento visitato" xfId="4" builtinId="9" hidden="1"/>
    <cellStyle name="Collegamento visitato" xfId="7" builtinId="9" hidden="1"/>
    <cellStyle name="Collegamento visitato" xfId="9" builtinId="9" hidden="1"/>
    <cellStyle name="Collegamento visitato" xfId="11" builtinId="9" hidden="1"/>
    <cellStyle name="Collegamento visitato" xfId="13" builtinId="9" hidden="1"/>
    <cellStyle name="Collegamento visitato" xfId="15" builtinId="9" hidden="1"/>
    <cellStyle name="Collegamento visitato" xfId="17" builtinId="9" hidden="1"/>
    <cellStyle name="Collegamento visitato" xfId="19" builtinId="9" hidden="1"/>
    <cellStyle name="Collegamento visitato" xfId="21" builtinId="9" hidden="1"/>
    <cellStyle name="Neutro" xfId="5" builtinId="28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3224318827154"/>
          <c:y val="0.0956937799043062"/>
          <c:w val="0.82586181203053"/>
          <c:h val="0.820265983498474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Foglio1!$B$2:$K$2</c:f>
              <c:numCache>
                <c:formatCode>General</c:formatCode>
                <c:ptCount val="10"/>
                <c:pt idx="0">
                  <c:v>0.023</c:v>
                </c:pt>
                <c:pt idx="1">
                  <c:v>0.079</c:v>
                </c:pt>
                <c:pt idx="2">
                  <c:v>0.123</c:v>
                </c:pt>
                <c:pt idx="3">
                  <c:v>0.179</c:v>
                </c:pt>
                <c:pt idx="4">
                  <c:v>0.222</c:v>
                </c:pt>
                <c:pt idx="5" formatCode="0.000">
                  <c:v>0.279</c:v>
                </c:pt>
                <c:pt idx="6">
                  <c:v>0.322</c:v>
                </c:pt>
                <c:pt idx="7">
                  <c:v>0.379</c:v>
                </c:pt>
                <c:pt idx="8">
                  <c:v>0.422</c:v>
                </c:pt>
                <c:pt idx="9">
                  <c:v>0.479</c:v>
                </c:pt>
              </c:numCache>
            </c:numRef>
          </c:xVal>
          <c:yVal>
            <c:numRef>
              <c:f>Foglio1!$B$16:$K$16</c:f>
              <c:numCache>
                <c:formatCode>General</c:formatCode>
                <c:ptCount val="10"/>
                <c:pt idx="0">
                  <c:v>3.821212121212121</c:v>
                </c:pt>
                <c:pt idx="1">
                  <c:v>2.1674</c:v>
                </c:pt>
                <c:pt idx="2">
                  <c:v>1.8174</c:v>
                </c:pt>
                <c:pt idx="3">
                  <c:v>1.627222222222222</c:v>
                </c:pt>
                <c:pt idx="4" formatCode="0.0000">
                  <c:v>1.5604</c:v>
                </c:pt>
                <c:pt idx="5">
                  <c:v>1.531272727272727</c:v>
                </c:pt>
                <c:pt idx="6">
                  <c:v>1.538454545454545</c:v>
                </c:pt>
                <c:pt idx="7">
                  <c:v>1.5538</c:v>
                </c:pt>
                <c:pt idx="8">
                  <c:v>1.5825</c:v>
                </c:pt>
                <c:pt idx="9">
                  <c:v>1.6298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78072"/>
        <c:axId val="2096181752"/>
      </c:scatterChart>
      <c:valAx>
        <c:axId val="20961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d(m)</a:t>
                </a:r>
              </a:p>
            </c:rich>
          </c:tx>
          <c:layout>
            <c:manualLayout>
              <c:xMode val="edge"/>
              <c:yMode val="edge"/>
              <c:x val="0.916197716334052"/>
              <c:y val="0.8947368421052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6181752"/>
        <c:crosses val="autoZero"/>
        <c:crossBetween val="midCat"/>
      </c:valAx>
      <c:valAx>
        <c:axId val="20961817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T(s)</a:t>
                </a:r>
              </a:p>
            </c:rich>
          </c:tx>
          <c:layout>
            <c:manualLayout>
              <c:xMode val="edge"/>
              <c:yMode val="edge"/>
              <c:x val="0.030690537084399"/>
              <c:y val="0.02097828680505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617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101600</xdr:rowOff>
    </xdr:from>
    <xdr:to>
      <xdr:col>8</xdr:col>
      <xdr:colOff>241300</xdr:colOff>
      <xdr:row>41</xdr:row>
      <xdr:rowOff>82550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showRuler="0" topLeftCell="A19" workbookViewId="0">
      <selection activeCell="J40" sqref="J40"/>
    </sheetView>
  </sheetViews>
  <sheetFormatPr baseColWidth="10" defaultRowHeight="15" x14ac:dyDescent="0"/>
  <cols>
    <col min="1" max="1" width="19.5" customWidth="1"/>
    <col min="15" max="15" width="12.83203125" customWidth="1"/>
    <col min="16" max="16" width="10.83203125" customWidth="1"/>
  </cols>
  <sheetData>
    <row r="1" spans="1:18">
      <c r="A1" t="s">
        <v>1</v>
      </c>
      <c r="B1">
        <v>5.0000000000000001E-4</v>
      </c>
      <c r="C1">
        <v>5.0000000000000001E-3</v>
      </c>
      <c r="D1">
        <v>5.0000000000000001E-3</v>
      </c>
      <c r="E1">
        <v>5.0000000000000001E-3</v>
      </c>
      <c r="F1">
        <v>5.0000000000000001E-3</v>
      </c>
      <c r="G1">
        <v>5.0000000000000001E-3</v>
      </c>
      <c r="H1">
        <v>5.0000000000000001E-3</v>
      </c>
      <c r="I1">
        <v>5.0000000000000001E-3</v>
      </c>
      <c r="J1">
        <v>5.0000000000000001E-3</v>
      </c>
      <c r="K1">
        <v>5.0000000000000001E-3</v>
      </c>
    </row>
    <row r="2" spans="1:18">
      <c r="A2" s="1" t="s">
        <v>2</v>
      </c>
      <c r="B2" s="1">
        <v>2.3E-2</v>
      </c>
      <c r="C2" s="1">
        <v>7.9000000000000001E-2</v>
      </c>
      <c r="D2" s="1">
        <v>0.12300000000000001</v>
      </c>
      <c r="E2" s="1">
        <v>0.17899999999999999</v>
      </c>
      <c r="F2" s="1">
        <v>0.222</v>
      </c>
      <c r="G2" s="2">
        <v>0.27899999999999997</v>
      </c>
      <c r="H2" s="1">
        <v>0.32200000000000001</v>
      </c>
      <c r="I2" s="1">
        <v>0.379</v>
      </c>
      <c r="J2" s="1">
        <v>0.42200000000000004</v>
      </c>
      <c r="K2" s="1">
        <v>0.47899999999999998</v>
      </c>
    </row>
    <row r="3" spans="1:18">
      <c r="A3" s="6" t="s">
        <v>3</v>
      </c>
      <c r="B3">
        <v>11.34</v>
      </c>
      <c r="C3">
        <v>21.74</v>
      </c>
      <c r="D3">
        <v>18.37</v>
      </c>
      <c r="E3">
        <v>16.329999999999998</v>
      </c>
      <c r="F3">
        <v>15.72</v>
      </c>
      <c r="G3">
        <v>15.4</v>
      </c>
      <c r="H3">
        <v>15.44</v>
      </c>
      <c r="I3">
        <v>15.65</v>
      </c>
      <c r="J3">
        <v>15.83</v>
      </c>
      <c r="K3">
        <v>16.37</v>
      </c>
    </row>
    <row r="4" spans="1:18">
      <c r="A4" s="6"/>
      <c r="B4">
        <v>11.42</v>
      </c>
      <c r="C4">
        <v>21.57</v>
      </c>
      <c r="D4">
        <v>18.07</v>
      </c>
      <c r="E4">
        <v>16.21</v>
      </c>
      <c r="F4">
        <v>15.51</v>
      </c>
      <c r="G4">
        <v>15.32</v>
      </c>
      <c r="H4">
        <v>15.17</v>
      </c>
      <c r="I4">
        <v>15.51</v>
      </c>
      <c r="J4">
        <v>15.7</v>
      </c>
      <c r="K4">
        <v>16.23</v>
      </c>
      <c r="O4" t="s">
        <v>6</v>
      </c>
      <c r="P4" t="s">
        <v>8</v>
      </c>
      <c r="Q4" t="s">
        <v>7</v>
      </c>
    </row>
    <row r="5" spans="1:18">
      <c r="A5" s="6"/>
      <c r="B5">
        <v>11.4</v>
      </c>
      <c r="C5">
        <v>21.74</v>
      </c>
      <c r="D5" s="3">
        <v>18</v>
      </c>
      <c r="E5" s="3">
        <v>16.399999999999999</v>
      </c>
      <c r="F5">
        <v>15.53</v>
      </c>
      <c r="G5">
        <v>15.24</v>
      </c>
      <c r="H5">
        <v>15.57</v>
      </c>
      <c r="I5">
        <v>15.53</v>
      </c>
      <c r="J5">
        <v>15.68</v>
      </c>
      <c r="K5">
        <v>16.190000000000001</v>
      </c>
      <c r="O5" s="5">
        <f>B16</f>
        <v>3.8212121212121208</v>
      </c>
      <c r="P5" s="5">
        <f>B17</f>
        <v>4.5731881206415338E-3</v>
      </c>
      <c r="Q5">
        <f>B2</f>
        <v>2.3E-2</v>
      </c>
      <c r="R5">
        <v>1E-3</v>
      </c>
    </row>
    <row r="6" spans="1:18">
      <c r="A6" s="6"/>
      <c r="B6">
        <v>11.23</v>
      </c>
      <c r="C6">
        <v>21.54</v>
      </c>
      <c r="D6" s="3">
        <v>18</v>
      </c>
      <c r="E6">
        <v>16.27</v>
      </c>
      <c r="F6">
        <v>15.61</v>
      </c>
      <c r="G6">
        <v>15.33</v>
      </c>
      <c r="H6" s="3">
        <v>15.3</v>
      </c>
      <c r="I6">
        <v>15.64</v>
      </c>
      <c r="J6">
        <v>15.89</v>
      </c>
      <c r="K6">
        <v>16.329999999999998</v>
      </c>
      <c r="O6" s="5">
        <f>C16</f>
        <v>2.1673999999999998</v>
      </c>
      <c r="P6" s="5">
        <f>C17</f>
        <v>3.3139436057697562E-3</v>
      </c>
      <c r="Q6">
        <f>C2</f>
        <v>7.9000000000000001E-2</v>
      </c>
      <c r="R6">
        <v>5.0000000000000001E-3</v>
      </c>
    </row>
    <row r="7" spans="1:18">
      <c r="A7" s="6"/>
      <c r="B7">
        <v>11.68</v>
      </c>
      <c r="C7">
        <v>21.73</v>
      </c>
      <c r="D7">
        <v>18.05</v>
      </c>
      <c r="E7">
        <v>16.22</v>
      </c>
      <c r="F7">
        <v>15.61</v>
      </c>
      <c r="G7">
        <v>15.34</v>
      </c>
      <c r="H7">
        <v>15.54</v>
      </c>
      <c r="I7">
        <v>15.54</v>
      </c>
      <c r="J7">
        <v>15.84</v>
      </c>
      <c r="K7">
        <v>16.39</v>
      </c>
      <c r="O7" s="5">
        <f>D16</f>
        <v>1.8173999999999999</v>
      </c>
      <c r="P7" s="5">
        <f>D17</f>
        <v>9.6115671054319944E-3</v>
      </c>
      <c r="Q7">
        <f>D2</f>
        <v>0.12300000000000001</v>
      </c>
      <c r="R7">
        <v>5.0000000000000001E-3</v>
      </c>
    </row>
    <row r="8" spans="1:18">
      <c r="A8" s="6"/>
      <c r="B8">
        <v>11.43</v>
      </c>
      <c r="C8">
        <v>21.56</v>
      </c>
      <c r="D8">
        <v>17.989999999999998</v>
      </c>
      <c r="E8">
        <v>16.329999999999998</v>
      </c>
      <c r="F8" s="3">
        <v>15.5</v>
      </c>
      <c r="G8">
        <v>15.26</v>
      </c>
      <c r="H8">
        <v>15.41</v>
      </c>
      <c r="I8" s="3">
        <v>15.4</v>
      </c>
      <c r="J8">
        <v>16.07</v>
      </c>
      <c r="K8">
        <v>16.22</v>
      </c>
      <c r="O8" s="5">
        <f>E16</f>
        <v>1.6272222222222221</v>
      </c>
      <c r="P8" s="5">
        <f>E17</f>
        <v>2.9896942326830328E-3</v>
      </c>
      <c r="Q8">
        <f>E2</f>
        <v>0.17899999999999999</v>
      </c>
      <c r="R8">
        <v>5.0000000000000001E-3</v>
      </c>
    </row>
    <row r="9" spans="1:18">
      <c r="A9" s="6"/>
      <c r="B9">
        <v>11.62</v>
      </c>
      <c r="C9">
        <v>21.71</v>
      </c>
      <c r="D9">
        <v>18.05</v>
      </c>
      <c r="E9">
        <v>16.37</v>
      </c>
      <c r="F9">
        <v>15.55</v>
      </c>
      <c r="G9">
        <v>15.37</v>
      </c>
      <c r="H9">
        <v>15.37</v>
      </c>
      <c r="I9">
        <v>15.37</v>
      </c>
      <c r="J9">
        <v>15.89</v>
      </c>
      <c r="K9">
        <v>16.23</v>
      </c>
      <c r="O9" s="5">
        <f>F16</f>
        <v>1.5604</v>
      </c>
      <c r="P9" s="5">
        <f>F17</f>
        <v>2.6507860469428103E-3</v>
      </c>
      <c r="Q9">
        <f>F2</f>
        <v>0.222</v>
      </c>
      <c r="R9">
        <v>5.0000000000000001E-3</v>
      </c>
    </row>
    <row r="10" spans="1:18">
      <c r="A10" s="6"/>
      <c r="B10">
        <v>11.63</v>
      </c>
      <c r="C10" s="3">
        <v>21.6</v>
      </c>
      <c r="D10" s="3">
        <v>18.100000000000001</v>
      </c>
      <c r="E10">
        <v>16.16</v>
      </c>
      <c r="F10">
        <v>15.61</v>
      </c>
      <c r="G10">
        <v>15.29</v>
      </c>
      <c r="H10">
        <v>15.24</v>
      </c>
      <c r="I10">
        <v>15.54</v>
      </c>
      <c r="J10">
        <v>15.77</v>
      </c>
      <c r="K10">
        <v>16.46</v>
      </c>
      <c r="O10" s="5">
        <f>G16</f>
        <v>1.5312727272727273</v>
      </c>
      <c r="P10" s="5">
        <f>G17</f>
        <v>2.1281272564944798E-3</v>
      </c>
      <c r="Q10" s="5">
        <f>G2</f>
        <v>0.27899999999999997</v>
      </c>
      <c r="R10">
        <v>5.0000000000000001E-3</v>
      </c>
    </row>
    <row r="11" spans="1:18">
      <c r="A11" s="6"/>
      <c r="B11">
        <v>11.49</v>
      </c>
      <c r="C11">
        <v>21.68</v>
      </c>
      <c r="D11">
        <v>18.98</v>
      </c>
      <c r="E11">
        <v>16.16</v>
      </c>
      <c r="F11">
        <v>15.74</v>
      </c>
      <c r="G11">
        <v>15.26</v>
      </c>
      <c r="H11">
        <v>15.54</v>
      </c>
      <c r="I11">
        <v>15.67</v>
      </c>
      <c r="J11">
        <v>15.68</v>
      </c>
      <c r="K11">
        <v>16.34</v>
      </c>
      <c r="O11" s="5">
        <f>H16</f>
        <v>1.5384545454545453</v>
      </c>
      <c r="P11" s="5">
        <f>H17</f>
        <v>4.2541180826532058E-3</v>
      </c>
      <c r="Q11">
        <f>H2</f>
        <v>0.32200000000000001</v>
      </c>
      <c r="R11">
        <v>5.0000000000000001E-3</v>
      </c>
    </row>
    <row r="12" spans="1:18">
      <c r="A12" s="6"/>
      <c r="B12">
        <v>11.59</v>
      </c>
      <c r="C12">
        <v>21.87</v>
      </c>
      <c r="D12">
        <v>18.13</v>
      </c>
      <c r="F12">
        <v>15.66</v>
      </c>
      <c r="G12">
        <v>15.43</v>
      </c>
      <c r="H12" s="3">
        <v>15.2</v>
      </c>
      <c r="I12">
        <v>15.53</v>
      </c>
      <c r="J12">
        <v>15.91</v>
      </c>
      <c r="K12">
        <v>16.22</v>
      </c>
      <c r="O12" s="5">
        <f>I16</f>
        <v>1.5538000000000001</v>
      </c>
      <c r="P12" s="5">
        <f>I17</f>
        <v>3.1368774282716306E-3</v>
      </c>
      <c r="Q12">
        <f>I2</f>
        <v>0.379</v>
      </c>
      <c r="R12">
        <v>5.0000000000000001E-3</v>
      </c>
    </row>
    <row r="13" spans="1:18">
      <c r="A13" s="6"/>
      <c r="B13">
        <v>11.27</v>
      </c>
      <c r="G13" s="3">
        <v>15.2</v>
      </c>
      <c r="H13">
        <v>15.45</v>
      </c>
      <c r="J13">
        <v>15.83</v>
      </c>
      <c r="O13" s="5">
        <f>J16</f>
        <v>1.5825</v>
      </c>
      <c r="P13" s="5">
        <f>J17</f>
        <v>3.2204366351804188E-3</v>
      </c>
      <c r="Q13">
        <f>J2</f>
        <v>0.42200000000000004</v>
      </c>
      <c r="R13">
        <v>5.0000000000000001E-3</v>
      </c>
    </row>
    <row r="14" spans="1:18">
      <c r="A14" s="6"/>
      <c r="J14">
        <v>15.81</v>
      </c>
      <c r="O14" s="5">
        <f>K16</f>
        <v>1.6298000000000001</v>
      </c>
      <c r="P14" s="5">
        <f>K17</f>
        <v>2.9013406862651993E-3</v>
      </c>
      <c r="Q14">
        <f>K2</f>
        <v>0.47899999999999998</v>
      </c>
      <c r="R14">
        <v>5.0000000000000001E-3</v>
      </c>
    </row>
    <row r="16" spans="1:18">
      <c r="A16" t="s">
        <v>4</v>
      </c>
      <c r="B16">
        <f>AVERAGE(B3:B14)/3</f>
        <v>3.8212121212121208</v>
      </c>
      <c r="C16">
        <f t="shared" ref="C16:K16" si="0">AVERAGE(C3:C14)/10</f>
        <v>2.1673999999999998</v>
      </c>
      <c r="D16">
        <f t="shared" si="0"/>
        <v>1.8173999999999999</v>
      </c>
      <c r="E16">
        <f t="shared" si="0"/>
        <v>1.6272222222222221</v>
      </c>
      <c r="F16" s="4">
        <f t="shared" si="0"/>
        <v>1.5604</v>
      </c>
      <c r="G16">
        <f t="shared" si="0"/>
        <v>1.5312727272727273</v>
      </c>
      <c r="H16">
        <f t="shared" si="0"/>
        <v>1.5384545454545453</v>
      </c>
      <c r="I16">
        <f t="shared" si="0"/>
        <v>1.5538000000000001</v>
      </c>
      <c r="J16">
        <f t="shared" si="0"/>
        <v>1.5825</v>
      </c>
      <c r="K16">
        <f t="shared" si="0"/>
        <v>1.6298000000000001</v>
      </c>
    </row>
    <row r="17" spans="1:11">
      <c r="A17" t="s">
        <v>5</v>
      </c>
      <c r="B17">
        <f t="shared" ref="B17:K17" si="1">_xlfn.STDEV.S(B3:B15)*1/COUNT(B3:B15)^(1/2)/10</f>
        <v>4.5731881206415338E-3</v>
      </c>
      <c r="C17">
        <f t="shared" si="1"/>
        <v>3.3139436057697562E-3</v>
      </c>
      <c r="D17">
        <f t="shared" si="1"/>
        <v>9.6115671054319944E-3</v>
      </c>
      <c r="E17">
        <f t="shared" si="1"/>
        <v>2.9896942326830328E-3</v>
      </c>
      <c r="F17">
        <f t="shared" si="1"/>
        <v>2.6507860469428103E-3</v>
      </c>
      <c r="G17">
        <f t="shared" si="1"/>
        <v>2.1281272564944798E-3</v>
      </c>
      <c r="H17">
        <f t="shared" si="1"/>
        <v>4.2541180826532058E-3</v>
      </c>
      <c r="I17">
        <f t="shared" si="1"/>
        <v>3.1368774282716306E-3</v>
      </c>
      <c r="J17">
        <f t="shared" si="1"/>
        <v>3.2204366351804188E-3</v>
      </c>
      <c r="K17">
        <f t="shared" si="1"/>
        <v>2.9013406862651993E-3</v>
      </c>
    </row>
    <row r="26" spans="1:11">
      <c r="J26" t="s">
        <v>0</v>
      </c>
      <c r="K26" t="s">
        <v>1</v>
      </c>
    </row>
    <row r="27" spans="1:11">
      <c r="J27">
        <v>42.2</v>
      </c>
      <c r="K27">
        <v>0.05</v>
      </c>
    </row>
    <row r="28" spans="1:11">
      <c r="J28">
        <v>32.299999999999997</v>
      </c>
      <c r="K28">
        <v>0.05</v>
      </c>
    </row>
    <row r="29" spans="1:11">
      <c r="J29">
        <v>22.2</v>
      </c>
      <c r="K29">
        <v>0.05</v>
      </c>
    </row>
    <row r="30" spans="1:11">
      <c r="J30">
        <v>12.3</v>
      </c>
      <c r="K30">
        <v>0.05</v>
      </c>
    </row>
    <row r="31" spans="1:11">
      <c r="J31">
        <v>2.2999999999999998</v>
      </c>
      <c r="K31">
        <v>5.0000000000000001E-3</v>
      </c>
    </row>
    <row r="32" spans="1:11">
      <c r="J32">
        <v>7.9</v>
      </c>
      <c r="K32">
        <v>0.05</v>
      </c>
    </row>
    <row r="33" spans="10:11">
      <c r="J33">
        <v>17.899999999999999</v>
      </c>
      <c r="K33">
        <v>0.05</v>
      </c>
    </row>
    <row r="34" spans="10:11">
      <c r="J34">
        <v>27.9</v>
      </c>
      <c r="K34">
        <v>0.05</v>
      </c>
    </row>
    <row r="35" spans="10:11">
      <c r="J35">
        <v>37.9</v>
      </c>
      <c r="K35">
        <v>0.05</v>
      </c>
    </row>
    <row r="36" spans="10:11">
      <c r="J36">
        <v>47.9</v>
      </c>
      <c r="K36">
        <v>0.05</v>
      </c>
    </row>
  </sheetData>
  <mergeCells count="1">
    <mergeCell ref="A3:A1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Benedetto Croce (Scuola Superiore Scientifico)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Sacco</dc:creator>
  <cp:lastModifiedBy>Francesco Sacco</cp:lastModifiedBy>
  <dcterms:created xsi:type="dcterms:W3CDTF">2016-11-15T15:25:51Z</dcterms:created>
  <dcterms:modified xsi:type="dcterms:W3CDTF">2016-11-18T02:04:20Z</dcterms:modified>
</cp:coreProperties>
</file>