
<file path=[Content_Types].xml><?xml version="1.0" encoding="utf-8"?>
<Types xmlns="http://schemas.openxmlformats.org/package/2006/content-types">
  <Default ContentType="image/jpeg" Extension="jpeg"/>
  <Default ContentType="image/png" Extension="png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package.relationships+xml" PartName="/xl/_rels/workbook.xml.rels"/>
  <Override ContentType="application/vnd.openxmlformats-officedocument.spreadsheetml.comments+xml" PartName="/xl/comments3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pertina" sheetId="1" state="visible" r:id="rId2"/>
    <sheet name="Indice" r:id="rId4" sheetId="2"/>
    <sheet name="Casa Editrice" r:id="rId5" sheetId="3"/>
    <sheet name="Test Date" r:id="rId6" sheetId="4"/>
    <sheet name="Libri d'autore" r:id="rId7" sheetId="5"/>
    <sheet name="Merge Sheet" r:id="rId8" sheetId="6"/>
    <sheet name="Genere" r:id="rId9" sheetId="7"/>
  </sheets>
  <definedNames>
    <definedName function="false" hidden="false" name="aa" vbProcedure="false">[1]copertina!#ref!</definedName>
    <definedName function="false" hidden="false" name="d" vbProcedure="false">[1]copertina!#ref!</definedName>
    <definedName function="false" hidden="false" name="eee" vbProcedure="false">[1]copertina!#ref!</definedName>
    <definedName function="false" hidden="false" name="EIComplexity" vbProcedure="false">#REF!</definedName>
    <definedName function="false" hidden="false" name="EIFComplexity" vbProcedure="false">#REF!</definedName>
    <definedName function="false" hidden="false" name="EIFMatrix" vbProcedure="false">#REF!</definedName>
    <definedName function="false" hidden="false" name="EIMatrix" vbProcedure="false">#REF!</definedName>
    <definedName function="false" hidden="false" name="EOComplexity" vbProcedure="false">#REF!</definedName>
    <definedName function="false" hidden="false" name="EOMatrix" vbProcedure="false">#REF!</definedName>
    <definedName function="false" hidden="false" name="EQComplexity" vbProcedure="false">#REF!</definedName>
    <definedName function="false" hidden="false" name="f" vbProcedure="false">[1]copertina!#ref!</definedName>
    <definedName function="false" hidden="false" name="ILFComplexity" vbProcedure="false">#REF!</definedName>
    <definedName function="false" hidden="false" name="ILFMatrix" vbProcedure="false">#REF!</definedName>
    <definedName function="false" hidden="false" name="pippo" vbProcedure="false">[1]copertina!#ref!</definedName>
    <definedName function="false" hidden="false" name="s" vbProcedure="false">#REF!</definedName>
    <definedName function="false" hidden="false" name="tabella_sviluppo" vbProcedure="false">#REF!</definedName>
    <definedName function="false" hidden="false" name="_Toc86570086" vbProcedure="false">[1]copertina!#ref!</definedName>
    <definedName function="false" hidden="false" localSheetId="0" name="RISERVATEZZA" vbProcedure="false">copertina!#ref!</definedName>
    <definedName function="false" hidden="false" localSheetId="0" name="STATO" vbProcedure="false">copertina!#ref!</definedName>
    <definedName function="false" hidden="false" localSheetId="0" name="VERSIONE" vbProcedure="false">copertina!#ref!</definedName>
    <definedName name="_xlnm._FilterDatabase" localSheetId="1" hidden="true">Indice!$A$1:$B$3</definedName>
    <definedName name="_xlnm._FilterDatabase" localSheetId="3" hidden="true">'Test Date'!$A$1:$B$4</definedName>
    <definedName name="_xlnm._FilterDatabase" localSheetId="4" hidden="true">'Libri d''autore'!$A$6:$K$12</definedName>
    <definedName name="_xlnm._FilterDatabase" localSheetId="6" hidden="true">Genere!$A$1:$B$3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3.xml><?xml version="1.0" encoding="utf-8"?>
<comments xmlns="http://schemas.openxmlformats.org/spreadsheetml/2006/main">
  <authors>
    <author/>
  </authors>
  <commentList>
    <comment ref="A3" authorId="0">
      <text>
        <t>Test comment</t>
      </text>
    </comment>
  </commentList>
</comments>
</file>

<file path=xl/sharedStrings.xml><?xml version="1.0" encoding="utf-8"?>
<sst xmlns="http://schemas.openxmlformats.org/spreadsheetml/2006/main" count="145" uniqueCount="46">
  <si>
    <t xml:space="preserve">DATA ESTRAZIONE </t>
  </si>
  <si>
    <t>Mondadori</t>
  </si>
  <si>
    <t>Indice</t>
  </si>
  <si>
    <t>Descrizione</t>
  </si>
  <si>
    <t>ce</t>
  </si>
  <si>
    <t>Casa Editrice</t>
  </si>
  <si>
    <t>al</t>
  </si>
  <si>
    <t>Libri d'autore</t>
  </si>
  <si>
    <t>Nome</t>
  </si>
  <si>
    <t>Data di nascita</t>
  </si>
  <si>
    <t>Città</t>
  </si>
  <si>
    <t>Roma</t>
  </si>
  <si>
    <t>Genere A</t>
  </si>
  <si>
    <t>Genere B</t>
  </si>
  <si>
    <t>test somma</t>
  </si>
  <si>
    <t>Data da</t>
  </si>
  <si>
    <t>Data a</t>
  </si>
  <si>
    <t>Test label</t>
  </si>
  <si>
    <t>Matricola</t>
  </si>
  <si>
    <t>Cognome</t>
  </si>
  <si>
    <t>Data di Nascita</t>
  </si>
  <si>
    <t>Genere</t>
  </si>
  <si>
    <t>Titolo</t>
  </si>
  <si>
    <t>Prezzo</t>
  </si>
  <si>
    <t>Prezzo Totale per Autore</t>
  </si>
  <si>
    <t>Supplemento</t>
  </si>
  <si>
    <t>Prezzo Totale</t>
  </si>
  <si>
    <t>Test</t>
  </si>
  <si>
    <t>Anagrafica</t>
  </si>
  <si>
    <t>Libri</t>
  </si>
  <si>
    <t>test1</t>
  </si>
  <si>
    <t>Mario</t>
  </si>
  <si>
    <t>Rossi</t>
  </si>
  <si>
    <t>Thriller</t>
  </si>
  <si>
    <t>Profondo Rosso questo è un test per verificare che la cella va a capo automaticamente</t>
  </si>
  <si>
    <t>Complotto</t>
  </si>
  <si>
    <t>Comico</t>
  </si>
  <si>
    <t>Sto Cazzo</t>
  </si>
  <si>
    <t>Sentimentale</t>
  </si>
  <si>
    <t>Amore</t>
  </si>
  <si>
    <t>Verdi</t>
  </si>
  <si>
    <t>Rosso</t>
  </si>
  <si>
    <t>Arancio</t>
  </si>
  <si>
    <t>Totale Libri</t>
  </si>
  <si>
    <t>Giallo</t>
  </si>
  <si>
    <t>Romanzi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</si>
</sst>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M/D/YYYY"/>
    <numFmt numFmtId="166" formatCode="dd/MM/yyyy"/>
    <numFmt numFmtId="167" formatCode="yyyy/mm/dd"/>
  </numFmts>
  <fonts count="41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0"/>
      <name val="Times New Roman"/>
      <family val="1"/>
      <charset val="1"/>
    </font>
    <font>
      <b val="true"/>
      <sz val="10"/>
      <name val="Times New Roman"/>
      <family val="1"/>
      <charset val="1"/>
    </font>
    <font>
      <b val="true"/>
      <u val="single"/>
      <sz val="10"/>
      <name val="Times New Roman"/>
      <family val="1"/>
      <charset val="1"/>
    </font>
    <font>
      <b val="true"/>
      <sz val="14"/>
      <name val="Times New Roman"/>
      <family val="1"/>
      <charset val="1"/>
    </font>
    <font>
      <b val="true"/>
      <i val="true"/>
      <sz val="10"/>
      <name val="Times New Roman"/>
      <family val="1"/>
      <charset val="1"/>
    </font>
    <font>
      <sz val="6"/>
      <name val="Times New Roman"/>
      <family val="1"/>
      <charset val="1"/>
    </font>
    <font>
      <b val="true"/>
      <sz val="12"/>
      <name val="Times New Roman"/>
      <family val="1"/>
      <charset val="1"/>
    </font>
    <font>
      <sz val="11"/>
      <name val="Times New Roman"/>
      <family val="1"/>
      <charset val="1"/>
    </font>
    <font>
      <b val="true"/>
      <i val="true"/>
      <sz val="11"/>
      <name val="Times New Roman"/>
      <family val="1"/>
      <charset val="1"/>
    </font>
    <font>
      <name val="Calibri"/>
      <sz val="11.0"/>
      <b val="true"/>
      <u val="none"/>
      <color rgb="006100"/>
    </font>
    <font>
      <name val="Calibri"/>
      <sz val="11.0"/>
      <i val="true"/>
      <u val="single"/>
      <color rgb="0000FF"/>
    </font>
    <font>
      <name val="Calibri"/>
      <sz val="11.0"/>
      <u val="none"/>
      <color rgb="000000"/>
    </font>
    <font>
      <name val="Calibri"/>
      <sz val="11.0"/>
      <u val="none"/>
      <color rgb="000000"/>
    </font>
    <font>
      <name val="Calibri"/>
      <sz val="11.0"/>
      <u val="none"/>
      <color rgb="000000"/>
    </font>
    <font>
      <name val="Calibri"/>
      <sz val="11.0"/>
      <u val="none"/>
      <color rgb="000000"/>
    </font>
    <font>
      <name val="Calibri"/>
      <sz val="11.0"/>
      <u val="none"/>
      <color rgb="000000"/>
    </font>
    <font>
      <name val="Calibri"/>
      <sz val="11.0"/>
      <u val="none"/>
      <color rgb="000000"/>
    </font>
    <font>
      <name val="Calibri"/>
      <sz val="11.0"/>
      <u val="none"/>
      <color rgb="000000"/>
    </font>
    <font>
      <name val="Calibri"/>
      <sz val="11.0"/>
      <u val="none"/>
      <color rgb="000000"/>
    </font>
    <font>
      <name val="Calibri"/>
      <sz val="11.0"/>
      <u val="none"/>
      <color rgb="000000"/>
    </font>
    <font>
      <name val="Calibri"/>
      <sz val="11.0"/>
      <u val="none"/>
      <color rgb="000000"/>
    </font>
    <font>
      <name val="Calibri"/>
      <sz val="11.0"/>
      <u val="none"/>
      <color rgb="000000"/>
    </font>
    <font>
      <name val="Calibri"/>
      <sz val="11.0"/>
      <u val="none"/>
      <color rgb="000000"/>
    </font>
    <font>
      <name val="Calibri"/>
      <sz val="11.0"/>
      <u val="none"/>
      <color rgb="000000"/>
    </font>
    <font>
      <name val="Calibri"/>
      <sz val="11.0"/>
      <b val="true"/>
      <u val="none"/>
      <color rgb="006100"/>
    </font>
    <font>
      <name val="Calibri"/>
      <sz val="11.0"/>
      <u val="none"/>
      <color rgb="000000"/>
    </font>
    <font>
      <name val="Calibri"/>
      <sz val="11.0"/>
      <b val="true"/>
      <u val="none"/>
      <color rgb="BE480A"/>
    </font>
    <font>
      <name val="Calibri"/>
      <sz val="11.0"/>
      <b val="true"/>
      <u val="none"/>
      <color rgb="006100"/>
    </font>
    <font>
      <name val="Calibri"/>
      <sz val="11.0"/>
      <b val="true"/>
      <u val="none"/>
      <color rgb="006100"/>
    </font>
    <font>
      <name val="Calibri"/>
      <sz val="11.0"/>
      <u val="none"/>
      <color rgb="000000"/>
    </font>
    <font>
      <name val="Calibri"/>
      <sz val="11.0"/>
      <u val="none"/>
      <color rgb="000000"/>
    </font>
    <font>
      <name val="Calibri"/>
      <sz val="11.0"/>
      <u val="none"/>
      <color rgb="000000"/>
    </font>
    <font>
      <name val="Calibri"/>
      <sz val="11.0"/>
      <u val="none"/>
      <color rgb="000000"/>
    </font>
    <font>
      <name val="Calibri"/>
      <sz val="11.0"/>
      <u val="none"/>
      <color rgb="000000"/>
    </font>
    <font>
      <name val="Calibri"/>
      <sz val="11.0"/>
      <b val="true"/>
      <u val="none"/>
      <color rgb="BE480A"/>
    </font>
    <font>
      <name val="Calibri"/>
      <sz val="11.0"/>
      <b val="true"/>
      <u val="none"/>
      <color rgb="BE480A"/>
    </font>
  </fonts>
  <fills count="14">
    <fill>
      <patternFill patternType="none"/>
    </fill>
    <fill>
      <patternFill patternType="gray125"/>
    </fill>
    <fill>
      <patternFill patternType="none">
        <fgColor rgb="C6EFCE"/>
      </patternFill>
    </fill>
    <fill>
      <patternFill patternType="solid">
        <fgColor rgb="C6EFCE"/>
      </patternFill>
    </fill>
    <fill>
      <patternFill patternType="none">
        <fgColor rgb="FFFFFF"/>
      </patternFill>
    </fill>
    <fill>
      <patternFill patternType="solid">
        <fgColor rgb="FFFFFF"/>
      </patternFill>
    </fill>
    <fill>
      <patternFill patternType="none">
        <fgColor rgb="FFE994"/>
      </patternFill>
    </fill>
    <fill>
      <patternFill patternType="solid">
        <fgColor rgb="FFE994"/>
      </patternFill>
    </fill>
    <fill>
      <patternFill patternType="none">
        <fgColor rgb="FF0000"/>
      </patternFill>
    </fill>
    <fill>
      <patternFill patternType="solid">
        <fgColor rgb="FF0000"/>
      </patternFill>
    </fill>
    <fill>
      <patternFill patternType="none">
        <fgColor rgb="00FFFF"/>
      </patternFill>
    </fill>
    <fill>
      <patternFill patternType="solid">
        <fgColor rgb="00FFFF"/>
      </patternFill>
    </fill>
    <fill>
      <patternFill patternType="none">
        <fgColor rgb="0000FF"/>
      </patternFill>
    </fill>
    <fill>
      <patternFill patternType="solid">
        <fgColor rgb="0000FF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double">
        <color rgb="FF0000FF"/>
      </left>
      <right style="double">
        <color rgb="FF0000FF"/>
      </right>
      <top style="double">
        <color rgb="FF0000FF"/>
      </top>
      <bottom/>
      <diagonal/>
    </border>
    <border diagonalUp="false" diagonalDown="false">
      <left style="double">
        <color rgb="FF0000FF"/>
      </left>
      <right style="double">
        <color rgb="FF0000FF"/>
      </right>
      <top/>
      <bottom/>
      <diagonal/>
    </border>
    <border diagonalUp="false" diagonalDown="false">
      <left style="double">
        <color rgb="FF0000FF"/>
      </left>
      <right style="double">
        <color rgb="FF0000FF"/>
      </right>
      <top/>
      <bottom style="double">
        <color rgb="FF0000FF"/>
      </bottom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20" applyFont="true" applyBorder="true" applyAlignment="true" applyProtection="false">
      <alignment horizontal="left" vertical="top" textRotation="0" wrapText="true" indent="1" shrinkToFit="false"/>
      <protection locked="true" hidden="false"/>
    </xf>
    <xf numFmtId="164" fontId="7" fillId="0" borderId="2" xfId="20" applyFont="true" applyBorder="true" applyAlignment="true" applyProtection="false">
      <alignment horizontal="left" vertical="top" textRotation="0" wrapText="true" indent="1" shrinkToFit="false"/>
      <protection locked="true" hidden="false"/>
    </xf>
    <xf numFmtId="164" fontId="5" fillId="0" borderId="2" xfId="20" applyFont="true" applyBorder="true" applyAlignment="true" applyProtection="false">
      <alignment horizontal="left" vertical="top" textRotation="0" wrapText="true" indent="1" shrinkToFit="false"/>
      <protection locked="true" hidden="false"/>
    </xf>
    <xf numFmtId="164" fontId="8" fillId="0" borderId="2" xfId="20" applyFont="true" applyBorder="true" applyAlignment="true" applyProtection="false">
      <alignment horizontal="left" vertical="top" textRotation="0" wrapText="true" indent="1" shrinkToFit="false"/>
      <protection locked="true" hidden="false"/>
    </xf>
    <xf numFmtId="164" fontId="9" fillId="0" borderId="2" xfId="2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10" fillId="0" borderId="2" xfId="2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11" fillId="0" borderId="2" xfId="2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6" fontId="5" fillId="0" borderId="2" xfId="20" applyFont="true" applyBorder="true" applyAlignment="true" applyProtection="false" applyNumberFormat="true">
      <alignment horizontal="right" vertical="top" textRotation="0" wrapText="true" indent="0" shrinkToFit="false"/>
      <protection locked="true" hidden="false"/>
    </xf>
    <xf numFmtId="165" fontId="11" fillId="0" borderId="2" xfId="2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5" fillId="0" borderId="3" xfId="2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12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0" fontId="14" fillId="3" borderId="7" xfId="0" applyFill="true" applyFont="true" applyBorder="true">
      <alignment textRotation="0" horizontal="center" vertical="center" wrapText="true"/>
    </xf>
    <xf numFmtId="0" fontId="15" fillId="5" borderId="7" xfId="0" applyFill="true" applyFont="true" applyBorder="true">
      <alignment horizontal="left" vertical="center" wrapText="true"/>
      <protection locked="false"/>
    </xf>
    <xf numFmtId="0" fontId="16" fillId="5" borderId="7" xfId="0" applyFill="true" applyFont="true" applyBorder="true">
      <alignment horizontal="left" vertical="center" wrapText="true"/>
      <protection locked="false"/>
    </xf>
    <xf numFmtId="0" fontId="17" fillId="5" borderId="7" xfId="0" applyFill="true" applyFont="true" applyBorder="true">
      <alignment horizontal="left" vertical="center" wrapText="true"/>
      <protection locked="false"/>
    </xf>
    <xf numFmtId="0" fontId="18" fillId="5" borderId="7" xfId="0" applyFill="true" applyFont="true" applyBorder="true">
      <alignment horizontal="right" vertical="center" wrapText="true"/>
      <protection locked="false"/>
    </xf>
    <xf numFmtId="0" fontId="19" fillId="5" borderId="7" xfId="0" applyFill="true" applyFont="true" applyBorder="true">
      <alignment horizontal="left" vertical="center" wrapText="true"/>
      <protection locked="false"/>
    </xf>
    <xf numFmtId="166" fontId="20" fillId="5" borderId="7" xfId="0" applyFill="true" applyFont="true" applyBorder="true" applyNumberFormat="true">
      <alignment horizontal="right" vertical="center" wrapText="true"/>
      <protection locked="false"/>
    </xf>
    <xf numFmtId="0" fontId="21" fillId="5" borderId="7" xfId="0" applyFill="true" applyFont="true" applyBorder="true">
      <alignment horizontal="left" vertical="center" wrapText="true"/>
      <protection locked="false"/>
    </xf>
    <xf numFmtId="0" fontId="22" fillId="5" borderId="7" xfId="0" applyFill="true" applyFont="true" applyBorder="true">
      <alignment horizontal="right" vertical="center" wrapText="true"/>
      <protection locked="false"/>
    </xf>
    <xf numFmtId="0" fontId="23" fillId="5" borderId="7" xfId="0" applyFill="true" applyFont="true" applyBorder="true">
      <alignment horizontal="left" vertical="center" wrapText="true"/>
      <protection locked="false"/>
    </xf>
    <xf numFmtId="0" fontId="24" fillId="5" borderId="7" xfId="0" applyFill="true" applyFont="true" applyBorder="true">
      <alignment horizontal="right" vertical="center" wrapText="true"/>
      <protection locked="false"/>
    </xf>
    <xf numFmtId="0" fontId="25" fillId="5" borderId="7" xfId="0" applyFill="true" applyFont="true" applyBorder="true">
      <alignment horizontal="left" vertical="center" wrapText="true"/>
      <protection locked="false"/>
    </xf>
    <xf numFmtId="0" fontId="26" fillId="5" borderId="7" xfId="0" applyFill="true" applyFont="true" applyBorder="true">
      <alignment horizontal="right" vertical="center" wrapText="true"/>
      <protection locked="false"/>
    </xf>
    <xf numFmtId="0" fontId="27" fillId="5" borderId="7" xfId="0" applyFill="true" applyFont="true" applyBorder="true">
      <alignment horizontal="left" vertical="center" wrapText="true"/>
      <protection locked="false"/>
    </xf>
    <xf numFmtId="0" fontId="28" fillId="5" borderId="7" xfId="0" applyFill="true" applyFont="true" applyBorder="true">
      <alignment horizontal="right" vertical="center" wrapText="true"/>
      <protection locked="false"/>
    </xf>
    <xf numFmtId="0" fontId="29" fillId="3" borderId="7" xfId="0" applyFill="true" applyFont="true" applyBorder="true">
      <alignment textRotation="0" horizontal="center" vertical="center" wrapText="true"/>
    </xf>
    <xf numFmtId="166" fontId="30" fillId="5" borderId="7" xfId="0" applyFill="true" applyFont="true" applyBorder="true" applyNumberFormat="true">
      <alignment horizontal="center" vertical="center" wrapText="true"/>
      <protection locked="false"/>
    </xf>
    <xf numFmtId="0" fontId="31" fillId="7" borderId="7" xfId="0" applyFill="true" applyFont="true" applyBorder="true">
      <alignment horizontal="left" vertical="center" wrapText="true"/>
      <protection locked="false"/>
    </xf>
    <xf numFmtId="0" fontId="32" fillId="9" borderId="7" xfId="0" applyFill="true" applyFont="true" applyBorder="true">
      <alignment textRotation="0" horizontal="center" vertical="center" wrapText="true"/>
    </xf>
    <xf numFmtId="0" fontId="33" fillId="11" borderId="7" xfId="0" applyFill="true" applyFont="true" applyBorder="true">
      <alignment textRotation="0" horizontal="center" vertical="center" wrapText="true"/>
    </xf>
    <xf numFmtId="0" fontId="34" fillId="5" borderId="7" xfId="0" applyFill="true" applyFont="true" applyBorder="true">
      <alignment horizontal="right" vertical="center" wrapText="true"/>
      <protection locked="true"/>
    </xf>
    <xf numFmtId="0" fontId="35" fillId="13" borderId="7" xfId="0" applyFill="true" applyFont="true" applyBorder="true">
      <alignment horizontal="left" vertical="center" wrapText="true"/>
      <protection locked="false"/>
    </xf>
    <xf numFmtId="167" fontId="36" fillId="5" borderId="7" xfId="0" applyFill="true" applyFont="true" applyBorder="true" applyNumberFormat="true">
      <alignment horizontal="center" vertical="center" wrapText="true"/>
      <protection locked="false"/>
    </xf>
    <xf numFmtId="2" fontId="37" fillId="5" borderId="7" xfId="0" applyFill="true" applyFont="true" applyBorder="true" applyNumberFormat="true">
      <alignment horizontal="right" vertical="center" wrapText="true"/>
      <protection locked="false"/>
    </xf>
    <xf numFmtId="0" fontId="38" fillId="5" borderId="7" xfId="0" applyFill="true" applyFont="true" applyBorder="true">
      <alignment horizontal="center" vertical="center" wrapText="true"/>
      <protection locked="false"/>
    </xf>
    <xf numFmtId="0" fontId="39" fillId="7" borderId="7" xfId="0" applyFill="true" applyFont="true" applyBorder="true">
      <alignment horizontal="left" vertical="center" wrapText="true"/>
      <protection locked="false"/>
    </xf>
    <xf numFmtId="0" fontId="40" fillId="7" borderId="7" xfId="0" applyFill="true" applyFont="true" applyBorder="true">
      <alignment horizontal="left" vertical="center" wrapText="true"/>
      <protection locked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  <cellStyle name="Normal 2 2" xfId="21"/>
  </cellStyles>
</styleSheet>
</file>

<file path=xl/_rels/workbook.xml.rels><?xml version="1.0" encoding="UTF-8" standalone="no"?><Relationships xmlns="http://schemas.openxmlformats.org/package/2006/relationships"><Relationship Id="rId1" Target="styles.xml" Type="http://schemas.openxmlformats.org/officeDocument/2006/relationships/styles"/><Relationship Id="rId2" Target="worksheets/sheet1.xml" Type="http://schemas.openxmlformats.org/officeDocument/2006/relationships/worksheet"/><Relationship Id="rId3" Target="sharedStrings.xml" Type="http://schemas.openxmlformats.org/officeDocument/2006/relationships/sharedStrings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Relationship Id="rId7" Target="worksheets/sheet5.xml" Type="http://schemas.openxmlformats.org/officeDocument/2006/relationships/worksheet"/><Relationship Id="rId8" Target="worksheets/sheet6.xml" Type="http://schemas.openxmlformats.org/officeDocument/2006/relationships/worksheet"/><Relationship Id="rId9" Target="worksheets/sheet7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worksheets/_rels/sheet3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Relationship Id="rId2" Target="../comments3.xml" Type="http://schemas.openxmlformats.org/officeDocument/2006/relationships/comments"/><Relationship Id="rId3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2:A23"/>
  <sheetViews>
    <sheetView showFormulas="false" showGridLines="false" showRowColHeaders="true" showZeros="true" rightToLeft="false" tabSelected="true" showOutlineSymbols="true" defaultGridColor="true" view="normal" topLeftCell="A2" colorId="64" zoomScale="100" zoomScaleNormal="100" zoomScalePageLayoutView="100" workbookViewId="0">
      <selection pane="topLeft" activeCell="A22" activeCellId="0" sqref="A22"/>
    </sheetView>
  </sheetViews>
  <sheetFormatPr defaultRowHeight="12.75" zeroHeight="false" outlineLevelRow="0" outlineLevelCol="0"/>
  <cols>
    <col min="1" max="1" customWidth="true" hidden="false" style="1" width="87.0" collapsed="true" outlineLevel="0"/>
    <col min="2" max="2" customWidth="true" hidden="false" style="1" width="7.71" collapsed="true" outlineLevel="0"/>
    <col min="3" max="3" customWidth="true" hidden="false" style="1" width="6.86" collapsed="true" outlineLevel="0"/>
    <col min="4" max="4" customWidth="true" hidden="false" style="1" width="3.86" collapsed="true" outlineLevel="0"/>
    <col min="5" max="5" customWidth="true" hidden="false" style="1" width="3.29" collapsed="true" outlineLevel="0"/>
    <col min="6" max="6" customWidth="true" hidden="false" style="1" width="9.85" collapsed="true" outlineLevel="0"/>
    <col min="7" max="7" customWidth="true" hidden="false" style="1" width="2.14" collapsed="true" outlineLevel="0"/>
    <col min="8" max="8" customWidth="true" hidden="false" style="1" width="7.57" collapsed="true" outlineLevel="0"/>
    <col min="9" max="9" customWidth="true" hidden="false" style="1" width="21.57" collapsed="true" outlineLevel="0"/>
    <col min="10" max="10" customWidth="true" hidden="false" style="1" width="11.86" collapsed="true" outlineLevel="0"/>
    <col min="11" max="11" customWidth="true" hidden="false" style="1" width="9.14" collapsed="true" outlineLevel="0"/>
    <col min="12" max="12" customWidth="true" hidden="false" style="1" width="2.14" collapsed="true" outlineLevel="0"/>
    <col min="13" max="1025" customWidth="true" hidden="false" style="1" width="9.14" collapsed="true" outlineLevel="0"/>
  </cols>
  <sheetData>
    <row r="2" customFormat="false" ht="12.75" hidden="false" customHeight="false" outlineLevel="0" collapsed="false">
      <c r="A2" s="2"/>
    </row>
    <row r="3" customFormat="false" ht="12.75" hidden="false" customHeight="false" outlineLevel="0" collapsed="false">
      <c r="A3" s="2"/>
    </row>
    <row r="4" customFormat="false" ht="12.75" hidden="false" customHeight="false" outlineLevel="0" collapsed="false">
      <c r="A4" s="2"/>
    </row>
    <row r="5" customFormat="false" ht="12.75" hidden="false" customHeight="false" outlineLevel="0" collapsed="false">
      <c r="A5" s="2"/>
    </row>
    <row r="6" customFormat="false" ht="13.5" hidden="false" customHeight="false" outlineLevel="0" collapsed="false">
      <c r="A6" s="2"/>
    </row>
    <row r="7" customFormat="false" ht="13.5" hidden="false" customHeight="false" outlineLevel="0" collapsed="false">
      <c r="A7" s="3"/>
    </row>
    <row r="8" customFormat="false" ht="12.75" hidden="false" customHeight="false" outlineLevel="0" collapsed="false">
      <c r="A8" s="4"/>
    </row>
    <row r="9" customFormat="false" ht="12.75" hidden="false" customHeight="false" outlineLevel="0" collapsed="false">
      <c r="A9" s="5"/>
    </row>
    <row r="10" customFormat="false" ht="36" hidden="false" customHeight="true" outlineLevel="0" collapsed="false">
      <c r="A10" s="6"/>
    </row>
    <row r="11" customFormat="false" ht="12.75" hidden="false" customHeight="false" outlineLevel="0" collapsed="false">
      <c r="A11" s="5"/>
    </row>
    <row r="12" customFormat="false" ht="13.5" hidden="false" customHeight="false" outlineLevel="0" collapsed="false">
      <c r="A12" s="7" t="s">
        <v>1</v>
      </c>
    </row>
    <row r="13" customFormat="false" ht="12.75" hidden="false" customHeight="false" outlineLevel="0" collapsed="false">
      <c r="A13" s="8"/>
    </row>
    <row r="14" customFormat="false" ht="15.75" hidden="false" customHeight="false" outlineLevel="0" collapsed="false">
      <c r="A14" s="9"/>
    </row>
    <row r="15" customFormat="false" ht="12.75" hidden="false" customHeight="false" outlineLevel="0" collapsed="false">
      <c r="A15" s="5"/>
    </row>
    <row r="16" customFormat="false" ht="12.75" hidden="false" customHeight="false" outlineLevel="0" collapsed="false">
      <c r="A16" s="5"/>
    </row>
    <row r="17" customFormat="false" ht="13.5" hidden="false" customHeight="false" outlineLevel="0" collapsed="false">
      <c r="A17" s="7" t="s">
        <v>0</v>
      </c>
    </row>
    <row r="18" customFormat="false" ht="12.75" hidden="false" customHeight="false" outlineLevel="0" collapsed="false">
      <c r="A18" s="10" t="n">
        <v>44124.10217974537</v>
      </c>
    </row>
    <row r="19" customFormat="false" ht="15.75" hidden="false" customHeight="false" outlineLevel="0" collapsed="false">
      <c r="A19" s="11"/>
    </row>
    <row r="20" customFormat="false" ht="13.5" hidden="false" customHeight="false" outlineLevel="0" collapsed="false">
      <c r="A20" s="12"/>
    </row>
    <row r="21" customFormat="false" ht="15.75" hidden="false" customHeight="false" outlineLevel="0" collapsed="false">
      <c r="A21" s="13"/>
    </row>
    <row r="22" customFormat="false" ht="15" hidden="false" customHeight="false" outlineLevel="0" collapsed="false">
      <c r="A22" s="13"/>
    </row>
    <row r="23" customFormat="false" ht="15" hidden="false" customHeight="false" outlineLevel="0" collapsed="false">
      <c r="A23" s="14"/>
    </row>
  </sheetData>
  <printOptions headings="false" gridLines="false" gridLinesSet="true" horizontalCentered="false" verticalCentered="false"/>
  <pageMargins left="0.7875" right="0.7875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&amp;C&amp;"Times New Roman,Regular" </oddFooter>
  </headerFooter>
</worksheet>
</file>

<file path=xl/worksheets/sheet2.xml><?xml version="1.0" encoding="utf-8"?>
<worksheet xmlns="http://schemas.openxmlformats.org/spreadsheetml/2006/main">
  <dimension ref="A1:B3"/>
  <sheetViews>
    <sheetView workbookViewId="0"/>
  </sheetViews>
  <sheetFormatPr defaultRowHeight="15.0"/>
  <cols>
    <col min="1" max="1" width="20.234375" customWidth="true"/>
    <col min="2" max="2" width="20.234375" customWidth="true"/>
  </cols>
  <sheetData>
    <row r="1" ht="56.8" customHeight="true">
      <c r="A1" s="15" t="s">
        <v>2</v>
      </c>
      <c r="B1" s="15" t="s">
        <v>3</v>
      </c>
    </row>
    <row r="2">
      <c r="A2" s="16" t="s">
        <v>4</v>
      </c>
      <c r="B2" s="17" t="s">
        <v>5</v>
      </c>
    </row>
    <row r="3">
      <c r="A3" s="16" t="s">
        <v>6</v>
      </c>
      <c r="B3" s="17" t="s">
        <v>7</v>
      </c>
    </row>
  </sheetData>
  <sheetCalcPr fullCalcOnLoad="true"/>
  <autoFilter ref="A1:B3"/>
  <hyperlinks>
    <hyperlink location="'Casa Editrice'!A1" ref="A2"/>
    <hyperlink location="'Libri d''autore'!A1" ref="A3"/>
  </hyperlinks>
  <pageMargins bottom="1.5" footer="0.3" header="0.3" left="1.5" right="1.5" top="1.5"/>
  <pageSetup orientation="landscape"/>
  <headerFooter>
    <oddFooter>&amp;RPage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2:B8"/>
  <sheetViews>
    <sheetView workbookViewId="0"/>
  </sheetViews>
  <sheetFormatPr defaultRowHeight="15.0"/>
  <cols>
    <col min="1" max="1" width="20.234375" customWidth="true"/>
    <col min="2" max="2" width="20.234375" customWidth="true"/>
  </cols>
  <sheetData>
    <row r="2" ht="56.8" customHeight="true">
      <c r="A2" s="15" t="s">
        <v>5</v>
      </c>
      <c r="B2" s="15"/>
    </row>
    <row r="3">
      <c r="A3" s="17" t="s">
        <v>8</v>
      </c>
      <c r="B3" s="19" t="s">
        <v>1</v>
      </c>
    </row>
    <row r="4">
      <c r="A4" s="17" t="s">
        <v>9</v>
      </c>
      <c r="B4" s="21" t="n">
        <v>20219.0</v>
      </c>
    </row>
    <row r="5" ht="142.0" customHeight="true">
      <c r="A5" s="17" t="s">
        <v>10</v>
      </c>
      <c r="B5" s="19" t="s">
        <v>11</v>
      </c>
    </row>
    <row r="6">
      <c r="A6" s="17" t="s">
        <v>12</v>
      </c>
      <c r="B6" s="19"/>
    </row>
    <row r="7">
      <c r="A7" s="17" t="s">
        <v>13</v>
      </c>
      <c r="B7" s="19"/>
    </row>
    <row r="8">
      <c r="A8" s="17" t="s">
        <v>14</v>
      </c>
      <c r="B8" s="19" t="n">
        <f>sum('Libri d''autore'!G7:'Libri d''autore'!G12)</f>
        <v>168.435</v>
      </c>
    </row>
  </sheetData>
  <sheetCalcPr fullCalcOnLoad="true"/>
  <mergeCells count="1">
    <mergeCell ref="A2:B2"/>
  </mergeCells>
  <pageMargins bottom="1.5" footer="0.3" header="0.3" left="1.5" right="1.5" top="1.5"/>
  <pageSetup orientation="landscape"/>
  <headerFooter>
    <oddFooter>&amp;RPage &amp;P of &amp;N</oddFooter>
  </headerFooter>
  <drawing r:id="rId1"/>
  <legacyDrawing r:id="rId3"/>
</worksheet>
</file>

<file path=xl/worksheets/sheet4.xml><?xml version="1.0" encoding="utf-8"?>
<worksheet xmlns="http://schemas.openxmlformats.org/spreadsheetml/2006/main">
  <dimension ref="A1:B4"/>
  <sheetViews>
    <sheetView workbookViewId="0"/>
  </sheetViews>
  <sheetFormatPr defaultRowHeight="15.0"/>
  <cols>
    <col min="1" max="1" width="20.234375" customWidth="true"/>
    <col min="2" max="2" width="20.234375" customWidth="true"/>
  </cols>
  <sheetData>
    <row r="1" ht="56.8" customHeight="true">
      <c r="A1" s="30" t="s">
        <v>15</v>
      </c>
      <c r="B1" s="30" t="s">
        <v>16</v>
      </c>
    </row>
    <row r="2" ht="142.0" customHeight="true">
      <c r="A2" s="31"/>
      <c r="B2" s="31" t="n">
        <v>44124.10217972222</v>
      </c>
    </row>
    <row r="3" ht="142.0" customHeight="true">
      <c r="A3" s="31"/>
      <c r="B3" s="31" t="n">
        <v>44124.10217972222</v>
      </c>
    </row>
    <row r="4" ht="142.0" customHeight="true">
      <c r="A4" s="31"/>
      <c r="B4" s="31" t="n">
        <v>44124.10217972222</v>
      </c>
    </row>
  </sheetData>
  <sheetCalcPr fullCalcOnLoad="true"/>
  <sheetProtection password="0000" sheet="true" scenarios="true" objects="true"/>
  <autoFilter ref="A1:B4"/>
  <pageMargins bottom="1.5" footer="0.3" header="0.3" left="1.5" right="1.5" top="1.5"/>
  <pageSetup orientation="landscape"/>
  <headerFooter>
    <oddFooter>&amp;RPage &amp;P of &amp;N</oddFooter>
  </headerFooter>
</worksheet>
</file>

<file path=xl/worksheets/sheet5.xml><?xml version="1.0" encoding="utf-8"?>
<worksheet xmlns="http://schemas.openxmlformats.org/spreadsheetml/2006/main">
  <dimension ref="A2:K12"/>
  <sheetViews>
    <sheetView workbookViewId="0">
      <pane xSplit="1.0" ySplit="5.0" state="frozen" topLeftCell="B6" activePane="bottomRight"/>
      <selection pane="bottomRight"/>
    </sheetView>
  </sheetViews>
  <sheetFormatPr defaultRowHeight="15.0"/>
  <cols>
    <col min="1" max="1" width="20.234375" customWidth="true"/>
    <col min="2" max="2" width="20.234375" customWidth="true"/>
    <col min="3" max="3" width="20.234375" customWidth="true"/>
    <col min="4" max="4" width="20.234375" customWidth="true"/>
    <col min="5" max="5" width="20.234375" customWidth="true"/>
    <col min="6" max="6" width="20.234375" customWidth="true"/>
    <col min="7" max="7" width="125.453125" customWidth="true"/>
    <col min="8" max="8" width="20.234375" customWidth="true"/>
    <col min="9" max="9" width="20.234375" customWidth="true"/>
    <col min="10" max="10" width="28.328125" customWidth="true"/>
    <col min="11" max="11" width="20.234375" customWidth="true"/>
  </cols>
  <sheetData>
    <row r="2">
      <c r="A2" s="32" t="s">
        <v>17</v>
      </c>
    </row>
    <row r="4" ht="56.8" customHeight="true">
      <c r="A4" s="15" t="s">
        <v>28</v>
      </c>
      <c r="B4" s="15"/>
      <c r="C4" s="15"/>
      <c r="D4" s="15"/>
      <c r="E4" s="15" t="s">
        <v>29</v>
      </c>
      <c r="F4" s="15"/>
      <c r="G4" s="15"/>
      <c r="H4" s="15"/>
      <c r="I4" s="15"/>
    </row>
    <row r="5">
      <c r="A5" s="15" t="s">
        <v>27</v>
      </c>
      <c r="B5" s="15"/>
      <c r="C5" s="15"/>
      <c r="D5" s="34" t="s">
        <v>30</v>
      </c>
      <c r="E5" s="34"/>
      <c r="F5" s="34"/>
      <c r="G5" s="34"/>
      <c r="H5" s="34"/>
      <c r="I5" s="34"/>
      <c r="J5" s="34"/>
      <c r="K5" s="34"/>
    </row>
    <row r="6" ht="56.8" customHeight="true">
      <c r="A6" s="15" t="s">
        <v>18</v>
      </c>
      <c r="B6" s="15" t="s">
        <v>8</v>
      </c>
      <c r="C6" s="15" t="s">
        <v>19</v>
      </c>
      <c r="D6" s="15" t="s">
        <v>20</v>
      </c>
      <c r="E6" s="15" t="s">
        <v>21</v>
      </c>
      <c r="F6" s="15" t="s">
        <v>22</v>
      </c>
      <c r="G6" s="33" t="s">
        <v>23</v>
      </c>
      <c r="H6" s="33" t="s">
        <v>24</v>
      </c>
      <c r="I6" s="15" t="s">
        <v>25</v>
      </c>
      <c r="J6" s="15" t="s">
        <v>26</v>
      </c>
      <c r="K6" s="15" t="s">
        <v>27</v>
      </c>
    </row>
    <row r="7">
      <c r="A7" s="35" t="n">
        <v>1.0</v>
      </c>
      <c r="B7" s="17" t="s">
        <v>31</v>
      </c>
      <c r="C7" s="36" t="s">
        <v>32</v>
      </c>
      <c r="D7" s="37" t="n">
        <v>22111.0</v>
      </c>
      <c r="E7" s="17" t="s">
        <v>33</v>
      </c>
      <c r="F7" s="17" t="s">
        <v>34</v>
      </c>
      <c r="G7" s="38" t="n">
        <v>25.5</v>
      </c>
      <c r="H7" s="38" t="n">
        <f>sum(G7:G12)</f>
        <v>168.435</v>
      </c>
      <c r="I7" s="38" t="n">
        <v>3.0</v>
      </c>
      <c r="J7" s="38" t="n">
        <f>sum(G7,I7)</f>
        <v>28.5</v>
      </c>
      <c r="K7" s="39" t="n">
        <f>'Test Date'!B7</f>
        <v>0.0</v>
      </c>
    </row>
    <row r="8">
      <c r="A8" s="35" t="n">
        <v>1.0</v>
      </c>
      <c r="B8" s="17" t="s">
        <v>31</v>
      </c>
      <c r="C8" s="36" t="s">
        <v>32</v>
      </c>
      <c r="D8" s="37" t="n">
        <v>22111.0</v>
      </c>
      <c r="E8" s="17" t="s">
        <v>33</v>
      </c>
      <c r="F8" s="17" t="s">
        <v>35</v>
      </c>
      <c r="G8" s="38" t="n">
        <v>30.0</v>
      </c>
      <c r="H8" s="38" t="n">
        <f>sum(G7:G12)</f>
        <v>168.435</v>
      </c>
      <c r="I8" s="38" t="n">
        <v>2.2</v>
      </c>
      <c r="J8" s="38" t="n">
        <f>sum(G8,I8)</f>
        <v>32.2</v>
      </c>
      <c r="K8" s="39" t="n">
        <f>'Test Date'!B8</f>
        <v>0.0</v>
      </c>
    </row>
    <row r="9">
      <c r="A9" s="35" t="n">
        <v>1.0</v>
      </c>
      <c r="B9" s="17" t="s">
        <v>31</v>
      </c>
      <c r="C9" s="36" t="s">
        <v>32</v>
      </c>
      <c r="D9" s="37" t="n">
        <v>22111.0</v>
      </c>
      <c r="E9" s="17" t="s">
        <v>36</v>
      </c>
      <c r="F9" s="17" t="s">
        <v>37</v>
      </c>
      <c r="G9" s="38" t="n">
        <v>12.24</v>
      </c>
      <c r="H9" s="38" t="n">
        <f>sum(G7:G12)</f>
        <v>168.435</v>
      </c>
      <c r="I9" s="38" t="n">
        <v>1.2</v>
      </c>
      <c r="J9" s="38" t="n">
        <f>sum(G9,I9)</f>
        <v>13.44</v>
      </c>
      <c r="K9" s="39" t="n">
        <f>'Test Date'!B9</f>
        <v>0.0</v>
      </c>
    </row>
    <row r="10">
      <c r="A10" s="35" t="n">
        <v>1.0</v>
      </c>
      <c r="B10" s="17" t="s">
        <v>31</v>
      </c>
      <c r="C10" s="36" t="s">
        <v>32</v>
      </c>
      <c r="D10" s="37" t="n">
        <v>22111.0</v>
      </c>
      <c r="E10" s="17" t="s">
        <v>38</v>
      </c>
      <c r="F10" s="17" t="s">
        <v>39</v>
      </c>
      <c r="G10" s="38" t="n">
        <v>35.455</v>
      </c>
      <c r="H10" s="38" t="n">
        <f>sum(G7:G12)</f>
        <v>168.435</v>
      </c>
      <c r="I10" s="38" t="n">
        <v>4.7</v>
      </c>
      <c r="J10" s="38" t="n">
        <f>sum(G10,I10)</f>
        <v>40.155</v>
      </c>
      <c r="K10" s="39" t="n">
        <f>'Test Date'!B10</f>
        <v>0.0</v>
      </c>
    </row>
    <row r="11">
      <c r="A11" s="35" t="n">
        <v>2.0</v>
      </c>
      <c r="B11" s="17" t="s">
        <v>31</v>
      </c>
      <c r="C11" s="36" t="s">
        <v>40</v>
      </c>
      <c r="D11" s="37" t="n">
        <v>16632.0</v>
      </c>
      <c r="E11" s="17" t="s">
        <v>38</v>
      </c>
      <c r="F11" s="17" t="s">
        <v>41</v>
      </c>
      <c r="G11" s="38" t="n">
        <v>42.0</v>
      </c>
      <c r="H11" s="38" t="n">
        <f>sum(G7:G12)</f>
        <v>168.435</v>
      </c>
      <c r="I11" s="38" t="n">
        <v>6.94</v>
      </c>
      <c r="J11" s="38" t="n">
        <f>sum(G11,I11)</f>
        <v>48.94</v>
      </c>
      <c r="K11" s="39" t="n">
        <f>'Test Date'!B11</f>
        <v>0.0</v>
      </c>
    </row>
    <row r="12">
      <c r="A12" s="35" t="n">
        <v>2.0</v>
      </c>
      <c r="B12" s="17" t="s">
        <v>31</v>
      </c>
      <c r="C12" s="36" t="s">
        <v>40</v>
      </c>
      <c r="D12" s="37" t="n">
        <v>16632.0</v>
      </c>
      <c r="E12" s="17" t="s">
        <v>38</v>
      </c>
      <c r="F12" s="17" t="s">
        <v>42</v>
      </c>
      <c r="G12" s="38" t="n">
        <v>23.24</v>
      </c>
      <c r="H12" s="38" t="n">
        <f>sum(G7:G12)</f>
        <v>168.435</v>
      </c>
      <c r="I12" s="38" t="n">
        <v>3.0</v>
      </c>
      <c r="J12" s="38" t="n">
        <f>sum(G12,I12)</f>
        <v>26.24</v>
      </c>
      <c r="K12" s="39" t="n">
        <f>'Test Date'!B12</f>
        <v>0.0</v>
      </c>
    </row>
  </sheetData>
  <sheetCalcPr fullCalcOnLoad="true"/>
  <sheetProtection password="0000" sheet="true" scenarios="true" objects="true"/>
  <autoFilter ref="A6:K12"/>
  <mergeCells count="4">
    <mergeCell ref="A4:D4"/>
    <mergeCell ref="E4:I4"/>
    <mergeCell ref="A5:C5"/>
    <mergeCell ref="D5:K5"/>
  </mergeCells>
  <pageMargins bottom="1.5" footer="0.3" header="0.3" left="1.5" right="1.5" top="1.5"/>
  <pageSetup orientation="landscape"/>
  <headerFooter>
    <oddFooter>&amp;RPage &amp;P of &amp;N</oddFooter>
  </headerFooter>
</worksheet>
</file>

<file path=xl/worksheets/sheet6.xml><?xml version="1.0" encoding="utf-8"?>
<worksheet xmlns="http://schemas.openxmlformats.org/spreadsheetml/2006/main">
  <dimension ref="A2:K32"/>
  <sheetViews>
    <sheetView workbookViewId="0"/>
  </sheetViews>
  <sheetFormatPr defaultRowHeight="15.0"/>
  <cols>
    <col min="1" max="1" width="20.234375" customWidth="true"/>
    <col min="2" max="2" width="20.234375" customWidth="true"/>
    <col min="3" max="3" width="20.234375" customWidth="true"/>
    <col min="4" max="4" width="20.234375" customWidth="true"/>
    <col min="5" max="5" width="20.234375" customWidth="true"/>
    <col min="6" max="6" width="20.234375" customWidth="true"/>
    <col min="7" max="7" width="125.453125" customWidth="true"/>
    <col min="8" max="8" width="20.234375" customWidth="true"/>
    <col min="9" max="9" width="20.234375" customWidth="true"/>
    <col min="10" max="10" width="28.328125" customWidth="true"/>
    <col min="11" max="11" width="20.234375" customWidth="true"/>
  </cols>
  <sheetData>
    <row r="2">
      <c r="A2" s="32" t="s">
        <v>17</v>
      </c>
    </row>
    <row r="4" ht="56.8" customHeight="true">
      <c r="A4" s="15" t="s">
        <v>28</v>
      </c>
      <c r="B4" s="15"/>
      <c r="C4" s="15"/>
      <c r="D4" s="15"/>
      <c r="E4" s="15" t="s">
        <v>29</v>
      </c>
      <c r="F4" s="15"/>
      <c r="G4" s="15"/>
      <c r="H4" s="15"/>
      <c r="I4" s="15"/>
    </row>
    <row r="5">
      <c r="A5" s="15" t="s">
        <v>27</v>
      </c>
      <c r="B5" s="15"/>
      <c r="C5" s="15"/>
      <c r="D5" s="34" t="s">
        <v>30</v>
      </c>
      <c r="E5" s="34"/>
      <c r="F5" s="34"/>
      <c r="G5" s="34"/>
      <c r="H5" s="34"/>
      <c r="I5" s="34"/>
      <c r="J5" s="34"/>
      <c r="K5" s="34"/>
    </row>
    <row r="6" ht="56.8" customHeight="true">
      <c r="A6" s="15" t="s">
        <v>18</v>
      </c>
      <c r="B6" s="15" t="s">
        <v>8</v>
      </c>
      <c r="C6" s="15" t="s">
        <v>19</v>
      </c>
      <c r="D6" s="15" t="s">
        <v>20</v>
      </c>
      <c r="E6" s="15" t="s">
        <v>21</v>
      </c>
      <c r="F6" s="15" t="s">
        <v>22</v>
      </c>
      <c r="G6" s="33" t="s">
        <v>23</v>
      </c>
      <c r="H6" s="33" t="s">
        <v>24</v>
      </c>
      <c r="I6" s="15" t="s">
        <v>25</v>
      </c>
      <c r="J6" s="15" t="s">
        <v>26</v>
      </c>
      <c r="K6" s="15" t="s">
        <v>27</v>
      </c>
    </row>
    <row r="7">
      <c r="A7" s="35" t="n">
        <v>1.0</v>
      </c>
      <c r="B7" s="17" t="s">
        <v>31</v>
      </c>
      <c r="C7" s="36" t="s">
        <v>32</v>
      </c>
      <c r="D7" s="37" t="n">
        <v>22111.0</v>
      </c>
      <c r="E7" s="17" t="s">
        <v>33</v>
      </c>
      <c r="F7" s="17" t="s">
        <v>34</v>
      </c>
      <c r="G7" s="38" t="n">
        <v>25.5</v>
      </c>
      <c r="H7" s="38" t="n">
        <f>sum(G7:G12)</f>
        <v>168.435</v>
      </c>
      <c r="I7" s="38" t="n">
        <v>3.0</v>
      </c>
      <c r="J7" s="38" t="n">
        <f>sum(G7,I7)</f>
        <v>28.5</v>
      </c>
      <c r="K7" s="39" t="n">
        <f>'Test Date'!B7</f>
        <v>0.0</v>
      </c>
    </row>
    <row r="8">
      <c r="A8" s="35" t="n">
        <v>1.0</v>
      </c>
      <c r="B8" s="17" t="s">
        <v>31</v>
      </c>
      <c r="C8" s="36" t="s">
        <v>32</v>
      </c>
      <c r="D8" s="37" t="n">
        <v>22111.0</v>
      </c>
      <c r="E8" s="17" t="s">
        <v>33</v>
      </c>
      <c r="F8" s="17" t="s">
        <v>35</v>
      </c>
      <c r="G8" s="38" t="n">
        <v>30.0</v>
      </c>
      <c r="H8" s="38" t="n">
        <f>sum(G7:G12)</f>
        <v>168.435</v>
      </c>
      <c r="I8" s="38" t="n">
        <v>2.2</v>
      </c>
      <c r="J8" s="38" t="n">
        <f>sum(G8,I8)</f>
        <v>32.2</v>
      </c>
      <c r="K8" s="39" t="n">
        <f>'Test Date'!B8</f>
        <v>0.0</v>
      </c>
    </row>
    <row r="9">
      <c r="A9" s="35" t="n">
        <v>1.0</v>
      </c>
      <c r="B9" s="17" t="s">
        <v>31</v>
      </c>
      <c r="C9" s="36" t="s">
        <v>32</v>
      </c>
      <c r="D9" s="37" t="n">
        <v>22111.0</v>
      </c>
      <c r="E9" s="17" t="s">
        <v>36</v>
      </c>
      <c r="F9" s="17" t="s">
        <v>37</v>
      </c>
      <c r="G9" s="38" t="n">
        <v>12.24</v>
      </c>
      <c r="H9" s="38" t="n">
        <f>sum(G7:G12)</f>
        <v>168.435</v>
      </c>
      <c r="I9" s="38" t="n">
        <v>1.2</v>
      </c>
      <c r="J9" s="38" t="n">
        <f>sum(G9,I9)</f>
        <v>13.44</v>
      </c>
      <c r="K9" s="39" t="n">
        <f>'Test Date'!B9</f>
        <v>0.0</v>
      </c>
    </row>
    <row r="10">
      <c r="A10" s="35" t="n">
        <v>1.0</v>
      </c>
      <c r="B10" s="17" t="s">
        <v>31</v>
      </c>
      <c r="C10" s="36" t="s">
        <v>32</v>
      </c>
      <c r="D10" s="37" t="n">
        <v>22111.0</v>
      </c>
      <c r="E10" s="17" t="s">
        <v>38</v>
      </c>
      <c r="F10" s="17" t="s">
        <v>39</v>
      </c>
      <c r="G10" s="38" t="n">
        <v>35.455</v>
      </c>
      <c r="H10" s="38" t="n">
        <f>sum(G7:G12)</f>
        <v>168.435</v>
      </c>
      <c r="I10" s="38" t="n">
        <v>4.7</v>
      </c>
      <c r="J10" s="38" t="n">
        <f>sum(G10,I10)</f>
        <v>40.155</v>
      </c>
      <c r="K10" s="39" t="n">
        <f>'Test Date'!B10</f>
        <v>0.0</v>
      </c>
    </row>
    <row r="11">
      <c r="A11" s="35" t="n">
        <v>2.0</v>
      </c>
      <c r="B11" s="17" t="s">
        <v>31</v>
      </c>
      <c r="C11" s="36" t="s">
        <v>40</v>
      </c>
      <c r="D11" s="37" t="n">
        <v>16632.0</v>
      </c>
      <c r="E11" s="17" t="s">
        <v>38</v>
      </c>
      <c r="F11" s="17" t="s">
        <v>41</v>
      </c>
      <c r="G11" s="38" t="n">
        <v>42.0</v>
      </c>
      <c r="H11" s="38" t="n">
        <f>sum(G7:G12)</f>
        <v>168.435</v>
      </c>
      <c r="I11" s="38" t="n">
        <v>6.94</v>
      </c>
      <c r="J11" s="38" t="n">
        <f>sum(G11,I11)</f>
        <v>48.94</v>
      </c>
      <c r="K11" s="39" t="n">
        <f>'Test Date'!B11</f>
        <v>0.0</v>
      </c>
    </row>
    <row r="12">
      <c r="A12" s="35" t="n">
        <v>2.0</v>
      </c>
      <c r="B12" s="17" t="s">
        <v>31</v>
      </c>
      <c r="C12" s="36" t="s">
        <v>40</v>
      </c>
      <c r="D12" s="37" t="n">
        <v>16632.0</v>
      </c>
      <c r="E12" s="17" t="s">
        <v>38</v>
      </c>
      <c r="F12" s="17" t="s">
        <v>42</v>
      </c>
      <c r="G12" s="38" t="n">
        <v>23.24</v>
      </c>
      <c r="H12" s="38" t="n">
        <f>sum(G7:G12)</f>
        <v>168.435</v>
      </c>
      <c r="I12" s="38" t="n">
        <v>3.0</v>
      </c>
      <c r="J12" s="38" t="n">
        <f>sum(G12,I12)</f>
        <v>26.24</v>
      </c>
      <c r="K12" s="39" t="n">
        <f>'Test Date'!B12</f>
        <v>0.0</v>
      </c>
    </row>
    <row r="16">
      <c r="A16" s="32" t="s">
        <v>17</v>
      </c>
    </row>
    <row r="18" ht="56.8" customHeight="true">
      <c r="A18" s="15" t="s">
        <v>28</v>
      </c>
      <c r="B18" s="15"/>
      <c r="C18" s="15"/>
      <c r="D18" s="15"/>
      <c r="E18" s="15" t="s">
        <v>29</v>
      </c>
      <c r="F18" s="15"/>
      <c r="G18" s="15"/>
      <c r="H18" s="15"/>
      <c r="I18" s="15"/>
    </row>
    <row r="19">
      <c r="A19" s="15" t="s">
        <v>27</v>
      </c>
      <c r="B19" s="15"/>
      <c r="C19" s="15"/>
      <c r="D19" s="34" t="s">
        <v>30</v>
      </c>
      <c r="E19" s="34"/>
      <c r="F19" s="34"/>
      <c r="G19" s="34"/>
      <c r="H19" s="34"/>
      <c r="I19" s="34"/>
      <c r="J19" s="34"/>
      <c r="K19" s="34"/>
    </row>
    <row r="20" ht="56.8" customHeight="true">
      <c r="A20" s="15" t="s">
        <v>18</v>
      </c>
      <c r="B20" s="15" t="s">
        <v>8</v>
      </c>
      <c r="C20" s="15" t="s">
        <v>19</v>
      </c>
      <c r="D20" s="15" t="s">
        <v>20</v>
      </c>
      <c r="E20" s="15" t="s">
        <v>21</v>
      </c>
      <c r="F20" s="15" t="s">
        <v>22</v>
      </c>
      <c r="G20" s="33" t="s">
        <v>23</v>
      </c>
      <c r="H20" s="33" t="s">
        <v>24</v>
      </c>
      <c r="I20" s="15" t="s">
        <v>25</v>
      </c>
      <c r="J20" s="15" t="s">
        <v>26</v>
      </c>
      <c r="K20" s="15" t="s">
        <v>27</v>
      </c>
    </row>
    <row r="21">
      <c r="A21" s="35" t="n">
        <v>1.0</v>
      </c>
      <c r="B21" s="17" t="s">
        <v>31</v>
      </c>
      <c r="C21" s="36" t="s">
        <v>32</v>
      </c>
      <c r="D21" s="37" t="n">
        <v>22111.0</v>
      </c>
      <c r="E21" s="17" t="s">
        <v>33</v>
      </c>
      <c r="F21" s="17" t="s">
        <v>34</v>
      </c>
      <c r="G21" s="38" t="n">
        <v>25.5</v>
      </c>
      <c r="H21" s="38" t="n">
        <f>sum(G21:G26)</f>
        <v>168.435</v>
      </c>
      <c r="I21" s="38" t="n">
        <v>3.0</v>
      </c>
      <c r="J21" s="38" t="n">
        <f>sum(G21,I21)</f>
        <v>28.5</v>
      </c>
      <c r="K21" s="39" t="n">
        <f>'Test Date'!B21</f>
        <v>0.0</v>
      </c>
    </row>
    <row r="22">
      <c r="A22" s="35" t="n">
        <v>1.0</v>
      </c>
      <c r="B22" s="17" t="s">
        <v>31</v>
      </c>
      <c r="C22" s="36" t="s">
        <v>32</v>
      </c>
      <c r="D22" s="37" t="n">
        <v>22111.0</v>
      </c>
      <c r="E22" s="17" t="s">
        <v>33</v>
      </c>
      <c r="F22" s="17" t="s">
        <v>35</v>
      </c>
      <c r="G22" s="38" t="n">
        <v>30.0</v>
      </c>
      <c r="H22" s="38" t="n">
        <f>sum(G21:G26)</f>
        <v>168.435</v>
      </c>
      <c r="I22" s="38" t="n">
        <v>2.2</v>
      </c>
      <c r="J22" s="38" t="n">
        <f>sum(G22,I22)</f>
        <v>32.2</v>
      </c>
      <c r="K22" s="39" t="n">
        <f>'Test Date'!B22</f>
        <v>0.0</v>
      </c>
    </row>
    <row r="23">
      <c r="A23" s="35" t="n">
        <v>1.0</v>
      </c>
      <c r="B23" s="17" t="s">
        <v>31</v>
      </c>
      <c r="C23" s="36" t="s">
        <v>32</v>
      </c>
      <c r="D23" s="37" t="n">
        <v>22111.0</v>
      </c>
      <c r="E23" s="17" t="s">
        <v>36</v>
      </c>
      <c r="F23" s="17" t="s">
        <v>37</v>
      </c>
      <c r="G23" s="38" t="n">
        <v>12.24</v>
      </c>
      <c r="H23" s="38" t="n">
        <f>sum(G21:G26)</f>
        <v>168.435</v>
      </c>
      <c r="I23" s="38" t="n">
        <v>1.2</v>
      </c>
      <c r="J23" s="38" t="n">
        <f>sum(G23,I23)</f>
        <v>13.44</v>
      </c>
      <c r="K23" s="39" t="n">
        <f>'Test Date'!B23</f>
        <v>0.0</v>
      </c>
    </row>
    <row r="24">
      <c r="A24" s="35" t="n">
        <v>1.0</v>
      </c>
      <c r="B24" s="17" t="s">
        <v>31</v>
      </c>
      <c r="C24" s="36" t="s">
        <v>32</v>
      </c>
      <c r="D24" s="37" t="n">
        <v>22111.0</v>
      </c>
      <c r="E24" s="17" t="s">
        <v>38</v>
      </c>
      <c r="F24" s="17" t="s">
        <v>39</v>
      </c>
      <c r="G24" s="38" t="n">
        <v>35.455</v>
      </c>
      <c r="H24" s="38" t="n">
        <f>sum(G21:G26)</f>
        <v>168.435</v>
      </c>
      <c r="I24" s="38" t="n">
        <v>4.7</v>
      </c>
      <c r="J24" s="38" t="n">
        <f>sum(G24,I24)</f>
        <v>40.155</v>
      </c>
      <c r="K24" s="39" t="n">
        <f>'Test Date'!B24</f>
        <v>0.0</v>
      </c>
    </row>
    <row r="25">
      <c r="A25" s="35" t="n">
        <v>2.0</v>
      </c>
      <c r="B25" s="17" t="s">
        <v>31</v>
      </c>
      <c r="C25" s="36" t="s">
        <v>40</v>
      </c>
      <c r="D25" s="37" t="n">
        <v>16632.0</v>
      </c>
      <c r="E25" s="17" t="s">
        <v>38</v>
      </c>
      <c r="F25" s="17" t="s">
        <v>41</v>
      </c>
      <c r="G25" s="38" t="n">
        <v>42.0</v>
      </c>
      <c r="H25" s="38" t="n">
        <f>sum(G21:G26)</f>
        <v>168.435</v>
      </c>
      <c r="I25" s="38" t="n">
        <v>6.94</v>
      </c>
      <c r="J25" s="38" t="n">
        <f>sum(G25,I25)</f>
        <v>48.94</v>
      </c>
      <c r="K25" s="39" t="n">
        <f>'Test Date'!B25</f>
        <v>0.0</v>
      </c>
    </row>
    <row r="26">
      <c r="A26" s="35" t="n">
        <v>2.0</v>
      </c>
      <c r="B26" s="17" t="s">
        <v>31</v>
      </c>
      <c r="C26" s="36" t="s">
        <v>40</v>
      </c>
      <c r="D26" s="37" t="n">
        <v>16632.0</v>
      </c>
      <c r="E26" s="17" t="s">
        <v>38</v>
      </c>
      <c r="F26" s="17" t="s">
        <v>42</v>
      </c>
      <c r="G26" s="38" t="n">
        <v>23.24</v>
      </c>
      <c r="H26" s="38" t="n">
        <f>sum(G21:G26)</f>
        <v>168.435</v>
      </c>
      <c r="I26" s="38" t="n">
        <v>3.0</v>
      </c>
      <c r="J26" s="38" t="n">
        <f>sum(G26,I26)</f>
        <v>26.24</v>
      </c>
      <c r="K26" s="39" t="n">
        <f>'Test Date'!B26</f>
        <v>0.0</v>
      </c>
    </row>
    <row r="29" ht="56.8" customHeight="true">
      <c r="A29" s="30" t="s">
        <v>15</v>
      </c>
      <c r="B29" s="30" t="s">
        <v>16</v>
      </c>
    </row>
    <row r="30" ht="142.0" customHeight="true">
      <c r="A30" s="31"/>
      <c r="B30" s="31" t="n">
        <v>44124.10217972222</v>
      </c>
    </row>
    <row r="31" ht="142.0" customHeight="true">
      <c r="A31" s="31"/>
      <c r="B31" s="31" t="n">
        <v>44124.10217972222</v>
      </c>
    </row>
    <row r="32" ht="142.0" customHeight="true">
      <c r="A32" s="31"/>
      <c r="B32" s="31" t="n">
        <v>44124.10217972222</v>
      </c>
    </row>
  </sheetData>
  <sheetCalcPr fullCalcOnLoad="true"/>
  <sheetProtection password="0000" sheet="true" scenarios="true" objects="true"/>
  <mergeCells count="8">
    <mergeCell ref="A4:D4"/>
    <mergeCell ref="E4:I4"/>
    <mergeCell ref="A5:C5"/>
    <mergeCell ref="D5:K5"/>
    <mergeCell ref="A18:D18"/>
    <mergeCell ref="E18:I18"/>
    <mergeCell ref="A19:C19"/>
    <mergeCell ref="D19:K19"/>
  </mergeCells>
  <pageMargins bottom="1.5" footer="0.3" header="0.3" left="1.5" right="1.5" top="1.5"/>
  <pageSetup orientation="landscape"/>
  <headerFooter>
    <oddFooter>&amp;RPage &amp;P of &amp;N</oddFooter>
  </headerFooter>
</worksheet>
</file>

<file path=xl/worksheets/sheet7.xml><?xml version="1.0" encoding="utf-8"?>
<worksheet xmlns="http://schemas.openxmlformats.org/spreadsheetml/2006/main">
  <dimension ref="A1:B3"/>
  <sheetViews>
    <sheetView workbookViewId="0"/>
  </sheetViews>
  <sheetFormatPr defaultRowHeight="15.0"/>
  <cols>
    <col min="1" max="1" width="20.234375" customWidth="true"/>
    <col min="2" max="2" width="20.234375" customWidth="true"/>
  </cols>
  <sheetData>
    <row r="1" ht="56.8" customHeight="true">
      <c r="A1" s="15" t="s">
        <v>21</v>
      </c>
      <c r="B1" s="15" t="s">
        <v>43</v>
      </c>
    </row>
    <row r="2">
      <c r="A2" s="17" t="s">
        <v>44</v>
      </c>
      <c r="B2" s="19" t="n">
        <v>23.0</v>
      </c>
    </row>
    <row r="3">
      <c r="A3" s="17" t="s">
        <v>45</v>
      </c>
      <c r="B3" s="19" t="n">
        <v>17.0</v>
      </c>
    </row>
  </sheetData>
  <sheetCalcPr fullCalcOnLoad="true"/>
  <autoFilter ref="A1:B3"/>
  <pageMargins bottom="1.5" footer="0.3" header="0.3" left="1.5" right="1.5" top="1.5"/>
  <pageSetup orientation="landscape"/>
  <headerFooter>
    <oddFooter>&amp;RPage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2016-03-03T16:16:46Z</dcterms:created>
  <dc:creator>Misuriello, Gilda</dc:creator>
  <dc:language>en-US</dc:language>
  <cp:lastPrinted>2016-03-03T15:41:57Z</cp:lastPrinted>
  <dcterms:modified xsi:type="dcterms:W3CDTF">2019-12-18T11:41:14Z</dcterms:modified>
  <cp:revision>1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