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D2C69905-7E7B-479C-83E5-A89872DA467E}" xr6:coauthVersionLast="45" xr6:coauthVersionMax="45" xr10:uidLastSave="{00000000-0000-0000-0000-000000000000}"/>
  <bookViews>
    <workbookView minimized="1" xWindow="4674" yWindow="684" windowWidth="11754" windowHeight="12324" xr2:uid="{2F927767-7182-41E5-A406-80F3D82098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W39" i="1"/>
  <c r="P39" i="1" l="1"/>
  <c r="D39" i="1" l="1"/>
</calcChain>
</file>

<file path=xl/sharedStrings.xml><?xml version="1.0" encoding="utf-8"?>
<sst xmlns="http://schemas.openxmlformats.org/spreadsheetml/2006/main" count="121" uniqueCount="32">
  <si>
    <t>PRIMO CAMBIO ANOMALIA PERICENTRO</t>
  </si>
  <si>
    <t>deltati1 [s]</t>
  </si>
  <si>
    <t>deltat1p  [s]</t>
  </si>
  <si>
    <t>deltatp2 [s] (mezzo periodo orbita ausiliaria)</t>
  </si>
  <si>
    <t>STRATEGIA 2.1</t>
  </si>
  <si>
    <t>CAMBIO DI INCLINAZIONE</t>
  </si>
  <si>
    <t>delta23 [s]</t>
  </si>
  <si>
    <t>SECONDO CAMBIO ANOMALIA PERICENTRO</t>
  </si>
  <si>
    <t>delta34 [s]</t>
  </si>
  <si>
    <t>deltat4f [s]</t>
  </si>
  <si>
    <t>deltattot [s]</t>
  </si>
  <si>
    <t>PRIMO IMPULSO CAMBIO FORMA  PERICENTRO</t>
  </si>
  <si>
    <t xml:space="preserve">SECONDO IMPULSO CAMBIO FORMA PERICENTRO </t>
  </si>
  <si>
    <t>PRIMO IMPULSO CAMBIO FORMA APOCENTRO</t>
  </si>
  <si>
    <t>SECONDO IMPULSO CAMBIO FORMA APOCENTRO</t>
  </si>
  <si>
    <t>a [Km]</t>
  </si>
  <si>
    <t>e</t>
  </si>
  <si>
    <t>i [rad]</t>
  </si>
  <si>
    <t>omega [rad]</t>
  </si>
  <si>
    <t>w [rad ]</t>
  </si>
  <si>
    <t>theta [rad]</t>
  </si>
  <si>
    <t>deltav1 [Km/s]</t>
  </si>
  <si>
    <t xml:space="preserve">deltatp2 [s] </t>
  </si>
  <si>
    <t>prima della manovra</t>
  </si>
  <si>
    <t>dopo la manovra</t>
  </si>
  <si>
    <t>STRATEGIA 2.2</t>
  </si>
  <si>
    <t>pi</t>
  </si>
  <si>
    <t>deltav2 [Km/s]</t>
  </si>
  <si>
    <t>deltav3 [Km/s]</t>
  </si>
  <si>
    <t>deltav4 [Km/s]</t>
  </si>
  <si>
    <t>deltav5 [Km/s]</t>
  </si>
  <si>
    <t>deltavtot [Km/s]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</si>
</sst>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A1B9-2362-4275-BEED-03C60DCCE26C}">
  <dimension ref="A1:W39"/>
  <sheetViews>
    <sheetView tabSelected="1" topLeftCell="A12" zoomScaleNormal="100" workbookViewId="0">
      <selection activeCell="Q13" sqref="Q13"/>
    </sheetView>
  </sheetViews>
  <sheetFormatPr defaultRowHeight="14.4" x14ac:dyDescent="0.55000000000000004"/>
  <cols>
    <col min="3" max="3" width="14.578125" customWidth="1"/>
    <col min="4" max="4" width="16.7890625" customWidth="1"/>
    <col min="11" max="11" width="16.7890625" customWidth="1"/>
    <col min="12" max="12" width="12.83984375" customWidth="1"/>
    <col min="16" max="16" width="19.47265625" customWidth="1"/>
    <col min="20" max="20" width="13" customWidth="1"/>
    <col min="22" max="22" width="9.05078125" bestFit="1" customWidth="1"/>
    <col min="23" max="23" width="13.3671875" customWidth="1"/>
  </cols>
  <sheetData>
    <row r="1" spans="1:23" x14ac:dyDescent="0.55000000000000004">
      <c r="A1" s="3" t="s">
        <v>4</v>
      </c>
      <c r="B1" s="4"/>
      <c r="N1" s="3" t="s">
        <v>25</v>
      </c>
      <c r="O1" s="4"/>
    </row>
    <row r="3" spans="1:23" x14ac:dyDescent="0.55000000000000004">
      <c r="D3" s="1" t="s">
        <v>0</v>
      </c>
      <c r="E3" s="2"/>
      <c r="F3" s="2"/>
      <c r="G3" s="2"/>
      <c r="P3" s="1" t="s">
        <v>0</v>
      </c>
      <c r="Q3" s="2"/>
      <c r="R3" s="2"/>
      <c r="S3" s="2"/>
    </row>
    <row r="5" spans="1:23" x14ac:dyDescent="0.55000000000000004">
      <c r="D5" t="s">
        <v>1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P5" t="s">
        <v>1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</row>
    <row r="6" spans="1:23" x14ac:dyDescent="0.55000000000000004">
      <c r="B6" t="s">
        <v>23</v>
      </c>
      <c r="D6">
        <v>4910</v>
      </c>
      <c r="K6">
        <v>0.28599999999999998</v>
      </c>
      <c r="N6" t="s">
        <v>23</v>
      </c>
      <c r="P6">
        <v>90</v>
      </c>
      <c r="Q6" s="5">
        <v>9981.1079000000009</v>
      </c>
      <c r="R6">
        <v>8.5949999999999999E-2</v>
      </c>
      <c r="S6">
        <v>0.49309999999999998</v>
      </c>
      <c r="T6">
        <v>0.74239999999999995</v>
      </c>
      <c r="U6" s="5">
        <v>1.1978</v>
      </c>
      <c r="V6" s="5">
        <v>6.0178000000000003</v>
      </c>
      <c r="W6">
        <v>0.28599999999999998</v>
      </c>
    </row>
    <row r="7" spans="1:23" x14ac:dyDescent="0.55000000000000004">
      <c r="B7" t="s">
        <v>24</v>
      </c>
      <c r="N7" t="s">
        <v>24</v>
      </c>
      <c r="Q7" s="5">
        <v>9981.1079000000009</v>
      </c>
      <c r="R7">
        <v>8.5949999999999999E-2</v>
      </c>
      <c r="S7">
        <v>0.49309999999999998</v>
      </c>
      <c r="T7">
        <v>0.74239999999999995</v>
      </c>
      <c r="U7">
        <v>0.66700000000000004</v>
      </c>
      <c r="V7">
        <v>0.26540000000000002</v>
      </c>
    </row>
    <row r="9" spans="1:23" x14ac:dyDescent="0.55000000000000004">
      <c r="D9" s="1" t="s">
        <v>11</v>
      </c>
      <c r="E9" s="2"/>
      <c r="F9" s="2"/>
      <c r="G9" s="2"/>
      <c r="H9" s="2"/>
      <c r="I9" s="2"/>
      <c r="P9" s="1" t="s">
        <v>13</v>
      </c>
      <c r="Q9" s="2"/>
      <c r="R9" s="2"/>
      <c r="S9" s="2"/>
      <c r="T9" s="2"/>
      <c r="U9" s="2"/>
    </row>
    <row r="11" spans="1:23" x14ac:dyDescent="0.55000000000000004">
      <c r="D11" t="s">
        <v>2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27</v>
      </c>
      <c r="P11" t="s">
        <v>2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27</v>
      </c>
    </row>
    <row r="12" spans="1:23" x14ac:dyDescent="0.55000000000000004">
      <c r="B12" t="s">
        <v>23</v>
      </c>
      <c r="D12">
        <v>4467</v>
      </c>
      <c r="K12">
        <v>0.2535</v>
      </c>
      <c r="N12" t="s">
        <v>23</v>
      </c>
      <c r="P12">
        <v>4610</v>
      </c>
      <c r="Q12" s="5">
        <v>9981.1079000000009</v>
      </c>
      <c r="R12">
        <v>8.5949999999999999E-2</v>
      </c>
      <c r="S12">
        <v>0.49309999999999998</v>
      </c>
      <c r="T12">
        <v>0.74239999999999995</v>
      </c>
      <c r="U12">
        <v>0.66700000000000004</v>
      </c>
      <c r="V12" t="s">
        <v>26</v>
      </c>
      <c r="W12">
        <v>0.82050000000000001</v>
      </c>
    </row>
    <row r="13" spans="1:23" x14ac:dyDescent="0.55000000000000004">
      <c r="B13" t="s">
        <v>24</v>
      </c>
      <c r="N13" t="s">
        <v>24</v>
      </c>
      <c r="Q13" s="5">
        <v>13399.120199999999</v>
      </c>
      <c r="R13">
        <v>0.19109999999999999</v>
      </c>
      <c r="S13">
        <v>0.49309999999999998</v>
      </c>
      <c r="T13">
        <v>0.74239999999999995</v>
      </c>
      <c r="U13">
        <v>3.8086000000000002</v>
      </c>
      <c r="V13">
        <v>0</v>
      </c>
    </row>
    <row r="14" spans="1:23" x14ac:dyDescent="0.55000000000000004">
      <c r="Q14" s="5"/>
    </row>
    <row r="15" spans="1:23" x14ac:dyDescent="0.55000000000000004">
      <c r="D15" s="1" t="s">
        <v>12</v>
      </c>
      <c r="E15" s="2"/>
      <c r="F15" s="2"/>
      <c r="G15" s="2"/>
      <c r="H15" s="2"/>
      <c r="I15" s="2"/>
      <c r="P15" s="1" t="s">
        <v>14</v>
      </c>
      <c r="Q15" s="2"/>
      <c r="R15" s="2"/>
      <c r="S15" s="2"/>
      <c r="T15" s="2"/>
      <c r="U15" s="2"/>
    </row>
    <row r="17" spans="2:23" x14ac:dyDescent="0.55000000000000004">
      <c r="D17" t="s">
        <v>22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28</v>
      </c>
      <c r="P17" t="s">
        <v>3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28</v>
      </c>
    </row>
    <row r="18" spans="2:23" x14ac:dyDescent="0.55000000000000004">
      <c r="B18" t="s">
        <v>23</v>
      </c>
      <c r="D18">
        <v>4385</v>
      </c>
      <c r="K18">
        <v>0.84460000000000002</v>
      </c>
      <c r="N18" t="s">
        <v>23</v>
      </c>
      <c r="P18">
        <v>7718</v>
      </c>
      <c r="Q18" s="5">
        <v>13399.120199999999</v>
      </c>
      <c r="R18">
        <v>0.19109999999999999</v>
      </c>
      <c r="S18">
        <v>0.49309999999999998</v>
      </c>
      <c r="T18">
        <v>0.74239999999999995</v>
      </c>
      <c r="U18">
        <v>3.8086000000000002</v>
      </c>
      <c r="V18" t="s">
        <v>26</v>
      </c>
      <c r="W18">
        <v>0.21210000000000001</v>
      </c>
    </row>
    <row r="19" spans="2:23" x14ac:dyDescent="0.55000000000000004">
      <c r="B19" t="s">
        <v>24</v>
      </c>
      <c r="N19" t="s">
        <v>24</v>
      </c>
      <c r="Q19">
        <v>12610</v>
      </c>
      <c r="R19">
        <v>0.2656</v>
      </c>
      <c r="S19">
        <v>0.49309999999999998</v>
      </c>
      <c r="T19">
        <v>0.74239999999999995</v>
      </c>
      <c r="U19">
        <v>3.8086000000000002</v>
      </c>
      <c r="V19" t="s">
        <v>26</v>
      </c>
    </row>
    <row r="21" spans="2:23" x14ac:dyDescent="0.55000000000000004">
      <c r="D21" s="1" t="s">
        <v>5</v>
      </c>
      <c r="E21" s="2"/>
      <c r="F21" s="2"/>
      <c r="P21" s="1" t="s">
        <v>5</v>
      </c>
      <c r="Q21" s="2"/>
      <c r="R21" s="2"/>
    </row>
    <row r="23" spans="2:23" x14ac:dyDescent="0.55000000000000004">
      <c r="D23" t="s">
        <v>6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 t="s">
        <v>20</v>
      </c>
      <c r="K23" t="s">
        <v>29</v>
      </c>
      <c r="P23" t="s">
        <v>6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29</v>
      </c>
    </row>
    <row r="24" spans="2:23" x14ac:dyDescent="0.55000000000000004">
      <c r="B24" t="s">
        <v>23</v>
      </c>
      <c r="D24">
        <v>9824</v>
      </c>
      <c r="K24">
        <v>4.1666999999999996</v>
      </c>
      <c r="N24" t="s">
        <v>23</v>
      </c>
      <c r="P24">
        <v>2778</v>
      </c>
      <c r="Q24">
        <v>12610</v>
      </c>
      <c r="R24">
        <v>0.2656</v>
      </c>
      <c r="S24">
        <v>0.49309999999999998</v>
      </c>
      <c r="T24">
        <v>0.74239999999999995</v>
      </c>
      <c r="U24">
        <v>3.8086000000000002</v>
      </c>
      <c r="V24">
        <v>3.9415</v>
      </c>
      <c r="W24">
        <v>4.1666999999999996</v>
      </c>
    </row>
    <row r="25" spans="2:23" x14ac:dyDescent="0.55000000000000004">
      <c r="B25" t="s">
        <v>24</v>
      </c>
      <c r="N25" t="s">
        <v>24</v>
      </c>
      <c r="Q25">
        <v>12610</v>
      </c>
      <c r="R25">
        <v>0.2656</v>
      </c>
      <c r="S25">
        <v>1.0429999999999999</v>
      </c>
      <c r="T25">
        <v>1.879</v>
      </c>
      <c r="U25">
        <v>2.9180999999999999</v>
      </c>
      <c r="V25">
        <v>3.9415</v>
      </c>
    </row>
    <row r="27" spans="2:23" x14ac:dyDescent="0.55000000000000004">
      <c r="D27" s="1" t="s">
        <v>7</v>
      </c>
      <c r="E27" s="2"/>
      <c r="F27" s="2"/>
      <c r="G27" s="2"/>
      <c r="H27" s="2"/>
      <c r="P27" s="1" t="s">
        <v>7</v>
      </c>
      <c r="Q27" s="2"/>
      <c r="R27" s="2"/>
      <c r="S27" s="2"/>
      <c r="T27" s="2"/>
    </row>
    <row r="29" spans="2:23" x14ac:dyDescent="0.55000000000000004">
      <c r="D29" t="s">
        <v>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20</v>
      </c>
      <c r="K29" t="s">
        <v>30</v>
      </c>
      <c r="P29" t="s">
        <v>8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30</v>
      </c>
    </row>
    <row r="30" spans="2:23" x14ac:dyDescent="0.55000000000000004">
      <c r="B30" t="s">
        <v>23</v>
      </c>
      <c r="D30">
        <v>3947</v>
      </c>
      <c r="K30">
        <v>0.78149999999999997</v>
      </c>
      <c r="N30" t="s">
        <v>23</v>
      </c>
      <c r="P30">
        <v>3947</v>
      </c>
      <c r="Q30">
        <v>12610</v>
      </c>
      <c r="R30">
        <v>0.2656</v>
      </c>
      <c r="S30">
        <v>1.0429999999999999</v>
      </c>
      <c r="T30">
        <v>1.879</v>
      </c>
      <c r="U30">
        <v>2.9180999999999999</v>
      </c>
      <c r="V30">
        <v>6.0282</v>
      </c>
      <c r="W30">
        <v>0.78149999999999997</v>
      </c>
    </row>
    <row r="31" spans="2:23" x14ac:dyDescent="0.55000000000000004">
      <c r="B31" t="s">
        <v>24</v>
      </c>
      <c r="N31" t="s">
        <v>24</v>
      </c>
      <c r="Q31">
        <v>12610</v>
      </c>
      <c r="R31">
        <v>0.2656</v>
      </c>
      <c r="S31">
        <v>1.0429999999999999</v>
      </c>
      <c r="T31">
        <v>1.879</v>
      </c>
      <c r="U31">
        <v>2.4079999999999999</v>
      </c>
      <c r="V31">
        <v>6.5381999999999998</v>
      </c>
    </row>
    <row r="33" spans="4:23" x14ac:dyDescent="0.55000000000000004">
      <c r="D33" t="s">
        <v>9</v>
      </c>
      <c r="P33" t="s">
        <v>9</v>
      </c>
    </row>
    <row r="34" spans="4:23" x14ac:dyDescent="0.55000000000000004">
      <c r="D34">
        <v>4088</v>
      </c>
      <c r="P34">
        <v>4088</v>
      </c>
    </row>
    <row r="37" spans="4:23" x14ac:dyDescent="0.55000000000000004">
      <c r="K37" t="s">
        <v>31</v>
      </c>
    </row>
    <row r="38" spans="4:23" x14ac:dyDescent="0.55000000000000004">
      <c r="D38" t="s">
        <v>10</v>
      </c>
      <c r="K38">
        <f>SUM(K6,K12,K18,K24,K30)</f>
        <v>6.3323</v>
      </c>
      <c r="P38" t="s">
        <v>10</v>
      </c>
      <c r="W38" t="s">
        <v>31</v>
      </c>
    </row>
    <row r="39" spans="4:23" x14ac:dyDescent="0.55000000000000004">
      <c r="D39">
        <f>SUM(D6,D12,D18,D24,D30,D34,)</f>
        <v>31621</v>
      </c>
      <c r="P39">
        <f>SUM(P6,P12,P18,P24,P30,P34)</f>
        <v>23231</v>
      </c>
      <c r="W39">
        <f>SUM(W6,W12,W18,W24,W30)</f>
        <v>6.2667999999999999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2C8A32F339774B87C7DD35BB12CE7C" ma:contentTypeVersion="5" ma:contentTypeDescription="Creare un nuovo documento." ma:contentTypeScope="" ma:versionID="e76fa1406a1dd83c169e49eb47af8bc9">
  <xsd:schema xmlns:xsd="http://www.w3.org/2001/XMLSchema" xmlns:xs="http://www.w3.org/2001/XMLSchema" xmlns:p="http://schemas.microsoft.com/office/2006/metadata/properties" xmlns:ns3="6f414e10-1f44-476c-a8df-99c311b6edd3" xmlns:ns4="61135919-85a1-405a-9b9e-a74bc37e8e36" targetNamespace="http://schemas.microsoft.com/office/2006/metadata/properties" ma:root="true" ma:fieldsID="48f53f3c07b78da9b7f52e6641500652" ns3:_="" ns4:_="">
    <xsd:import namespace="6f414e10-1f44-476c-a8df-99c311b6edd3"/>
    <xsd:import namespace="61135919-85a1-405a-9b9e-a74bc37e8e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14e10-1f44-476c-a8df-99c311b6e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35919-85a1-405a-9b9e-a74bc37e8e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14E14A-BFB8-40AE-B298-5BBC6FC8F8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14e10-1f44-476c-a8df-99c311b6edd3"/>
    <ds:schemaRef ds:uri="61135919-85a1-405a-9b9e-a74bc37e8e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941A1E-9079-413A-8BCE-B528CF3E6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E37310-2CC5-428D-A6AF-4E4389F812D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6f414e10-1f44-476c-a8df-99c311b6edd3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61135919-85a1-405a-9b9e-a74bc37e8e3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2020-07-04T09:45:23Z</dcterms:created>
  <dcterms:modified xsi:type="dcterms:W3CDTF">2020-07-05T08:11:54Z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0x010100572C8A32F339774B87C7DD35BB12CE7C</vt:lpwstr>
  </property>
</Properties>
</file>