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.monti\Documents\GitHub\tesi_internes\jenny_CMF\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<sst xmlns="http://schemas.openxmlformats.org/spreadsheetml/2006/main" count="201" uniqueCount="27">
  <si>
    <t>Nombre fente</t>
  </si>
  <si>
    <t>sexe</t>
  </si>
  <si>
    <t>preop_ct_time</t>
  </si>
  <si>
    <t>postop_ct_time</t>
  </si>
  <si>
    <t>v_fente_mean</t>
  </si>
  <si>
    <t>v_greffe_mean</t>
  </si>
  <si>
    <t>percent_combl</t>
  </si>
  <si>
    <t>CO dent adjacente mésiale pré op (%)</t>
  </si>
  <si>
    <t>CO dent adjacente latérale pré op (%)</t>
  </si>
  <si>
    <t>Cor_postop_quartile_mesial</t>
  </si>
  <si>
    <t>Cor_postop_quartile_lateral</t>
  </si>
  <si>
    <t>pont osseux</t>
  </si>
  <si>
    <t>Poursuite ODMF</t>
  </si>
  <si>
    <t>LCC' max. pré-op (mm)</t>
  </si>
  <si>
    <t>LCC' mand. pré-op (mm)</t>
  </si>
  <si>
    <t>LCC' max. post-op (mm)</t>
  </si>
  <si>
    <t>LCC' mand. post-op (mm)</t>
  </si>
  <si>
    <t>Diff. pré-op</t>
  </si>
  <si>
    <t>Diff. post-op</t>
  </si>
  <si>
    <t>M</t>
  </si>
  <si>
    <t>&gt;75</t>
  </si>
  <si>
    <t>26-50</t>
  </si>
  <si>
    <t>Oui</t>
  </si>
  <si>
    <t>&lt;25</t>
  </si>
  <si>
    <t>51-75</t>
  </si>
  <si>
    <t>F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</si>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</sst>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G2" activeCellId="8" sqref="G23 G21 G15 G14 G13 G6 G4 G3 G2"/>
    </sheetView>
  </sheetViews>
  <sheetFormatPr baseColWidth="10" defaultRowHeight="15" x14ac:dyDescent="0.25"/>
  <cols>
    <col min="16" max="16" width="22.28515625" bestFit="1" customWidth="1"/>
    <col min="17" max="17" width="25.85546875" customWidth="1"/>
    <col min="18" max="18" width="13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5">
        <v>1</v>
      </c>
      <c r="B2" s="5" t="s">
        <v>19</v>
      </c>
      <c r="C2" s="5">
        <v>3</v>
      </c>
      <c r="D2" s="5">
        <v>16</v>
      </c>
      <c r="E2" s="6">
        <v>969.65599999999995</v>
      </c>
      <c r="F2" s="6">
        <v>963.755</v>
      </c>
      <c r="G2" s="7">
        <v>0.99391433663072271</v>
      </c>
      <c r="H2" s="5" t="s">
        <v>20</v>
      </c>
      <c r="I2" s="5" t="s">
        <v>21</v>
      </c>
      <c r="J2" s="5" t="s">
        <v>20</v>
      </c>
      <c r="K2" s="5" t="s">
        <v>20</v>
      </c>
      <c r="L2" s="5" t="s">
        <v>22</v>
      </c>
      <c r="M2" s="5" t="s">
        <v>22</v>
      </c>
      <c r="N2">
        <v>28.450000000000003</v>
      </c>
      <c r="O2">
        <v>24.9</v>
      </c>
      <c r="P2" s="8">
        <v>29.2</v>
      </c>
      <c r="Q2">
        <v>25.799999999999997</v>
      </c>
      <c r="R2">
        <f>N2-O2</f>
        <v>3.5500000000000043</v>
      </c>
      <c r="S2">
        <f>P2-Q2</f>
        <v>3.4000000000000021</v>
      </c>
    </row>
    <row r="3" spans="1:19" x14ac:dyDescent="0.25">
      <c r="A3" s="5">
        <v>2</v>
      </c>
      <c r="B3" s="5" t="s">
        <v>19</v>
      </c>
      <c r="C3" s="5">
        <v>0.03</v>
      </c>
      <c r="D3" s="5">
        <v>18</v>
      </c>
      <c r="E3" s="6">
        <v>861.55349999999999</v>
      </c>
      <c r="F3" s="6">
        <v>741.15449999999998</v>
      </c>
      <c r="G3" s="7">
        <v>0.86025360003760654</v>
      </c>
      <c r="H3" s="7" t="s">
        <v>23</v>
      </c>
      <c r="I3" s="7" t="s">
        <v>23</v>
      </c>
      <c r="J3" s="5" t="s">
        <v>20</v>
      </c>
      <c r="K3" s="5" t="s">
        <v>20</v>
      </c>
      <c r="L3" s="5" t="s">
        <v>22</v>
      </c>
      <c r="M3" s="5" t="s">
        <v>22</v>
      </c>
      <c r="N3">
        <v>29.2</v>
      </c>
      <c r="O3">
        <v>25.7</v>
      </c>
      <c r="P3" s="8">
        <v>30.299999999999997</v>
      </c>
      <c r="Q3">
        <v>26.299999999999997</v>
      </c>
      <c r="R3">
        <f t="shared" ref="R3:R27" si="0">N3-O3</f>
        <v>3.5</v>
      </c>
      <c r="S3" s="8">
        <f t="shared" ref="S3:S27" si="1">P3-Q3</f>
        <v>4</v>
      </c>
    </row>
    <row r="4" spans="1:19" x14ac:dyDescent="0.25">
      <c r="A4" s="5">
        <v>3</v>
      </c>
      <c r="B4" s="5" t="s">
        <v>19</v>
      </c>
      <c r="C4" s="5">
        <v>3</v>
      </c>
      <c r="D4" s="5">
        <v>18</v>
      </c>
      <c r="E4" s="6">
        <v>1272.2085</v>
      </c>
      <c r="F4" s="6">
        <v>1297.8105</v>
      </c>
      <c r="G4" s="7">
        <v>1</v>
      </c>
      <c r="H4" s="5" t="s">
        <v>20</v>
      </c>
      <c r="I4" s="5" t="s">
        <v>24</v>
      </c>
      <c r="J4" s="5" t="s">
        <v>20</v>
      </c>
      <c r="K4" s="5" t="s">
        <v>20</v>
      </c>
      <c r="L4" s="5" t="s">
        <v>22</v>
      </c>
      <c r="M4" s="5" t="s">
        <v>22</v>
      </c>
      <c r="N4">
        <v>34.5</v>
      </c>
      <c r="O4">
        <v>30.1</v>
      </c>
      <c r="P4" s="8">
        <v>35.299999999999997</v>
      </c>
      <c r="Q4">
        <v>31.15</v>
      </c>
      <c r="R4" s="8">
        <f t="shared" si="0"/>
        <v>4.3999999999999986</v>
      </c>
      <c r="S4" s="8">
        <f t="shared" si="1"/>
        <v>4.1499999999999986</v>
      </c>
    </row>
    <row r="5" spans="1:19" x14ac:dyDescent="0.25">
      <c r="A5" s="5">
        <v>4</v>
      </c>
      <c r="B5" s="5" t="s">
        <v>19</v>
      </c>
      <c r="C5" s="5">
        <v>4</v>
      </c>
      <c r="D5" s="5">
        <v>19</v>
      </c>
      <c r="E5" s="6">
        <v>702.60599999999999</v>
      </c>
      <c r="F5" s="6">
        <v>618.68700000000001</v>
      </c>
      <c r="G5" s="7">
        <v>0.88056037096181927</v>
      </c>
      <c r="H5" s="5" t="s">
        <v>20</v>
      </c>
      <c r="I5" s="5" t="s">
        <v>21</v>
      </c>
      <c r="J5" s="5" t="s">
        <v>20</v>
      </c>
      <c r="K5" s="5" t="s">
        <v>20</v>
      </c>
      <c r="L5" s="5" t="s">
        <v>22</v>
      </c>
      <c r="M5" s="5" t="s">
        <v>22</v>
      </c>
      <c r="N5">
        <v>26.375</v>
      </c>
      <c r="O5">
        <v>23.08</v>
      </c>
      <c r="P5">
        <v>21.425000000000001</v>
      </c>
      <c r="Q5">
        <v>24.225000000000001</v>
      </c>
      <c r="R5">
        <f t="shared" si="0"/>
        <v>3.2950000000000017</v>
      </c>
      <c r="S5">
        <f t="shared" si="1"/>
        <v>-2.8000000000000007</v>
      </c>
    </row>
    <row r="6" spans="1:19" x14ac:dyDescent="0.25">
      <c r="A6" s="5">
        <v>5</v>
      </c>
      <c r="B6" s="5" t="s">
        <v>19</v>
      </c>
      <c r="C6" s="5">
        <v>6</v>
      </c>
      <c r="D6" s="5">
        <v>14</v>
      </c>
      <c r="E6" s="6">
        <v>655.02449999999999</v>
      </c>
      <c r="F6" s="6">
        <v>616.80650000000003</v>
      </c>
      <c r="G6" s="7">
        <v>0.94165409080118379</v>
      </c>
      <c r="H6" s="5" t="s">
        <v>21</v>
      </c>
      <c r="I6" s="5" t="s">
        <v>21</v>
      </c>
      <c r="J6" s="5" t="s">
        <v>20</v>
      </c>
      <c r="K6" s="5" t="s">
        <v>20</v>
      </c>
      <c r="L6" s="5" t="s">
        <v>22</v>
      </c>
      <c r="M6" s="5" t="s">
        <v>22</v>
      </c>
      <c r="N6">
        <v>26.05</v>
      </c>
      <c r="O6">
        <v>23.85</v>
      </c>
      <c r="P6" s="8">
        <v>27.9</v>
      </c>
      <c r="Q6">
        <v>25.75</v>
      </c>
      <c r="R6">
        <f t="shared" si="0"/>
        <v>2.1999999999999993</v>
      </c>
      <c r="S6">
        <f t="shared" si="1"/>
        <v>2.1499999999999986</v>
      </c>
    </row>
    <row r="7" spans="1:19" x14ac:dyDescent="0.25">
      <c r="A7" s="5">
        <v>6</v>
      </c>
      <c r="B7" s="5" t="s">
        <v>25</v>
      </c>
      <c r="C7" s="5">
        <v>3</v>
      </c>
      <c r="D7" s="5">
        <v>5</v>
      </c>
      <c r="E7" s="6">
        <v>1344.9465</v>
      </c>
      <c r="F7" s="6">
        <v>1056.4445000000001</v>
      </c>
      <c r="G7" s="7">
        <v>0.78549183926646904</v>
      </c>
      <c r="H7" s="5" t="s">
        <v>24</v>
      </c>
      <c r="I7" s="5" t="s">
        <v>21</v>
      </c>
      <c r="J7" s="5" t="s">
        <v>24</v>
      </c>
      <c r="K7" s="5" t="s">
        <v>20</v>
      </c>
      <c r="L7" s="5" t="s">
        <v>22</v>
      </c>
      <c r="M7" s="5" t="s">
        <v>22</v>
      </c>
      <c r="N7">
        <v>25.96</v>
      </c>
      <c r="O7">
        <v>24.380000000000003</v>
      </c>
      <c r="P7">
        <v>24.11</v>
      </c>
      <c r="Q7">
        <v>26.09</v>
      </c>
      <c r="R7">
        <f t="shared" si="0"/>
        <v>1.5799999999999983</v>
      </c>
      <c r="S7">
        <f t="shared" si="1"/>
        <v>-1.9800000000000004</v>
      </c>
    </row>
    <row r="8" spans="1:19" x14ac:dyDescent="0.25">
      <c r="A8" s="5">
        <v>7</v>
      </c>
      <c r="B8" s="5" t="s">
        <v>25</v>
      </c>
      <c r="C8" s="5">
        <v>4</v>
      </c>
      <c r="D8" s="5">
        <v>6</v>
      </c>
      <c r="E8" s="6">
        <v>1296.1669999999999</v>
      </c>
      <c r="F8" s="6">
        <v>1012.096</v>
      </c>
      <c r="G8" s="7">
        <v>0.78083765440718678</v>
      </c>
      <c r="H8" s="5" t="s">
        <v>24</v>
      </c>
      <c r="I8" s="5" t="s">
        <v>21</v>
      </c>
      <c r="J8" s="5" t="s">
        <v>20</v>
      </c>
      <c r="K8" s="5" t="s">
        <v>20</v>
      </c>
      <c r="L8" s="5" t="s">
        <v>22</v>
      </c>
      <c r="M8" s="5" t="s">
        <v>22</v>
      </c>
      <c r="N8">
        <v>35.619999999999997</v>
      </c>
      <c r="O8">
        <v>32.29</v>
      </c>
      <c r="P8">
        <v>32.14</v>
      </c>
      <c r="Q8">
        <v>28.1</v>
      </c>
      <c r="R8">
        <f t="shared" si="0"/>
        <v>3.3299999999999983</v>
      </c>
      <c r="S8" s="8">
        <f t="shared" si="1"/>
        <v>4.0399999999999991</v>
      </c>
    </row>
    <row r="9" spans="1:19" x14ac:dyDescent="0.25">
      <c r="A9" s="5">
        <v>8</v>
      </c>
      <c r="B9" s="5" t="s">
        <v>25</v>
      </c>
      <c r="C9" s="5">
        <v>2</v>
      </c>
      <c r="D9" s="5">
        <v>12</v>
      </c>
      <c r="E9" s="6">
        <v>918.75850000000003</v>
      </c>
      <c r="F9" s="6">
        <v>804.40200000000004</v>
      </c>
      <c r="G9" s="7">
        <v>0.87553149168143751</v>
      </c>
      <c r="H9" s="5" t="s">
        <v>24</v>
      </c>
      <c r="I9" s="5" t="s">
        <v>21</v>
      </c>
      <c r="J9" s="5" t="s">
        <v>20</v>
      </c>
      <c r="K9" s="5" t="s">
        <v>20</v>
      </c>
      <c r="L9" s="5" t="s">
        <v>22</v>
      </c>
      <c r="M9" s="5" t="s">
        <v>22</v>
      </c>
      <c r="N9">
        <v>25.835000000000001</v>
      </c>
      <c r="O9">
        <v>24.66</v>
      </c>
      <c r="P9">
        <v>23.55</v>
      </c>
      <c r="Q9">
        <v>26.594999999999999</v>
      </c>
      <c r="R9">
        <f t="shared" si="0"/>
        <v>1.1750000000000007</v>
      </c>
      <c r="S9">
        <f t="shared" si="1"/>
        <v>-3.0449999999999982</v>
      </c>
    </row>
    <row r="10" spans="1:19" x14ac:dyDescent="0.25">
      <c r="A10" s="5">
        <v>9</v>
      </c>
      <c r="B10" s="5" t="s">
        <v>19</v>
      </c>
      <c r="C10" s="5">
        <v>3</v>
      </c>
      <c r="D10" s="5">
        <v>8</v>
      </c>
      <c r="E10" s="6">
        <v>907.39499999999998</v>
      </c>
      <c r="F10" s="6">
        <v>600.346</v>
      </c>
      <c r="G10" s="7">
        <v>0.66161484248866265</v>
      </c>
      <c r="H10" s="7" t="s">
        <v>23</v>
      </c>
      <c r="I10" s="5" t="s">
        <v>21</v>
      </c>
      <c r="J10" s="5" t="s">
        <v>20</v>
      </c>
      <c r="K10" s="5" t="s">
        <v>24</v>
      </c>
      <c r="L10" s="5" t="s">
        <v>22</v>
      </c>
      <c r="M10" s="5" t="s">
        <v>22</v>
      </c>
      <c r="N10">
        <v>32.774999999999999</v>
      </c>
      <c r="O10">
        <v>28.5</v>
      </c>
      <c r="P10">
        <v>30.505000000000003</v>
      </c>
      <c r="Q10">
        <v>29.3</v>
      </c>
      <c r="R10" s="8">
        <f t="shared" si="0"/>
        <v>4.2749999999999986</v>
      </c>
      <c r="S10">
        <f t="shared" si="1"/>
        <v>1.2050000000000018</v>
      </c>
    </row>
    <row r="11" spans="1:19" x14ac:dyDescent="0.25">
      <c r="A11" s="5">
        <v>10</v>
      </c>
      <c r="B11" s="5" t="s">
        <v>25</v>
      </c>
      <c r="C11" s="5">
        <v>2</v>
      </c>
      <c r="D11" s="5">
        <v>8</v>
      </c>
      <c r="E11" s="6">
        <v>1384.1275000000001</v>
      </c>
      <c r="F11" s="6">
        <v>1059.752</v>
      </c>
      <c r="G11" s="7">
        <v>0.76564622840020147</v>
      </c>
      <c r="H11" s="5" t="s">
        <v>21</v>
      </c>
      <c r="I11" s="5" t="s">
        <v>20</v>
      </c>
      <c r="J11" s="5" t="s">
        <v>20</v>
      </c>
      <c r="K11" s="5" t="s">
        <v>20</v>
      </c>
      <c r="L11" s="5" t="s">
        <v>22</v>
      </c>
      <c r="M11" s="3" t="s">
        <v>26</v>
      </c>
      <c r="N11">
        <v>29.8</v>
      </c>
      <c r="O11">
        <v>26.25</v>
      </c>
      <c r="P11">
        <v>27.4</v>
      </c>
      <c r="Q11">
        <v>27</v>
      </c>
      <c r="R11">
        <f t="shared" si="0"/>
        <v>3.5500000000000007</v>
      </c>
      <c r="S11">
        <f t="shared" si="1"/>
        <v>0.39999999999999858</v>
      </c>
    </row>
    <row r="12" spans="1:19" x14ac:dyDescent="0.25">
      <c r="A12" s="5">
        <v>11</v>
      </c>
      <c r="B12" s="5" t="s">
        <v>25</v>
      </c>
      <c r="C12" s="5">
        <v>4</v>
      </c>
      <c r="D12" s="5">
        <v>6</v>
      </c>
      <c r="E12" s="6">
        <v>1280.5</v>
      </c>
      <c r="F12" s="6">
        <v>792.61249999999995</v>
      </c>
      <c r="G12" s="7">
        <v>0.61898672393596244</v>
      </c>
      <c r="H12" s="5" t="s">
        <v>24</v>
      </c>
      <c r="I12" s="5" t="s">
        <v>20</v>
      </c>
      <c r="J12" s="5" t="s">
        <v>24</v>
      </c>
      <c r="K12" s="5" t="s">
        <v>24</v>
      </c>
      <c r="L12" s="5" t="s">
        <v>22</v>
      </c>
      <c r="M12" s="5" t="s">
        <v>22</v>
      </c>
      <c r="N12">
        <v>34.31</v>
      </c>
      <c r="O12">
        <v>31</v>
      </c>
      <c r="P12">
        <v>30.6</v>
      </c>
      <c r="Q12">
        <v>32.1</v>
      </c>
      <c r="R12">
        <f t="shared" si="0"/>
        <v>3.3100000000000023</v>
      </c>
      <c r="S12">
        <f t="shared" si="1"/>
        <v>-1.5</v>
      </c>
    </row>
    <row r="13" spans="1:19" x14ac:dyDescent="0.25">
      <c r="A13" s="5">
        <v>12</v>
      </c>
      <c r="B13" s="5" t="s">
        <v>19</v>
      </c>
      <c r="C13" s="5">
        <v>2</v>
      </c>
      <c r="D13" s="5">
        <v>7</v>
      </c>
      <c r="E13" s="6">
        <v>763.63900000000001</v>
      </c>
      <c r="F13" s="6">
        <v>732.61699999999996</v>
      </c>
      <c r="G13" s="7">
        <v>0.95937609263015633</v>
      </c>
      <c r="H13" s="5" t="s">
        <v>24</v>
      </c>
      <c r="I13" s="5" t="s">
        <v>21</v>
      </c>
      <c r="J13" s="5" t="s">
        <v>20</v>
      </c>
      <c r="K13" s="5" t="s">
        <v>20</v>
      </c>
      <c r="L13" s="5" t="s">
        <v>22</v>
      </c>
      <c r="M13" s="5" t="s">
        <v>22</v>
      </c>
      <c r="N13">
        <v>29.25</v>
      </c>
      <c r="O13">
        <v>24.5</v>
      </c>
      <c r="P13" s="8">
        <v>30.3</v>
      </c>
      <c r="Q13">
        <v>26.049999999999997</v>
      </c>
      <c r="R13" s="8">
        <f t="shared" si="0"/>
        <v>4.75</v>
      </c>
      <c r="S13" s="8">
        <f t="shared" si="1"/>
        <v>4.2500000000000036</v>
      </c>
    </row>
    <row r="14" spans="1:19" x14ac:dyDescent="0.25">
      <c r="A14" s="5">
        <v>13</v>
      </c>
      <c r="B14" s="5" t="s">
        <v>19</v>
      </c>
      <c r="C14" s="5">
        <v>5</v>
      </c>
      <c r="D14" s="5">
        <v>8</v>
      </c>
      <c r="E14" s="6">
        <v>1130.758</v>
      </c>
      <c r="F14" s="6">
        <v>998.74199999999996</v>
      </c>
      <c r="G14" s="7">
        <v>0.88324999690473105</v>
      </c>
      <c r="H14" s="7" t="s">
        <v>23</v>
      </c>
      <c r="I14" s="7" t="s">
        <v>23</v>
      </c>
      <c r="J14" s="5" t="s">
        <v>20</v>
      </c>
      <c r="K14" s="5" t="s">
        <v>20</v>
      </c>
      <c r="L14" s="5" t="s">
        <v>22</v>
      </c>
      <c r="M14" s="5" t="s">
        <v>22</v>
      </c>
      <c r="N14">
        <v>32.65</v>
      </c>
      <c r="O14">
        <v>28.65</v>
      </c>
      <c r="P14" s="8">
        <v>33.349999999999994</v>
      </c>
      <c r="Q14">
        <v>30.1</v>
      </c>
      <c r="R14" s="8">
        <f t="shared" si="0"/>
        <v>4</v>
      </c>
      <c r="S14">
        <f t="shared" si="1"/>
        <v>3.2499999999999929</v>
      </c>
    </row>
    <row r="15" spans="1:19" x14ac:dyDescent="0.25">
      <c r="A15" s="5">
        <v>14</v>
      </c>
      <c r="B15" s="5" t="s">
        <v>19</v>
      </c>
      <c r="C15" s="5">
        <v>3</v>
      </c>
      <c r="D15" s="5">
        <v>6</v>
      </c>
      <c r="E15" s="6">
        <v>939.08349999999996</v>
      </c>
      <c r="F15" s="6">
        <v>853.68150000000003</v>
      </c>
      <c r="G15" s="7">
        <v>0.90905814019733078</v>
      </c>
      <c r="H15" s="7" t="s">
        <v>23</v>
      </c>
      <c r="I15" s="5" t="s">
        <v>21</v>
      </c>
      <c r="J15" s="5" t="s">
        <v>20</v>
      </c>
      <c r="K15" s="5" t="s">
        <v>20</v>
      </c>
      <c r="L15" s="5" t="s">
        <v>22</v>
      </c>
      <c r="M15" s="5" t="s">
        <v>22</v>
      </c>
      <c r="N15">
        <v>32.4</v>
      </c>
      <c r="O15">
        <v>28.35</v>
      </c>
      <c r="P15" s="8">
        <v>33.150000000000006</v>
      </c>
      <c r="Q15">
        <v>29.700000000000003</v>
      </c>
      <c r="R15" s="8">
        <f t="shared" si="0"/>
        <v>4.0499999999999972</v>
      </c>
      <c r="S15">
        <f t="shared" si="1"/>
        <v>3.4500000000000028</v>
      </c>
    </row>
    <row r="16" spans="1:19" x14ac:dyDescent="0.25">
      <c r="A16" s="5">
        <v>15</v>
      </c>
      <c r="B16" s="5" t="s">
        <v>19</v>
      </c>
      <c r="C16" s="5">
        <v>2</v>
      </c>
      <c r="D16" s="5">
        <v>12</v>
      </c>
      <c r="E16" s="6">
        <v>1359.2255</v>
      </c>
      <c r="F16" s="6">
        <v>1123.768</v>
      </c>
      <c r="G16" s="7">
        <v>0.82677083383147243</v>
      </c>
      <c r="H16" s="5" t="s">
        <v>21</v>
      </c>
      <c r="I16" s="5" t="s">
        <v>24</v>
      </c>
      <c r="J16" s="5" t="s">
        <v>20</v>
      </c>
      <c r="K16" s="5" t="s">
        <v>20</v>
      </c>
      <c r="L16" s="5" t="s">
        <v>22</v>
      </c>
      <c r="M16" s="5" t="s">
        <v>22</v>
      </c>
      <c r="N16">
        <v>33.15</v>
      </c>
      <c r="O16">
        <v>29.549999999999997</v>
      </c>
      <c r="P16">
        <v>31.5</v>
      </c>
      <c r="Q16">
        <v>31.95</v>
      </c>
      <c r="R16">
        <f t="shared" si="0"/>
        <v>3.6000000000000014</v>
      </c>
      <c r="S16">
        <f t="shared" si="1"/>
        <v>-0.44999999999999929</v>
      </c>
    </row>
    <row r="17" spans="1:19" x14ac:dyDescent="0.25">
      <c r="A17" s="5">
        <v>16</v>
      </c>
      <c r="B17" s="5" t="s">
        <v>25</v>
      </c>
      <c r="C17" s="5">
        <v>2</v>
      </c>
      <c r="D17" s="5">
        <v>10</v>
      </c>
      <c r="E17" s="6">
        <v>1234.8094999999998</v>
      </c>
      <c r="F17" s="6">
        <v>1095.7360000000001</v>
      </c>
      <c r="G17" s="7">
        <v>0.88737250563750947</v>
      </c>
      <c r="H17" s="5" t="s">
        <v>20</v>
      </c>
      <c r="I17" s="7" t="s">
        <v>23</v>
      </c>
      <c r="J17" s="5" t="s">
        <v>20</v>
      </c>
      <c r="K17" s="5" t="s">
        <v>20</v>
      </c>
      <c r="L17" s="5" t="s">
        <v>22</v>
      </c>
      <c r="M17" s="5" t="s">
        <v>22</v>
      </c>
      <c r="N17">
        <v>34.049999999999997</v>
      </c>
      <c r="O17">
        <v>30.7</v>
      </c>
      <c r="P17">
        <v>31.950000000000003</v>
      </c>
      <c r="Q17">
        <v>31.65</v>
      </c>
      <c r="R17">
        <f t="shared" si="0"/>
        <v>3.3499999999999979</v>
      </c>
      <c r="S17">
        <f t="shared" si="1"/>
        <v>0.30000000000000426</v>
      </c>
    </row>
    <row r="18" spans="1:19" x14ac:dyDescent="0.25">
      <c r="A18" s="5">
        <v>17</v>
      </c>
      <c r="B18" s="5" t="s">
        <v>19</v>
      </c>
      <c r="C18" s="5">
        <v>1</v>
      </c>
      <c r="D18" s="5">
        <v>10</v>
      </c>
      <c r="E18" s="6">
        <v>1187.2355</v>
      </c>
      <c r="F18" s="6">
        <v>992.48500000000001</v>
      </c>
      <c r="G18" s="7">
        <v>0.83596304187332671</v>
      </c>
      <c r="H18" s="5" t="s">
        <v>24</v>
      </c>
      <c r="I18" s="5" t="s">
        <v>21</v>
      </c>
      <c r="J18" s="5" t="s">
        <v>20</v>
      </c>
      <c r="K18" s="5" t="s">
        <v>20</v>
      </c>
      <c r="L18" s="5" t="s">
        <v>22</v>
      </c>
      <c r="M18" s="5" t="s">
        <v>22</v>
      </c>
      <c r="N18">
        <v>29.5</v>
      </c>
      <c r="O18">
        <v>27.85</v>
      </c>
      <c r="P18">
        <v>28</v>
      </c>
      <c r="Q18">
        <v>28.8</v>
      </c>
      <c r="R18">
        <f t="shared" si="0"/>
        <v>1.6499999999999986</v>
      </c>
      <c r="S18">
        <f t="shared" si="1"/>
        <v>-0.80000000000000071</v>
      </c>
    </row>
    <row r="19" spans="1:19" x14ac:dyDescent="0.25">
      <c r="A19" s="5">
        <v>18</v>
      </c>
      <c r="B19" s="5" t="s">
        <v>19</v>
      </c>
      <c r="C19" s="5">
        <v>0.5</v>
      </c>
      <c r="D19" s="5">
        <v>12</v>
      </c>
      <c r="E19" s="6">
        <v>1394.3465000000001</v>
      </c>
      <c r="F19" s="6">
        <v>1060.3470000000002</v>
      </c>
      <c r="G19" s="7">
        <v>0.76046162126845807</v>
      </c>
      <c r="H19" s="5" t="s">
        <v>24</v>
      </c>
      <c r="I19" s="5" t="s">
        <v>24</v>
      </c>
      <c r="J19" s="5" t="s">
        <v>24</v>
      </c>
      <c r="K19" s="5" t="s">
        <v>24</v>
      </c>
      <c r="L19" s="5" t="s">
        <v>22</v>
      </c>
      <c r="M19" s="5" t="s">
        <v>22</v>
      </c>
      <c r="N19">
        <v>35.900000000000006</v>
      </c>
      <c r="O19">
        <v>31.8</v>
      </c>
      <c r="P19">
        <v>33.049999999999997</v>
      </c>
      <c r="Q19">
        <v>33.299999999999997</v>
      </c>
      <c r="R19" s="8">
        <f t="shared" si="0"/>
        <v>4.100000000000005</v>
      </c>
      <c r="S19">
        <f t="shared" si="1"/>
        <v>-0.25</v>
      </c>
    </row>
    <row r="20" spans="1:19" x14ac:dyDescent="0.25">
      <c r="A20" s="5">
        <v>19</v>
      </c>
      <c r="B20" s="5" t="s">
        <v>19</v>
      </c>
      <c r="C20" s="5">
        <v>2</v>
      </c>
      <c r="D20" s="5">
        <v>14</v>
      </c>
      <c r="E20" s="6">
        <v>1252.3015</v>
      </c>
      <c r="F20" s="6">
        <v>985.30399999999997</v>
      </c>
      <c r="G20" s="7">
        <v>0.78679455386741926</v>
      </c>
      <c r="H20" s="5" t="s">
        <v>24</v>
      </c>
      <c r="I20" s="5" t="s">
        <v>21</v>
      </c>
      <c r="J20" s="5" t="s">
        <v>20</v>
      </c>
      <c r="K20" s="5" t="s">
        <v>20</v>
      </c>
      <c r="L20" s="5" t="s">
        <v>22</v>
      </c>
      <c r="M20" s="5" t="s">
        <v>22</v>
      </c>
      <c r="N20">
        <v>33</v>
      </c>
      <c r="O20">
        <v>27.9</v>
      </c>
      <c r="P20">
        <v>30.35</v>
      </c>
      <c r="Q20">
        <v>29.25</v>
      </c>
      <c r="R20" s="8">
        <f t="shared" si="0"/>
        <v>5.1000000000000014</v>
      </c>
      <c r="S20">
        <f t="shared" si="1"/>
        <v>1.1000000000000014</v>
      </c>
    </row>
    <row r="21" spans="1:19" x14ac:dyDescent="0.25">
      <c r="A21" s="5">
        <v>20</v>
      </c>
      <c r="B21" s="5" t="s">
        <v>19</v>
      </c>
      <c r="C21" s="5">
        <v>3</v>
      </c>
      <c r="D21" s="5">
        <v>7</v>
      </c>
      <c r="E21" s="6">
        <v>954.14850000000001</v>
      </c>
      <c r="F21" s="6">
        <v>790.70749999999998</v>
      </c>
      <c r="G21" s="7">
        <v>0.82870486093097662</v>
      </c>
      <c r="H21" s="5" t="s">
        <v>24</v>
      </c>
      <c r="I21" s="5" t="s">
        <v>24</v>
      </c>
      <c r="J21" s="5" t="s">
        <v>20</v>
      </c>
      <c r="K21" s="5" t="s">
        <v>20</v>
      </c>
      <c r="L21" s="5" t="s">
        <v>22</v>
      </c>
      <c r="M21" s="5" t="s">
        <v>22</v>
      </c>
      <c r="N21">
        <v>33.25</v>
      </c>
      <c r="O21">
        <v>29.7</v>
      </c>
      <c r="P21" s="8">
        <v>34.049999999999997</v>
      </c>
      <c r="Q21">
        <v>30.35</v>
      </c>
      <c r="R21">
        <f t="shared" si="0"/>
        <v>3.5500000000000007</v>
      </c>
      <c r="S21">
        <f t="shared" si="1"/>
        <v>3.6999999999999957</v>
      </c>
    </row>
    <row r="22" spans="1:19" x14ac:dyDescent="0.25">
      <c r="A22" s="5">
        <v>21</v>
      </c>
      <c r="B22" s="5" t="s">
        <v>25</v>
      </c>
      <c r="C22" s="5">
        <v>4</v>
      </c>
      <c r="D22" s="5">
        <v>39</v>
      </c>
      <c r="E22" s="6">
        <v>1209.607</v>
      </c>
      <c r="F22" s="6">
        <v>245.27249999999998</v>
      </c>
      <c r="G22" s="7">
        <v>0.20277040394111476</v>
      </c>
      <c r="H22" s="5" t="s">
        <v>21</v>
      </c>
      <c r="I22" s="5" t="s">
        <v>21</v>
      </c>
      <c r="J22" s="5" t="s">
        <v>21</v>
      </c>
      <c r="K22" s="5" t="s">
        <v>24</v>
      </c>
      <c r="L22" s="5" t="s">
        <v>26</v>
      </c>
      <c r="M22" s="5" t="s">
        <v>22</v>
      </c>
      <c r="N22">
        <v>31.7</v>
      </c>
      <c r="O22">
        <v>27.25</v>
      </c>
      <c r="P22">
        <v>29.85</v>
      </c>
      <c r="Q22">
        <v>28.35</v>
      </c>
      <c r="R22" s="8">
        <f t="shared" si="0"/>
        <v>4.4499999999999993</v>
      </c>
      <c r="S22">
        <f t="shared" si="1"/>
        <v>1.5</v>
      </c>
    </row>
    <row r="23" spans="1:19" x14ac:dyDescent="0.25">
      <c r="A23" s="5">
        <v>22</v>
      </c>
      <c r="B23" s="5" t="s">
        <v>19</v>
      </c>
      <c r="C23" s="5">
        <v>4</v>
      </c>
      <c r="D23" s="5">
        <v>12</v>
      </c>
      <c r="E23" s="6">
        <v>790.81</v>
      </c>
      <c r="F23" s="6">
        <v>634.90200000000004</v>
      </c>
      <c r="G23" s="7">
        <v>0.80285024215677603</v>
      </c>
      <c r="H23" s="5" t="s">
        <v>21</v>
      </c>
      <c r="I23" s="5" t="s">
        <v>21</v>
      </c>
      <c r="J23" s="5" t="s">
        <v>20</v>
      </c>
      <c r="K23" s="5" t="s">
        <v>20</v>
      </c>
      <c r="L23" s="5" t="s">
        <v>22</v>
      </c>
      <c r="M23" s="5" t="s">
        <v>22</v>
      </c>
      <c r="N23">
        <v>31.1</v>
      </c>
      <c r="O23">
        <v>27.5</v>
      </c>
      <c r="P23" s="8">
        <v>31.6</v>
      </c>
      <c r="Q23">
        <v>28.299999999999997</v>
      </c>
      <c r="R23">
        <f t="shared" si="0"/>
        <v>3.6000000000000014</v>
      </c>
      <c r="S23">
        <f t="shared" si="1"/>
        <v>3.3000000000000043</v>
      </c>
    </row>
    <row r="24" spans="1:19" x14ac:dyDescent="0.25">
      <c r="A24" s="5">
        <v>23</v>
      </c>
      <c r="B24" s="5" t="s">
        <v>19</v>
      </c>
      <c r="C24" s="5">
        <v>5</v>
      </c>
      <c r="D24" s="5">
        <v>14</v>
      </c>
      <c r="E24" s="6">
        <v>693.76049999999998</v>
      </c>
      <c r="F24" s="6">
        <v>524.24900000000002</v>
      </c>
      <c r="G24" s="7">
        <v>0.75566279717568241</v>
      </c>
      <c r="H24" s="5" t="s">
        <v>21</v>
      </c>
      <c r="I24" s="5" t="s">
        <v>20</v>
      </c>
      <c r="J24" s="5" t="s">
        <v>20</v>
      </c>
      <c r="K24" s="5" t="s">
        <v>20</v>
      </c>
      <c r="L24" s="5" t="s">
        <v>22</v>
      </c>
      <c r="M24" s="5" t="s">
        <v>22</v>
      </c>
      <c r="N24">
        <v>29.65</v>
      </c>
      <c r="O24">
        <v>25.299999999999997</v>
      </c>
      <c r="P24">
        <v>28.05</v>
      </c>
      <c r="Q24">
        <v>26.25</v>
      </c>
      <c r="R24" s="8">
        <f t="shared" si="0"/>
        <v>4.3500000000000014</v>
      </c>
      <c r="S24">
        <f t="shared" si="1"/>
        <v>1.8000000000000007</v>
      </c>
    </row>
    <row r="25" spans="1:19" x14ac:dyDescent="0.25">
      <c r="A25" s="5">
        <v>24</v>
      </c>
      <c r="B25" s="5" t="s">
        <v>19</v>
      </c>
      <c r="C25" s="5">
        <v>1</v>
      </c>
      <c r="D25" s="5">
        <v>8</v>
      </c>
      <c r="E25" s="6">
        <v>1121.7650000000001</v>
      </c>
      <c r="F25" s="6">
        <v>882.04549999999995</v>
      </c>
      <c r="G25" s="7">
        <v>0.78630149808560601</v>
      </c>
      <c r="H25" s="5" t="s">
        <v>24</v>
      </c>
      <c r="I25" s="5" t="s">
        <v>24</v>
      </c>
      <c r="J25" s="5" t="s">
        <v>20</v>
      </c>
      <c r="K25" s="5" t="s">
        <v>20</v>
      </c>
      <c r="L25" s="5" t="s">
        <v>22</v>
      </c>
      <c r="M25" s="5" t="s">
        <v>22</v>
      </c>
      <c r="N25">
        <v>33.35</v>
      </c>
      <c r="O25">
        <v>29.4</v>
      </c>
      <c r="P25">
        <v>31.2</v>
      </c>
      <c r="Q25">
        <v>31.15</v>
      </c>
      <c r="R25">
        <f t="shared" si="0"/>
        <v>3.9500000000000028</v>
      </c>
      <c r="S25">
        <f t="shared" si="1"/>
        <v>5.0000000000000711E-2</v>
      </c>
    </row>
    <row r="26" spans="1:19" x14ac:dyDescent="0.25">
      <c r="A26" s="5">
        <v>25</v>
      </c>
      <c r="B26" s="5" t="s">
        <v>19</v>
      </c>
      <c r="C26" s="5">
        <v>1</v>
      </c>
      <c r="D26" s="5">
        <v>12</v>
      </c>
      <c r="E26" s="6">
        <v>1255.2355</v>
      </c>
      <c r="F26" s="6">
        <v>1027.4135000000001</v>
      </c>
      <c r="G26" s="7">
        <v>0.81850258377810392</v>
      </c>
      <c r="H26" s="5" t="s">
        <v>21</v>
      </c>
      <c r="I26" s="5" t="s">
        <v>24</v>
      </c>
      <c r="J26" s="5" t="s">
        <v>20</v>
      </c>
      <c r="K26" s="5" t="s">
        <v>20</v>
      </c>
      <c r="L26" s="5" t="s">
        <v>22</v>
      </c>
      <c r="M26" s="5" t="s">
        <v>22</v>
      </c>
      <c r="N26">
        <v>32.700000000000003</v>
      </c>
      <c r="O26">
        <v>28.8</v>
      </c>
      <c r="P26">
        <v>30.25</v>
      </c>
      <c r="Q26">
        <v>30.049999999999997</v>
      </c>
      <c r="R26">
        <f t="shared" si="0"/>
        <v>3.9000000000000021</v>
      </c>
      <c r="S26">
        <f t="shared" si="1"/>
        <v>0.20000000000000284</v>
      </c>
    </row>
    <row r="27" spans="1:19" x14ac:dyDescent="0.25">
      <c r="A27" s="5">
        <v>26</v>
      </c>
      <c r="B27" s="5" t="s">
        <v>19</v>
      </c>
      <c r="C27" s="5">
        <v>4</v>
      </c>
      <c r="D27" s="5">
        <v>32</v>
      </c>
      <c r="E27" s="6">
        <v>1393.5324999999998</v>
      </c>
      <c r="F27" s="6">
        <v>1084.2624999999998</v>
      </c>
      <c r="G27" s="7">
        <v>0.77806760875688219</v>
      </c>
      <c r="H27" s="7" t="s">
        <v>23</v>
      </c>
      <c r="I27" s="5" t="s">
        <v>21</v>
      </c>
      <c r="J27" s="5" t="s">
        <v>24</v>
      </c>
      <c r="K27" s="5" t="s">
        <v>24</v>
      </c>
      <c r="L27" s="5" t="s">
        <v>22</v>
      </c>
      <c r="M27" s="5" t="s">
        <v>22</v>
      </c>
      <c r="N27">
        <v>35.1</v>
      </c>
      <c r="O27">
        <v>31.75</v>
      </c>
      <c r="P27">
        <v>33.049999999999997</v>
      </c>
      <c r="Q27">
        <v>34</v>
      </c>
      <c r="R27">
        <f t="shared" si="0"/>
        <v>3.3500000000000014</v>
      </c>
      <c r="S27">
        <f t="shared" si="1"/>
        <v>-0.95000000000000284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 de Rouen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MONTI, Francesco</dc:creator>
  <cp:lastModifiedBy>MONTI, Francesco</cp:lastModifiedBy>
  <dcterms:created xsi:type="dcterms:W3CDTF">2023-08-10T17:29:12Z</dcterms:created>
  <dcterms:modified xsi:type="dcterms:W3CDTF">2023-08-10T17:58:23Z</dcterms:modified>
</cp:coreProperties>
</file>