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D:\La guerra come risorsa politica\Epicode\Modulo 1\1_10-12_2025\"/>
    </mc:Choice>
  </mc:AlternateContent>
  <xr:revisionPtr revIDLastSave="0" documentId="13_ncr:1_{5E740000-8685-4518-8EC4-633416FD1A36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Parcheggio" sheetId="1" r:id="rId1"/>
    <sheet name="Frutta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" i="2" l="1"/>
  <c r="F6" i="2"/>
  <c r="F5" i="2"/>
  <c r="F4" i="2"/>
  <c r="F3" i="2"/>
  <c r="F2" i="2"/>
  <c r="E6" i="2"/>
  <c r="E5" i="2"/>
  <c r="E4" i="2"/>
  <c r="E3" i="2"/>
  <c r="E2" i="2"/>
  <c r="C3" i="1" a="1"/>
  <c r="C3" i="1"/>
  <c r="C4" i="1" a="1"/>
  <c r="C4" i="1"/>
  <c r="C5" i="1" a="1"/>
  <c r="C5" i="1"/>
  <c r="C6" i="1" a="1"/>
  <c r="C6" i="1"/>
  <c r="C7" i="1" a="1"/>
  <c r="C7" i="1"/>
  <c r="C8" i="1" a="1"/>
  <c r="C8" i="1"/>
  <c r="C9" i="1" a="1"/>
  <c r="C9" i="1"/>
  <c r="C10" i="1" a="1"/>
  <c r="C10" i="1"/>
  <c r="C11" i="1" a="1"/>
  <c r="C11" i="1"/>
  <c r="C12" i="1" a="1"/>
  <c r="C12" i="1"/>
  <c r="C13" i="1" a="1"/>
  <c r="C13" i="1"/>
  <c r="C14" i="1" a="1"/>
  <c r="C14" i="1"/>
  <c r="C15" i="1" a="1"/>
  <c r="C15" i="1"/>
  <c r="C16" i="1" a="1"/>
  <c r="C16" i="1"/>
  <c r="C17" i="1" a="1"/>
  <c r="C17" i="1"/>
  <c r="C18" i="1" a="1"/>
  <c r="C18" i="1"/>
  <c r="C19" i="1" a="1"/>
  <c r="C19" i="1"/>
  <c r="C20" i="1" a="1"/>
  <c r="C20" i="1"/>
  <c r="C21" i="1" a="1"/>
  <c r="C21" i="1"/>
  <c r="C22" i="1" a="1"/>
  <c r="C22" i="1"/>
  <c r="C23" i="1" a="1"/>
  <c r="C23" i="1"/>
  <c r="C24" i="1" a="1"/>
  <c r="C24" i="1"/>
  <c r="C25" i="1" a="1"/>
  <c r="C25" i="1"/>
  <c r="C26" i="1" a="1"/>
  <c r="C26" i="1"/>
  <c r="C27" i="1" a="1"/>
  <c r="C27" i="1"/>
  <c r="C28" i="1" a="1"/>
  <c r="C28" i="1"/>
  <c r="C29" i="1" a="1"/>
  <c r="C29" i="1"/>
  <c r="C30" i="1" a="1"/>
  <c r="C30" i="1"/>
  <c r="C31" i="1" a="1"/>
  <c r="C31" i="1"/>
  <c r="C32" i="1" a="1"/>
  <c r="C32" i="1"/>
  <c r="C33" i="1" a="1"/>
  <c r="C33" i="1"/>
  <c r="C34" i="1" a="1"/>
  <c r="C34" i="1"/>
  <c r="C35" i="1" a="1"/>
  <c r="C35" i="1"/>
  <c r="C36" i="1" a="1"/>
  <c r="C36" i="1"/>
  <c r="C37" i="1" a="1"/>
  <c r="C37" i="1"/>
  <c r="C38" i="1" a="1"/>
  <c r="C38" i="1"/>
  <c r="C39" i="1" a="1"/>
  <c r="C39" i="1"/>
  <c r="C40" i="1" a="1"/>
  <c r="C40" i="1"/>
  <c r="C41" i="1" a="1"/>
  <c r="C41" i="1"/>
  <c r="C42" i="1" a="1"/>
  <c r="C42" i="1"/>
  <c r="C43" i="1" a="1"/>
  <c r="C43" i="1"/>
  <c r="C44" i="1" a="1"/>
  <c r="C44" i="1"/>
  <c r="C45" i="1" a="1"/>
  <c r="C45" i="1"/>
  <c r="C46" i="1" a="1"/>
  <c r="C46" i="1"/>
  <c r="C47" i="1" a="1"/>
  <c r="C47" i="1"/>
  <c r="C48" i="1" a="1"/>
  <c r="C48" i="1"/>
  <c r="C49" i="1" a="1"/>
  <c r="C49" i="1"/>
  <c r="C50" i="1" a="1"/>
  <c r="C50" i="1"/>
  <c r="C51" i="1" a="1"/>
  <c r="C51" i="1"/>
  <c r="C52" i="1" a="1"/>
  <c r="C52" i="1"/>
  <c r="C53" i="1" a="1"/>
  <c r="C53" i="1"/>
  <c r="C54" i="1" a="1"/>
  <c r="C54" i="1"/>
  <c r="C55" i="1" a="1"/>
  <c r="C55" i="1"/>
  <c r="C56" i="1" a="1"/>
  <c r="C56" i="1"/>
  <c r="C57" i="1" a="1"/>
  <c r="C57" i="1"/>
  <c r="C58" i="1" a="1"/>
  <c r="C58" i="1"/>
  <c r="C59" i="1" a="1"/>
  <c r="C59" i="1"/>
  <c r="C60" i="1" a="1"/>
  <c r="C60" i="1"/>
  <c r="C61" i="1" a="1"/>
  <c r="C61" i="1"/>
  <c r="C62" i="1" a="1"/>
  <c r="C62" i="1"/>
  <c r="C63" i="1" a="1"/>
  <c r="C63" i="1"/>
  <c r="C64" i="1" a="1"/>
  <c r="C64" i="1"/>
  <c r="C65" i="1" a="1"/>
  <c r="C65" i="1"/>
  <c r="C66" i="1" a="1"/>
  <c r="C66" i="1"/>
  <c r="C67" i="1" a="1"/>
  <c r="C67" i="1"/>
  <c r="C68" i="1" a="1"/>
  <c r="C68" i="1"/>
  <c r="C69" i="1" a="1"/>
  <c r="C69" i="1"/>
  <c r="C70" i="1" a="1"/>
  <c r="C70" i="1"/>
  <c r="C71" i="1" a="1"/>
  <c r="C71" i="1"/>
  <c r="C72" i="1" a="1"/>
  <c r="C72" i="1"/>
  <c r="C73" i="1" a="1"/>
  <c r="C73" i="1"/>
  <c r="C74" i="1" a="1"/>
  <c r="C74" i="1"/>
  <c r="C75" i="1" a="1"/>
  <c r="C75" i="1"/>
  <c r="C76" i="1" a="1"/>
  <c r="C76" i="1"/>
  <c r="C77" i="1" a="1"/>
  <c r="C77" i="1"/>
  <c r="C78" i="1" a="1"/>
  <c r="C78" i="1"/>
  <c r="C79" i="1" a="1"/>
  <c r="C79" i="1"/>
  <c r="C80" i="1" a="1"/>
  <c r="C80" i="1"/>
  <c r="C81" i="1" a="1"/>
  <c r="C81" i="1"/>
  <c r="C82" i="1" a="1"/>
  <c r="C82" i="1"/>
  <c r="C83" i="1" a="1"/>
  <c r="C83" i="1"/>
  <c r="C84" i="1" a="1"/>
  <c r="C84" i="1"/>
  <c r="C85" i="1" a="1"/>
  <c r="C85" i="1"/>
  <c r="C86" i="1" a="1"/>
  <c r="C86" i="1"/>
  <c r="C87" i="1" a="1"/>
  <c r="C87" i="1"/>
  <c r="C88" i="1" a="1"/>
  <c r="C88" i="1"/>
  <c r="C89" i="1" a="1"/>
  <c r="C89" i="1"/>
  <c r="C90" i="1" a="1"/>
  <c r="C90" i="1"/>
  <c r="C91" i="1" a="1"/>
  <c r="C91" i="1"/>
  <c r="C92" i="1" a="1"/>
  <c r="C92" i="1"/>
  <c r="C93" i="1" a="1"/>
  <c r="C93" i="1"/>
  <c r="C94" i="1" a="1"/>
  <c r="C94" i="1"/>
  <c r="C95" i="1" a="1"/>
  <c r="C95" i="1"/>
  <c r="C96" i="1" a="1"/>
  <c r="C96" i="1"/>
  <c r="C97" i="1" a="1"/>
  <c r="C97" i="1"/>
  <c r="C98" i="1" a="1"/>
  <c r="C98" i="1"/>
  <c r="C99" i="1" a="1"/>
  <c r="C99" i="1"/>
  <c r="C100" i="1" a="1"/>
  <c r="C100" i="1"/>
  <c r="C101" i="1" a="1"/>
  <c r="C101" i="1"/>
  <c r="C2" i="1" a="1"/>
  <c r="C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<sst xmlns="http://schemas.openxmlformats.org/spreadsheetml/2006/main" count="262" uniqueCount="133">
  <si>
    <t>TARGA</t>
  </si>
  <si>
    <t>ORE PARCHEGGIATE</t>
  </si>
  <si>
    <t>TIPOLOGIA VEICOLO</t>
  </si>
  <si>
    <t>COSTO</t>
  </si>
  <si>
    <t>AC234DF</t>
  </si>
  <si>
    <t>1.5</t>
  </si>
  <si>
    <t>LM789GH</t>
  </si>
  <si>
    <t>2.5</t>
  </si>
  <si>
    <t>PQ456IJ</t>
  </si>
  <si>
    <t>3.5</t>
  </si>
  <si>
    <t>UV123KL</t>
  </si>
  <si>
    <t>4.5</t>
  </si>
  <si>
    <t>WX789MN</t>
  </si>
  <si>
    <t>5.5</t>
  </si>
  <si>
    <t>YZ012OP</t>
  </si>
  <si>
    <t>6.5</t>
  </si>
  <si>
    <t>AB345QR</t>
  </si>
  <si>
    <t>7.5</t>
  </si>
  <si>
    <t>CD678ST</t>
  </si>
  <si>
    <t>8.5</t>
  </si>
  <si>
    <t>EF901UV</t>
  </si>
  <si>
    <t>9.5</t>
  </si>
  <si>
    <t>GH234WX</t>
  </si>
  <si>
    <t>10.0</t>
  </si>
  <si>
    <t>IJ567YZ</t>
  </si>
  <si>
    <t>0.5</t>
  </si>
  <si>
    <t>KL890AB</t>
  </si>
  <si>
    <t>1.0</t>
  </si>
  <si>
    <t>MN123CD</t>
  </si>
  <si>
    <t>2.0</t>
  </si>
  <si>
    <t>OP456EF</t>
  </si>
  <si>
    <t>3.0</t>
  </si>
  <si>
    <t>QR789GH</t>
  </si>
  <si>
    <t>4.0</t>
  </si>
  <si>
    <t>ST012IJ</t>
  </si>
  <si>
    <t>5.0</t>
  </si>
  <si>
    <t>UV345KL</t>
  </si>
  <si>
    <t>6.0</t>
  </si>
  <si>
    <t>WX678MN</t>
  </si>
  <si>
    <t>7.0</t>
  </si>
  <si>
    <t>YZ901OP</t>
  </si>
  <si>
    <t>8.0</t>
  </si>
  <si>
    <t>AB234QR</t>
  </si>
  <si>
    <t>9.0</t>
  </si>
  <si>
    <t>CD567ST</t>
  </si>
  <si>
    <t>EF890UV</t>
  </si>
  <si>
    <t>GH123WX</t>
  </si>
  <si>
    <t>IJ456YZ</t>
  </si>
  <si>
    <t>KL789AB</t>
  </si>
  <si>
    <t>MN012CD</t>
  </si>
  <si>
    <t>OP345EF</t>
  </si>
  <si>
    <t>QR678GH</t>
  </si>
  <si>
    <t>ST901IJ</t>
  </si>
  <si>
    <t>UV234KL</t>
  </si>
  <si>
    <t>WX567MN</t>
  </si>
  <si>
    <t>YZ890OP</t>
  </si>
  <si>
    <t>AB123QR</t>
  </si>
  <si>
    <t>CD456ST</t>
  </si>
  <si>
    <t>EF789UV</t>
  </si>
  <si>
    <t>GH012WX</t>
  </si>
  <si>
    <t>IJ345YZ</t>
  </si>
  <si>
    <t>KL678AB</t>
  </si>
  <si>
    <t>MN901CD</t>
  </si>
  <si>
    <t>OP234EF</t>
  </si>
  <si>
    <t>QR567GH</t>
  </si>
  <si>
    <t>ST890IJ</t>
  </si>
  <si>
    <t>WX456MN</t>
  </si>
  <si>
    <t>YZ789OP</t>
  </si>
  <si>
    <t>AB012QR</t>
  </si>
  <si>
    <t>CD345ST</t>
  </si>
  <si>
    <t>EF678UV</t>
  </si>
  <si>
    <t>GH901WX</t>
  </si>
  <si>
    <t>IJ234YZ</t>
  </si>
  <si>
    <t>KL567AB</t>
  </si>
  <si>
    <t>MN890CD</t>
  </si>
  <si>
    <t>OP123EF</t>
  </si>
  <si>
    <t>QR456GH</t>
  </si>
  <si>
    <t>ST789IJ</t>
  </si>
  <si>
    <t>UV012KL</t>
  </si>
  <si>
    <t>WX345MN</t>
  </si>
  <si>
    <t>YZ678OP</t>
  </si>
  <si>
    <t>AB901QR</t>
  </si>
  <si>
    <t>CD234ST</t>
  </si>
  <si>
    <t>EF567UV</t>
  </si>
  <si>
    <t>GH890WX</t>
  </si>
  <si>
    <t>IJ123YZ</t>
  </si>
  <si>
    <t>KL456AB</t>
  </si>
  <si>
    <t>MN789CD</t>
  </si>
  <si>
    <t>OP012EF</t>
  </si>
  <si>
    <t>QR345GH</t>
  </si>
  <si>
    <t>ST678IJ</t>
  </si>
  <si>
    <t>UV890KL</t>
  </si>
  <si>
    <t>WX123MN</t>
  </si>
  <si>
    <t>YZ456OP</t>
  </si>
  <si>
    <t>AB789QR</t>
  </si>
  <si>
    <t>CD012ST</t>
  </si>
  <si>
    <t>EF345UV</t>
  </si>
  <si>
    <t>GH678WX</t>
  </si>
  <si>
    <t>IJ901YZ</t>
  </si>
  <si>
    <t>KL234AB</t>
  </si>
  <si>
    <t>MN567CD</t>
  </si>
  <si>
    <t>OP890EF</t>
  </si>
  <si>
    <t>QR123GH</t>
  </si>
  <si>
    <t>ST456IJ</t>
  </si>
  <si>
    <t>UV789KL</t>
  </si>
  <si>
    <t>WX012MN</t>
  </si>
  <si>
    <t>YZ345OP</t>
  </si>
  <si>
    <t>AB678QR</t>
  </si>
  <si>
    <t>CD901ST</t>
  </si>
  <si>
    <t>EF234UV</t>
  </si>
  <si>
    <t>GH567WX</t>
  </si>
  <si>
    <t>IJ890YZ</t>
  </si>
  <si>
    <t>KL123AB</t>
  </si>
  <si>
    <t>MN456CD</t>
  </si>
  <si>
    <t>OP789EF</t>
  </si>
  <si>
    <t>QR012GH</t>
  </si>
  <si>
    <t>ST345IJ</t>
  </si>
  <si>
    <t>UV678KL</t>
  </si>
  <si>
    <t>WX901MN</t>
  </si>
  <si>
    <t>YZ234OP</t>
  </si>
  <si>
    <t>AB567QR</t>
  </si>
  <si>
    <t>CD890ST</t>
  </si>
  <si>
    <t>EF123UV</t>
  </si>
  <si>
    <t>FRUTTA</t>
  </si>
  <si>
    <t>PESO</t>
  </si>
  <si>
    <t>Mela</t>
  </si>
  <si>
    <t>Banana</t>
  </si>
  <si>
    <t>Arancia</t>
  </si>
  <si>
    <t>Pera</t>
  </si>
  <si>
    <t>Uva</t>
  </si>
  <si>
    <t>NUM. APPARIZIONI</t>
  </si>
  <si>
    <t>VAL. OGNI FRUTTO</t>
  </si>
  <si>
    <t>COS. TOT. MELE &gt;80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</si>
</sst>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b/>
      <sz val="11"/>
      <color theme="1"/>
      <name val="Garamond"/>
      <family val="1"/>
    </font>
    <font>
      <sz val="11"/>
      <color rgb="FF000000"/>
      <name val="Garamond"/>
      <family val="1"/>
    </font>
    <font>
      <sz val="11"/>
      <color theme="1"/>
      <name val="Garamond"/>
      <family val="1"/>
    </font>
    <font>
      <sz val="10"/>
      <color rgb="FF000000"/>
      <name val="Garamond"/>
      <family val="1"/>
    </font>
    <font>
      <sz val="10"/>
      <color theme="1"/>
      <name val="Garamond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1"/>
  <sheetViews>
    <sheetView workbookViewId="0">
      <selection sqref="A1:XFD1048576"/>
    </sheetView>
  </sheetViews>
  <sheetFormatPr defaultColWidth="12.6328125" defaultRowHeight="15.75" customHeight="1" x14ac:dyDescent="0.3"/>
  <cols>
    <col min="1" max="1" width="12.6328125" style="4"/>
    <col min="2" max="2" width="25.36328125" style="4" customWidth="1"/>
    <col min="3" max="3" width="21.36328125" style="4" bestFit="1" customWidth="1"/>
    <col min="4" max="4" width="22.7265625" style="4" customWidth="1"/>
    <col min="5" max="16384" width="12.6328125" style="4"/>
  </cols>
  <sheetData>
    <row r="1" spans="1:26" ht="14.5" x14ac:dyDescent="0.3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3">
      <c r="A2" s="5" t="s">
        <v>4</v>
      </c>
      <c r="B2" s="5" t="s">
        <v>5</v>
      </c>
      <c r="C2" s="4" cm="1">
        <f t="array" ref="C2">_xlfn.IFS(OR(LEFT(A2,1)="A",LEFT(A2,1)="B",LEFT(A2,1)="C",LEFT(A2,1)="D",LEFT(A2,1)="E",LEFT(A2,1)="F"),0,OR(LEFT(A2,1)="G",LEFT(A2,1)="H",LEFT(A2,1)="I",LEFT(A2,1)="J",LEFT(A2,1)="K",LEFT(A2,1)="L",LEFT(A2,1)="M"),1,OR(LEFT(A2,1)="N",LEFT(A2,1)="O",LEFT(A2,1)="P",LEFT(A2,1)="Q",LEFT(A2,1)="R",LEFT(A2,1)="S",LEFT(A2,1)="T",LEFT(A2,1)="U",LEFT(A2,1)="V",LEFT(A2,1)="W",LEFT(A2,1)="X",LEFT(A2,1)="Y",LEFT(A2,1)="Z"),2)</f>
        <v>0</v>
      </c>
    </row>
    <row r="3" spans="1:26" ht="15.75" customHeight="1" x14ac:dyDescent="0.3">
      <c r="A3" s="5" t="s">
        <v>6</v>
      </c>
      <c r="B3" s="5" t="s">
        <v>7</v>
      </c>
      <c r="C3" s="4" cm="1">
        <f t="array" ref="C3">_xlfn.IFS(OR(LEFT(A3,1)="A",LEFT(A3,1)="B",LEFT(A3,1)="C",LEFT(A3,1)="D",LEFT(A3,1)="E",LEFT(A3,1)="F"),0,OR(LEFT(A3,1)="G",LEFT(A3,1)="H",LEFT(A3,1)="I",LEFT(A3,1)="J",LEFT(A3,1)="K",LEFT(A3,1)="L",LEFT(A3,1)="M"),1,OR(LEFT(A3,1)="N",LEFT(A3,1)="O",LEFT(A3,1)="P",LEFT(A3,1)="Q",LEFT(A3,1)="R",LEFT(A3,1)="S",LEFT(A3,1)="T",LEFT(A3,1)="U",LEFT(A3,1)="V",LEFT(A3,1)="W",LEFT(A3,1)="X",LEFT(A3,1)="Y",LEFT(A3,1)="Z"),2)</f>
        <v>1</v>
      </c>
    </row>
    <row r="4" spans="1:26" ht="15.75" customHeight="1" x14ac:dyDescent="0.3">
      <c r="A4" s="5" t="s">
        <v>8</v>
      </c>
      <c r="B4" s="5" t="s">
        <v>9</v>
      </c>
      <c r="C4" s="4" cm="1">
        <f t="array" ref="C4">_xlfn.IFS(OR(LEFT(A4,1)="A",LEFT(A4,1)="B",LEFT(A4,1)="C",LEFT(A4,1)="D",LEFT(A4,1)="E",LEFT(A4,1)="F"),0,OR(LEFT(A4,1)="G",LEFT(A4,1)="H",LEFT(A4,1)="I",LEFT(A4,1)="J",LEFT(A4,1)="K",LEFT(A4,1)="L",LEFT(A4,1)="M"),1,OR(LEFT(A4,1)="N",LEFT(A4,1)="O",LEFT(A4,1)="P",LEFT(A4,1)="Q",LEFT(A4,1)="R",LEFT(A4,1)="S",LEFT(A4,1)="T",LEFT(A4,1)="U",LEFT(A4,1)="V",LEFT(A4,1)="W",LEFT(A4,1)="X",LEFT(A4,1)="Y",LEFT(A4,1)="Z"),2)</f>
        <v>2</v>
      </c>
    </row>
    <row r="5" spans="1:26" ht="15.75" customHeight="1" x14ac:dyDescent="0.3">
      <c r="A5" s="5" t="s">
        <v>10</v>
      </c>
      <c r="B5" s="5" t="s">
        <v>11</v>
      </c>
      <c r="C5" s="4" cm="1">
        <f t="array" ref="C5">_xlfn.IFS(OR(LEFT(A5,1)="A",LEFT(A5,1)="B",LEFT(A5,1)="C",LEFT(A5,1)="D",LEFT(A5,1)="E",LEFT(A5,1)="F"),0,OR(LEFT(A5,1)="G",LEFT(A5,1)="H",LEFT(A5,1)="I",LEFT(A5,1)="J",LEFT(A5,1)="K",LEFT(A5,1)="L",LEFT(A5,1)="M"),1,OR(LEFT(A5,1)="N",LEFT(A5,1)="O",LEFT(A5,1)="P",LEFT(A5,1)="Q",LEFT(A5,1)="R",LEFT(A5,1)="S",LEFT(A5,1)="T",LEFT(A5,1)="U",LEFT(A5,1)="V",LEFT(A5,1)="W",LEFT(A5,1)="X",LEFT(A5,1)="Y",LEFT(A5,1)="Z"),2)</f>
        <v>2</v>
      </c>
    </row>
    <row r="6" spans="1:26" ht="15.75" customHeight="1" x14ac:dyDescent="0.3">
      <c r="A6" s="5" t="s">
        <v>12</v>
      </c>
      <c r="B6" s="5" t="s">
        <v>13</v>
      </c>
      <c r="C6" s="4" cm="1">
        <f t="array" ref="C6">_xlfn.IFS(OR(LEFT(A6,1)="A",LEFT(A6,1)="B",LEFT(A6,1)="C",LEFT(A6,1)="D",LEFT(A6,1)="E",LEFT(A6,1)="F"),0,OR(LEFT(A6,1)="G",LEFT(A6,1)="H",LEFT(A6,1)="I",LEFT(A6,1)="J",LEFT(A6,1)="K",LEFT(A6,1)="L",LEFT(A6,1)="M"),1,OR(LEFT(A6,1)="N",LEFT(A6,1)="O",LEFT(A6,1)="P",LEFT(A6,1)="Q",LEFT(A6,1)="R",LEFT(A6,1)="S",LEFT(A6,1)="T",LEFT(A6,1)="U",LEFT(A6,1)="V",LEFT(A6,1)="W",LEFT(A6,1)="X",LEFT(A6,1)="Y",LEFT(A6,1)="Z"),2)</f>
        <v>2</v>
      </c>
    </row>
    <row r="7" spans="1:26" ht="15.75" customHeight="1" x14ac:dyDescent="0.3">
      <c r="A7" s="5" t="s">
        <v>14</v>
      </c>
      <c r="B7" s="5" t="s">
        <v>15</v>
      </c>
      <c r="C7" s="4" cm="1">
        <f t="array" ref="C7">_xlfn.IFS(OR(LEFT(A7,1)="A",LEFT(A7,1)="B",LEFT(A7,1)="C",LEFT(A7,1)="D",LEFT(A7,1)="E",LEFT(A7,1)="F"),0,OR(LEFT(A7,1)="G",LEFT(A7,1)="H",LEFT(A7,1)="I",LEFT(A7,1)="J",LEFT(A7,1)="K",LEFT(A7,1)="L",LEFT(A7,1)="M"),1,OR(LEFT(A7,1)="N",LEFT(A7,1)="O",LEFT(A7,1)="P",LEFT(A7,1)="Q",LEFT(A7,1)="R",LEFT(A7,1)="S",LEFT(A7,1)="T",LEFT(A7,1)="U",LEFT(A7,1)="V",LEFT(A7,1)="W",LEFT(A7,1)="X",LEFT(A7,1)="Y",LEFT(A7,1)="Z"),2)</f>
        <v>2</v>
      </c>
    </row>
    <row r="8" spans="1:26" ht="15.75" customHeight="1" x14ac:dyDescent="0.3">
      <c r="A8" s="5" t="s">
        <v>16</v>
      </c>
      <c r="B8" s="5" t="s">
        <v>17</v>
      </c>
      <c r="C8" s="4" cm="1">
        <f t="array" ref="C8">_xlfn.IFS(OR(LEFT(A8,1)="A",LEFT(A8,1)="B",LEFT(A8,1)="C",LEFT(A8,1)="D",LEFT(A8,1)="E",LEFT(A8,1)="F"),0,OR(LEFT(A8,1)="G",LEFT(A8,1)="H",LEFT(A8,1)="I",LEFT(A8,1)="J",LEFT(A8,1)="K",LEFT(A8,1)="L",LEFT(A8,1)="M"),1,OR(LEFT(A8,1)="N",LEFT(A8,1)="O",LEFT(A8,1)="P",LEFT(A8,1)="Q",LEFT(A8,1)="R",LEFT(A8,1)="S",LEFT(A8,1)="T",LEFT(A8,1)="U",LEFT(A8,1)="V",LEFT(A8,1)="W",LEFT(A8,1)="X",LEFT(A8,1)="Y",LEFT(A8,1)="Z"),2)</f>
        <v>0</v>
      </c>
    </row>
    <row r="9" spans="1:26" ht="15.75" customHeight="1" x14ac:dyDescent="0.3">
      <c r="A9" s="5" t="s">
        <v>18</v>
      </c>
      <c r="B9" s="5" t="s">
        <v>19</v>
      </c>
      <c r="C9" s="4" cm="1">
        <f t="array" ref="C9">_xlfn.IFS(OR(LEFT(A9,1)="A",LEFT(A9,1)="B",LEFT(A9,1)="C",LEFT(A9,1)="D",LEFT(A9,1)="E",LEFT(A9,1)="F"),0,OR(LEFT(A9,1)="G",LEFT(A9,1)="H",LEFT(A9,1)="I",LEFT(A9,1)="J",LEFT(A9,1)="K",LEFT(A9,1)="L",LEFT(A9,1)="M"),1,OR(LEFT(A9,1)="N",LEFT(A9,1)="O",LEFT(A9,1)="P",LEFT(A9,1)="Q",LEFT(A9,1)="R",LEFT(A9,1)="S",LEFT(A9,1)="T",LEFT(A9,1)="U",LEFT(A9,1)="V",LEFT(A9,1)="W",LEFT(A9,1)="X",LEFT(A9,1)="Y",LEFT(A9,1)="Z"),2)</f>
        <v>0</v>
      </c>
    </row>
    <row r="10" spans="1:26" ht="15.75" customHeight="1" x14ac:dyDescent="0.3">
      <c r="A10" s="5" t="s">
        <v>20</v>
      </c>
      <c r="B10" s="5" t="s">
        <v>21</v>
      </c>
      <c r="C10" s="4" cm="1">
        <f t="array" ref="C10">_xlfn.IFS(OR(LEFT(A10,1)="A",LEFT(A10,1)="B",LEFT(A10,1)="C",LEFT(A10,1)="D",LEFT(A10,1)="E",LEFT(A10,1)="F"),0,OR(LEFT(A10,1)="G",LEFT(A10,1)="H",LEFT(A10,1)="I",LEFT(A10,1)="J",LEFT(A10,1)="K",LEFT(A10,1)="L",LEFT(A10,1)="M"),1,OR(LEFT(A10,1)="N",LEFT(A10,1)="O",LEFT(A10,1)="P",LEFT(A10,1)="Q",LEFT(A10,1)="R",LEFT(A10,1)="S",LEFT(A10,1)="T",LEFT(A10,1)="U",LEFT(A10,1)="V",LEFT(A10,1)="W",LEFT(A10,1)="X",LEFT(A10,1)="Y",LEFT(A10,1)="Z"),2)</f>
        <v>0</v>
      </c>
    </row>
    <row r="11" spans="1:26" ht="15.75" customHeight="1" x14ac:dyDescent="0.3">
      <c r="A11" s="5" t="s">
        <v>22</v>
      </c>
      <c r="B11" s="5" t="s">
        <v>23</v>
      </c>
      <c r="C11" s="4" cm="1">
        <f t="array" ref="C11">_xlfn.IFS(OR(LEFT(A11,1)="A",LEFT(A11,1)="B",LEFT(A11,1)="C",LEFT(A11,1)="D",LEFT(A11,1)="E",LEFT(A11,1)="F"),0,OR(LEFT(A11,1)="G",LEFT(A11,1)="H",LEFT(A11,1)="I",LEFT(A11,1)="J",LEFT(A11,1)="K",LEFT(A11,1)="L",LEFT(A11,1)="M"),1,OR(LEFT(A11,1)="N",LEFT(A11,1)="O",LEFT(A11,1)="P",LEFT(A11,1)="Q",LEFT(A11,1)="R",LEFT(A11,1)="S",LEFT(A11,1)="T",LEFT(A11,1)="U",LEFT(A11,1)="V",LEFT(A11,1)="W",LEFT(A11,1)="X",LEFT(A11,1)="Y",LEFT(A11,1)="Z"),2)</f>
        <v>1</v>
      </c>
    </row>
    <row r="12" spans="1:26" ht="15.75" customHeight="1" x14ac:dyDescent="0.3">
      <c r="A12" s="5" t="s">
        <v>24</v>
      </c>
      <c r="B12" s="5" t="s">
        <v>25</v>
      </c>
      <c r="C12" s="4" cm="1">
        <f t="array" ref="C12">_xlfn.IFS(OR(LEFT(A12,1)="A",LEFT(A12,1)="B",LEFT(A12,1)="C",LEFT(A12,1)="D",LEFT(A12,1)="E",LEFT(A12,1)="F"),0,OR(LEFT(A12,1)="G",LEFT(A12,1)="H",LEFT(A12,1)="I",LEFT(A12,1)="J",LEFT(A12,1)="K",LEFT(A12,1)="L",LEFT(A12,1)="M"),1,OR(LEFT(A12,1)="N",LEFT(A12,1)="O",LEFT(A12,1)="P",LEFT(A12,1)="Q",LEFT(A12,1)="R",LEFT(A12,1)="S",LEFT(A12,1)="T",LEFT(A12,1)="U",LEFT(A12,1)="V",LEFT(A12,1)="W",LEFT(A12,1)="X",LEFT(A12,1)="Y",LEFT(A12,1)="Z"),2)</f>
        <v>1</v>
      </c>
    </row>
    <row r="13" spans="1:26" ht="15.75" customHeight="1" x14ac:dyDescent="0.3">
      <c r="A13" s="5" t="s">
        <v>26</v>
      </c>
      <c r="B13" s="5" t="s">
        <v>27</v>
      </c>
      <c r="C13" s="4" cm="1">
        <f t="array" ref="C13">_xlfn.IFS(OR(LEFT(A13,1)="A",LEFT(A13,1)="B",LEFT(A13,1)="C",LEFT(A13,1)="D",LEFT(A13,1)="E",LEFT(A13,1)="F"),0,OR(LEFT(A13,1)="G",LEFT(A13,1)="H",LEFT(A13,1)="I",LEFT(A13,1)="J",LEFT(A13,1)="K",LEFT(A13,1)="L",LEFT(A13,1)="M"),1,OR(LEFT(A13,1)="N",LEFT(A13,1)="O",LEFT(A13,1)="P",LEFT(A13,1)="Q",LEFT(A13,1)="R",LEFT(A13,1)="S",LEFT(A13,1)="T",LEFT(A13,1)="U",LEFT(A13,1)="V",LEFT(A13,1)="W",LEFT(A13,1)="X",LEFT(A13,1)="Y",LEFT(A13,1)="Z"),2)</f>
        <v>1</v>
      </c>
    </row>
    <row r="14" spans="1:26" ht="15.75" customHeight="1" x14ac:dyDescent="0.3">
      <c r="A14" s="5" t="s">
        <v>28</v>
      </c>
      <c r="B14" s="5" t="s">
        <v>29</v>
      </c>
      <c r="C14" s="4" cm="1">
        <f t="array" ref="C14">_xlfn.IFS(OR(LEFT(A14,1)="A",LEFT(A14,1)="B",LEFT(A14,1)="C",LEFT(A14,1)="D",LEFT(A14,1)="E",LEFT(A14,1)="F"),0,OR(LEFT(A14,1)="G",LEFT(A14,1)="H",LEFT(A14,1)="I",LEFT(A14,1)="J",LEFT(A14,1)="K",LEFT(A14,1)="L",LEFT(A14,1)="M"),1,OR(LEFT(A14,1)="N",LEFT(A14,1)="O",LEFT(A14,1)="P",LEFT(A14,1)="Q",LEFT(A14,1)="R",LEFT(A14,1)="S",LEFT(A14,1)="T",LEFT(A14,1)="U",LEFT(A14,1)="V",LEFT(A14,1)="W",LEFT(A14,1)="X",LEFT(A14,1)="Y",LEFT(A14,1)="Z"),2)</f>
        <v>1</v>
      </c>
    </row>
    <row r="15" spans="1:26" ht="15.75" customHeight="1" x14ac:dyDescent="0.3">
      <c r="A15" s="5" t="s">
        <v>30</v>
      </c>
      <c r="B15" s="5" t="s">
        <v>31</v>
      </c>
      <c r="C15" s="4" cm="1">
        <f t="array" ref="C15">_xlfn.IFS(OR(LEFT(A15,1)="A",LEFT(A15,1)="B",LEFT(A15,1)="C",LEFT(A15,1)="D",LEFT(A15,1)="E",LEFT(A15,1)="F"),0,OR(LEFT(A15,1)="G",LEFT(A15,1)="H",LEFT(A15,1)="I",LEFT(A15,1)="J",LEFT(A15,1)="K",LEFT(A15,1)="L",LEFT(A15,1)="M"),1,OR(LEFT(A15,1)="N",LEFT(A15,1)="O",LEFT(A15,1)="P",LEFT(A15,1)="Q",LEFT(A15,1)="R",LEFT(A15,1)="S",LEFT(A15,1)="T",LEFT(A15,1)="U",LEFT(A15,1)="V",LEFT(A15,1)="W",LEFT(A15,1)="X",LEFT(A15,1)="Y",LEFT(A15,1)="Z"),2)</f>
        <v>2</v>
      </c>
    </row>
    <row r="16" spans="1:26" ht="15.75" customHeight="1" x14ac:dyDescent="0.3">
      <c r="A16" s="5" t="s">
        <v>32</v>
      </c>
      <c r="B16" s="5" t="s">
        <v>33</v>
      </c>
      <c r="C16" s="4" cm="1">
        <f t="array" ref="C16">_xlfn.IFS(OR(LEFT(A16,1)="A",LEFT(A16,1)="B",LEFT(A16,1)="C",LEFT(A16,1)="D",LEFT(A16,1)="E",LEFT(A16,1)="F"),0,OR(LEFT(A16,1)="G",LEFT(A16,1)="H",LEFT(A16,1)="I",LEFT(A16,1)="J",LEFT(A16,1)="K",LEFT(A16,1)="L",LEFT(A16,1)="M"),1,OR(LEFT(A16,1)="N",LEFT(A16,1)="O",LEFT(A16,1)="P",LEFT(A16,1)="Q",LEFT(A16,1)="R",LEFT(A16,1)="S",LEFT(A16,1)="T",LEFT(A16,1)="U",LEFT(A16,1)="V",LEFT(A16,1)="W",LEFT(A16,1)="X",LEFT(A16,1)="Y",LEFT(A16,1)="Z"),2)</f>
        <v>2</v>
      </c>
    </row>
    <row r="17" spans="1:3" ht="15.75" customHeight="1" x14ac:dyDescent="0.3">
      <c r="A17" s="5" t="s">
        <v>34</v>
      </c>
      <c r="B17" s="5" t="s">
        <v>35</v>
      </c>
      <c r="C17" s="4" cm="1">
        <f t="array" ref="C17">_xlfn.IFS(OR(LEFT(A17,1)="A",LEFT(A17,1)="B",LEFT(A17,1)="C",LEFT(A17,1)="D",LEFT(A17,1)="E",LEFT(A17,1)="F"),0,OR(LEFT(A17,1)="G",LEFT(A17,1)="H",LEFT(A17,1)="I",LEFT(A17,1)="J",LEFT(A17,1)="K",LEFT(A17,1)="L",LEFT(A17,1)="M"),1,OR(LEFT(A17,1)="N",LEFT(A17,1)="O",LEFT(A17,1)="P",LEFT(A17,1)="Q",LEFT(A17,1)="R",LEFT(A17,1)="S",LEFT(A17,1)="T",LEFT(A17,1)="U",LEFT(A17,1)="V",LEFT(A17,1)="W",LEFT(A17,1)="X",LEFT(A17,1)="Y",LEFT(A17,1)="Z"),2)</f>
        <v>2</v>
      </c>
    </row>
    <row r="18" spans="1:3" ht="15.75" customHeight="1" x14ac:dyDescent="0.3">
      <c r="A18" s="5" t="s">
        <v>36</v>
      </c>
      <c r="B18" s="5" t="s">
        <v>37</v>
      </c>
      <c r="C18" s="4" cm="1">
        <f t="array" ref="C18">_xlfn.IFS(OR(LEFT(A18,1)="A",LEFT(A18,1)="B",LEFT(A18,1)="C",LEFT(A18,1)="D",LEFT(A18,1)="E",LEFT(A18,1)="F"),0,OR(LEFT(A18,1)="G",LEFT(A18,1)="H",LEFT(A18,1)="I",LEFT(A18,1)="J",LEFT(A18,1)="K",LEFT(A18,1)="L",LEFT(A18,1)="M"),1,OR(LEFT(A18,1)="N",LEFT(A18,1)="O",LEFT(A18,1)="P",LEFT(A18,1)="Q",LEFT(A18,1)="R",LEFT(A18,1)="S",LEFT(A18,1)="T",LEFT(A18,1)="U",LEFT(A18,1)="V",LEFT(A18,1)="W",LEFT(A18,1)="X",LEFT(A18,1)="Y",LEFT(A18,1)="Z"),2)</f>
        <v>2</v>
      </c>
    </row>
    <row r="19" spans="1:3" ht="15.75" customHeight="1" x14ac:dyDescent="0.3">
      <c r="A19" s="5" t="s">
        <v>38</v>
      </c>
      <c r="B19" s="5" t="s">
        <v>39</v>
      </c>
      <c r="C19" s="4" cm="1">
        <f t="array" ref="C19">_xlfn.IFS(OR(LEFT(A19,1)="A",LEFT(A19,1)="B",LEFT(A19,1)="C",LEFT(A19,1)="D",LEFT(A19,1)="E",LEFT(A19,1)="F"),0,OR(LEFT(A19,1)="G",LEFT(A19,1)="H",LEFT(A19,1)="I",LEFT(A19,1)="J",LEFT(A19,1)="K",LEFT(A19,1)="L",LEFT(A19,1)="M"),1,OR(LEFT(A19,1)="N",LEFT(A19,1)="O",LEFT(A19,1)="P",LEFT(A19,1)="Q",LEFT(A19,1)="R",LEFT(A19,1)="S",LEFT(A19,1)="T",LEFT(A19,1)="U",LEFT(A19,1)="V",LEFT(A19,1)="W",LEFT(A19,1)="X",LEFT(A19,1)="Y",LEFT(A19,1)="Z"),2)</f>
        <v>2</v>
      </c>
    </row>
    <row r="20" spans="1:3" ht="13" x14ac:dyDescent="0.3">
      <c r="A20" s="5" t="s">
        <v>40</v>
      </c>
      <c r="B20" s="5" t="s">
        <v>41</v>
      </c>
      <c r="C20" s="4" cm="1">
        <f t="array" ref="C20">_xlfn.IFS(OR(LEFT(A20,1)="A",LEFT(A20,1)="B",LEFT(A20,1)="C",LEFT(A20,1)="D",LEFT(A20,1)="E",LEFT(A20,1)="F"),0,OR(LEFT(A20,1)="G",LEFT(A20,1)="H",LEFT(A20,1)="I",LEFT(A20,1)="J",LEFT(A20,1)="K",LEFT(A20,1)="L",LEFT(A20,1)="M"),1,OR(LEFT(A20,1)="N",LEFT(A20,1)="O",LEFT(A20,1)="P",LEFT(A20,1)="Q",LEFT(A20,1)="R",LEFT(A20,1)="S",LEFT(A20,1)="T",LEFT(A20,1)="U",LEFT(A20,1)="V",LEFT(A20,1)="W",LEFT(A20,1)="X",LEFT(A20,1)="Y",LEFT(A20,1)="Z"),2)</f>
        <v>2</v>
      </c>
    </row>
    <row r="21" spans="1:3" ht="13" x14ac:dyDescent="0.3">
      <c r="A21" s="5" t="s">
        <v>42</v>
      </c>
      <c r="B21" s="5" t="s">
        <v>43</v>
      </c>
      <c r="C21" s="4" cm="1">
        <f t="array" ref="C21">_xlfn.IFS(OR(LEFT(A21,1)="A",LEFT(A21,1)="B",LEFT(A21,1)="C",LEFT(A21,1)="D",LEFT(A21,1)="E",LEFT(A21,1)="F"),0,OR(LEFT(A21,1)="G",LEFT(A21,1)="H",LEFT(A21,1)="I",LEFT(A21,1)="J",LEFT(A21,1)="K",LEFT(A21,1)="L",LEFT(A21,1)="M"),1,OR(LEFT(A21,1)="N",LEFT(A21,1)="O",LEFT(A21,1)="P",LEFT(A21,1)="Q",LEFT(A21,1)="R",LEFT(A21,1)="S",LEFT(A21,1)="T",LEFT(A21,1)="U",LEFT(A21,1)="V",LEFT(A21,1)="W",LEFT(A21,1)="X",LEFT(A21,1)="Y",LEFT(A21,1)="Z"),2)</f>
        <v>0</v>
      </c>
    </row>
    <row r="22" spans="1:3" ht="13" x14ac:dyDescent="0.3">
      <c r="A22" s="5" t="s">
        <v>44</v>
      </c>
      <c r="B22" s="5" t="s">
        <v>23</v>
      </c>
      <c r="C22" s="4" cm="1">
        <f t="array" ref="C22">_xlfn.IFS(OR(LEFT(A22,1)="A",LEFT(A22,1)="B",LEFT(A22,1)="C",LEFT(A22,1)="D",LEFT(A22,1)="E",LEFT(A22,1)="F"),0,OR(LEFT(A22,1)="G",LEFT(A22,1)="H",LEFT(A22,1)="I",LEFT(A22,1)="J",LEFT(A22,1)="K",LEFT(A22,1)="L",LEFT(A22,1)="M"),1,OR(LEFT(A22,1)="N",LEFT(A22,1)="O",LEFT(A22,1)="P",LEFT(A22,1)="Q",LEFT(A22,1)="R",LEFT(A22,1)="S",LEFT(A22,1)="T",LEFT(A22,1)="U",LEFT(A22,1)="V",LEFT(A22,1)="W",LEFT(A22,1)="X",LEFT(A22,1)="Y",LEFT(A22,1)="Z"),2)</f>
        <v>0</v>
      </c>
    </row>
    <row r="23" spans="1:3" ht="13" x14ac:dyDescent="0.3">
      <c r="A23" s="5" t="s">
        <v>45</v>
      </c>
      <c r="B23" s="5" t="s">
        <v>25</v>
      </c>
      <c r="C23" s="4" cm="1">
        <f t="array" ref="C23">_xlfn.IFS(OR(LEFT(A23,1)="A",LEFT(A23,1)="B",LEFT(A23,1)="C",LEFT(A23,1)="D",LEFT(A23,1)="E",LEFT(A23,1)="F"),0,OR(LEFT(A23,1)="G",LEFT(A23,1)="H",LEFT(A23,1)="I",LEFT(A23,1)="J",LEFT(A23,1)="K",LEFT(A23,1)="L",LEFT(A23,1)="M"),1,OR(LEFT(A23,1)="N",LEFT(A23,1)="O",LEFT(A23,1)="P",LEFT(A23,1)="Q",LEFT(A23,1)="R",LEFT(A23,1)="S",LEFT(A23,1)="T",LEFT(A23,1)="U",LEFT(A23,1)="V",LEFT(A23,1)="W",LEFT(A23,1)="X",LEFT(A23,1)="Y",LEFT(A23,1)="Z"),2)</f>
        <v>0</v>
      </c>
    </row>
    <row r="24" spans="1:3" ht="13" x14ac:dyDescent="0.3">
      <c r="A24" s="5" t="s">
        <v>46</v>
      </c>
      <c r="B24" s="5" t="s">
        <v>27</v>
      </c>
      <c r="C24" s="4" cm="1">
        <f t="array" ref="C24">_xlfn.IFS(OR(LEFT(A24,1)="A",LEFT(A24,1)="B",LEFT(A24,1)="C",LEFT(A24,1)="D",LEFT(A24,1)="E",LEFT(A24,1)="F"),0,OR(LEFT(A24,1)="G",LEFT(A24,1)="H",LEFT(A24,1)="I",LEFT(A24,1)="J",LEFT(A24,1)="K",LEFT(A24,1)="L",LEFT(A24,1)="M"),1,OR(LEFT(A24,1)="N",LEFT(A24,1)="O",LEFT(A24,1)="P",LEFT(A24,1)="Q",LEFT(A24,1)="R",LEFT(A24,1)="S",LEFT(A24,1)="T",LEFT(A24,1)="U",LEFT(A24,1)="V",LEFT(A24,1)="W",LEFT(A24,1)="X",LEFT(A24,1)="Y",LEFT(A24,1)="Z"),2)</f>
        <v>1</v>
      </c>
    </row>
    <row r="25" spans="1:3" ht="13" x14ac:dyDescent="0.3">
      <c r="A25" s="5" t="s">
        <v>47</v>
      </c>
      <c r="B25" s="5" t="s">
        <v>29</v>
      </c>
      <c r="C25" s="4" cm="1">
        <f t="array" ref="C25">_xlfn.IFS(OR(LEFT(A25,1)="A",LEFT(A25,1)="B",LEFT(A25,1)="C",LEFT(A25,1)="D",LEFT(A25,1)="E",LEFT(A25,1)="F"),0,OR(LEFT(A25,1)="G",LEFT(A25,1)="H",LEFT(A25,1)="I",LEFT(A25,1)="J",LEFT(A25,1)="K",LEFT(A25,1)="L",LEFT(A25,1)="M"),1,OR(LEFT(A25,1)="N",LEFT(A25,1)="O",LEFT(A25,1)="P",LEFT(A25,1)="Q",LEFT(A25,1)="R",LEFT(A25,1)="S",LEFT(A25,1)="T",LEFT(A25,1)="U",LEFT(A25,1)="V",LEFT(A25,1)="W",LEFT(A25,1)="X",LEFT(A25,1)="Y",LEFT(A25,1)="Z"),2)</f>
        <v>1</v>
      </c>
    </row>
    <row r="26" spans="1:3" ht="13" x14ac:dyDescent="0.3">
      <c r="A26" s="5" t="s">
        <v>48</v>
      </c>
      <c r="B26" s="5" t="s">
        <v>31</v>
      </c>
      <c r="C26" s="4" cm="1">
        <f t="array" ref="C26">_xlfn.IFS(OR(LEFT(A26,1)="A",LEFT(A26,1)="B",LEFT(A26,1)="C",LEFT(A26,1)="D",LEFT(A26,1)="E",LEFT(A26,1)="F"),0,OR(LEFT(A26,1)="G",LEFT(A26,1)="H",LEFT(A26,1)="I",LEFT(A26,1)="J",LEFT(A26,1)="K",LEFT(A26,1)="L",LEFT(A26,1)="M"),1,OR(LEFT(A26,1)="N",LEFT(A26,1)="O",LEFT(A26,1)="P",LEFT(A26,1)="Q",LEFT(A26,1)="R",LEFT(A26,1)="S",LEFT(A26,1)="T",LEFT(A26,1)="U",LEFT(A26,1)="V",LEFT(A26,1)="W",LEFT(A26,1)="X",LEFT(A26,1)="Y",LEFT(A26,1)="Z"),2)</f>
        <v>1</v>
      </c>
    </row>
    <row r="27" spans="1:3" ht="13" x14ac:dyDescent="0.3">
      <c r="A27" s="5" t="s">
        <v>49</v>
      </c>
      <c r="B27" s="5" t="s">
        <v>33</v>
      </c>
      <c r="C27" s="4" cm="1">
        <f t="array" ref="C27">_xlfn.IFS(OR(LEFT(A27,1)="A",LEFT(A27,1)="B",LEFT(A27,1)="C",LEFT(A27,1)="D",LEFT(A27,1)="E",LEFT(A27,1)="F"),0,OR(LEFT(A27,1)="G",LEFT(A27,1)="H",LEFT(A27,1)="I",LEFT(A27,1)="J",LEFT(A27,1)="K",LEFT(A27,1)="L",LEFT(A27,1)="M"),1,OR(LEFT(A27,1)="N",LEFT(A27,1)="O",LEFT(A27,1)="P",LEFT(A27,1)="Q",LEFT(A27,1)="R",LEFT(A27,1)="S",LEFT(A27,1)="T",LEFT(A27,1)="U",LEFT(A27,1)="V",LEFT(A27,1)="W",LEFT(A27,1)="X",LEFT(A27,1)="Y",LEFT(A27,1)="Z"),2)</f>
        <v>1</v>
      </c>
    </row>
    <row r="28" spans="1:3" ht="13" x14ac:dyDescent="0.3">
      <c r="A28" s="5" t="s">
        <v>50</v>
      </c>
      <c r="B28" s="5" t="s">
        <v>35</v>
      </c>
      <c r="C28" s="4" cm="1">
        <f t="array" ref="C28">_xlfn.IFS(OR(LEFT(A28,1)="A",LEFT(A28,1)="B",LEFT(A28,1)="C",LEFT(A28,1)="D",LEFT(A28,1)="E",LEFT(A28,1)="F"),0,OR(LEFT(A28,1)="G",LEFT(A28,1)="H",LEFT(A28,1)="I",LEFT(A28,1)="J",LEFT(A28,1)="K",LEFT(A28,1)="L",LEFT(A28,1)="M"),1,OR(LEFT(A28,1)="N",LEFT(A28,1)="O",LEFT(A28,1)="P",LEFT(A28,1)="Q",LEFT(A28,1)="R",LEFT(A28,1)="S",LEFT(A28,1)="T",LEFT(A28,1)="U",LEFT(A28,1)="V",LEFT(A28,1)="W",LEFT(A28,1)="X",LEFT(A28,1)="Y",LEFT(A28,1)="Z"),2)</f>
        <v>2</v>
      </c>
    </row>
    <row r="29" spans="1:3" ht="13" x14ac:dyDescent="0.3">
      <c r="A29" s="5" t="s">
        <v>51</v>
      </c>
      <c r="B29" s="5" t="s">
        <v>37</v>
      </c>
      <c r="C29" s="4" cm="1">
        <f t="array" ref="C29">_xlfn.IFS(OR(LEFT(A29,1)="A",LEFT(A29,1)="B",LEFT(A29,1)="C",LEFT(A29,1)="D",LEFT(A29,1)="E",LEFT(A29,1)="F"),0,OR(LEFT(A29,1)="G",LEFT(A29,1)="H",LEFT(A29,1)="I",LEFT(A29,1)="J",LEFT(A29,1)="K",LEFT(A29,1)="L",LEFT(A29,1)="M"),1,OR(LEFT(A29,1)="N",LEFT(A29,1)="O",LEFT(A29,1)="P",LEFT(A29,1)="Q",LEFT(A29,1)="R",LEFT(A29,1)="S",LEFT(A29,1)="T",LEFT(A29,1)="U",LEFT(A29,1)="V",LEFT(A29,1)="W",LEFT(A29,1)="X",LEFT(A29,1)="Y",LEFT(A29,1)="Z"),2)</f>
        <v>2</v>
      </c>
    </row>
    <row r="30" spans="1:3" ht="13" x14ac:dyDescent="0.3">
      <c r="A30" s="5" t="s">
        <v>52</v>
      </c>
      <c r="B30" s="5" t="s">
        <v>39</v>
      </c>
      <c r="C30" s="4" cm="1">
        <f t="array" ref="C30">_xlfn.IFS(OR(LEFT(A30,1)="A",LEFT(A30,1)="B",LEFT(A30,1)="C",LEFT(A30,1)="D",LEFT(A30,1)="E",LEFT(A30,1)="F"),0,OR(LEFT(A30,1)="G",LEFT(A30,1)="H",LEFT(A30,1)="I",LEFT(A30,1)="J",LEFT(A30,1)="K",LEFT(A30,1)="L",LEFT(A30,1)="M"),1,OR(LEFT(A30,1)="N",LEFT(A30,1)="O",LEFT(A30,1)="P",LEFT(A30,1)="Q",LEFT(A30,1)="R",LEFT(A30,1)="S",LEFT(A30,1)="T",LEFT(A30,1)="U",LEFT(A30,1)="V",LEFT(A30,1)="W",LEFT(A30,1)="X",LEFT(A30,1)="Y",LEFT(A30,1)="Z"),2)</f>
        <v>2</v>
      </c>
    </row>
    <row r="31" spans="1:3" ht="13" x14ac:dyDescent="0.3">
      <c r="A31" s="5" t="s">
        <v>53</v>
      </c>
      <c r="B31" s="5" t="s">
        <v>41</v>
      </c>
      <c r="C31" s="4" cm="1">
        <f t="array" ref="C31">_xlfn.IFS(OR(LEFT(A31,1)="A",LEFT(A31,1)="B",LEFT(A31,1)="C",LEFT(A31,1)="D",LEFT(A31,1)="E",LEFT(A31,1)="F"),0,OR(LEFT(A31,1)="G",LEFT(A31,1)="H",LEFT(A31,1)="I",LEFT(A31,1)="J",LEFT(A31,1)="K",LEFT(A31,1)="L",LEFT(A31,1)="M"),1,OR(LEFT(A31,1)="N",LEFT(A31,1)="O",LEFT(A31,1)="P",LEFT(A31,1)="Q",LEFT(A31,1)="R",LEFT(A31,1)="S",LEFT(A31,1)="T",LEFT(A31,1)="U",LEFT(A31,1)="V",LEFT(A31,1)="W",LEFT(A31,1)="X",LEFT(A31,1)="Y",LEFT(A31,1)="Z"),2)</f>
        <v>2</v>
      </c>
    </row>
    <row r="32" spans="1:3" ht="13" x14ac:dyDescent="0.3">
      <c r="A32" s="5" t="s">
        <v>54</v>
      </c>
      <c r="B32" s="5" t="s">
        <v>43</v>
      </c>
      <c r="C32" s="4" cm="1">
        <f t="array" ref="C32">_xlfn.IFS(OR(LEFT(A32,1)="A",LEFT(A32,1)="B",LEFT(A32,1)="C",LEFT(A32,1)="D",LEFT(A32,1)="E",LEFT(A32,1)="F"),0,OR(LEFT(A32,1)="G",LEFT(A32,1)="H",LEFT(A32,1)="I",LEFT(A32,1)="J",LEFT(A32,1)="K",LEFT(A32,1)="L",LEFT(A32,1)="M"),1,OR(LEFT(A32,1)="N",LEFT(A32,1)="O",LEFT(A32,1)="P",LEFT(A32,1)="Q",LEFT(A32,1)="R",LEFT(A32,1)="S",LEFT(A32,1)="T",LEFT(A32,1)="U",LEFT(A32,1)="V",LEFT(A32,1)="W",LEFT(A32,1)="X",LEFT(A32,1)="Y",LEFT(A32,1)="Z"),2)</f>
        <v>2</v>
      </c>
    </row>
    <row r="33" spans="1:3" ht="13" x14ac:dyDescent="0.3">
      <c r="A33" s="5" t="s">
        <v>55</v>
      </c>
      <c r="B33" s="5" t="s">
        <v>23</v>
      </c>
      <c r="C33" s="4" cm="1">
        <f t="array" ref="C33">_xlfn.IFS(OR(LEFT(A33,1)="A",LEFT(A33,1)="B",LEFT(A33,1)="C",LEFT(A33,1)="D",LEFT(A33,1)="E",LEFT(A33,1)="F"),0,OR(LEFT(A33,1)="G",LEFT(A33,1)="H",LEFT(A33,1)="I",LEFT(A33,1)="J",LEFT(A33,1)="K",LEFT(A33,1)="L",LEFT(A33,1)="M"),1,OR(LEFT(A33,1)="N",LEFT(A33,1)="O",LEFT(A33,1)="P",LEFT(A33,1)="Q",LEFT(A33,1)="R",LEFT(A33,1)="S",LEFT(A33,1)="T",LEFT(A33,1)="U",LEFT(A33,1)="V",LEFT(A33,1)="W",LEFT(A33,1)="X",LEFT(A33,1)="Y",LEFT(A33,1)="Z"),2)</f>
        <v>2</v>
      </c>
    </row>
    <row r="34" spans="1:3" ht="13" x14ac:dyDescent="0.3">
      <c r="A34" s="5" t="s">
        <v>56</v>
      </c>
      <c r="B34" s="5" t="s">
        <v>25</v>
      </c>
      <c r="C34" s="4" cm="1">
        <f t="array" ref="C34">_xlfn.IFS(OR(LEFT(A34,1)="A",LEFT(A34,1)="B",LEFT(A34,1)="C",LEFT(A34,1)="D",LEFT(A34,1)="E",LEFT(A34,1)="F"),0,OR(LEFT(A34,1)="G",LEFT(A34,1)="H",LEFT(A34,1)="I",LEFT(A34,1)="J",LEFT(A34,1)="K",LEFT(A34,1)="L",LEFT(A34,1)="M"),1,OR(LEFT(A34,1)="N",LEFT(A34,1)="O",LEFT(A34,1)="P",LEFT(A34,1)="Q",LEFT(A34,1)="R",LEFT(A34,1)="S",LEFT(A34,1)="T",LEFT(A34,1)="U",LEFT(A34,1)="V",LEFT(A34,1)="W",LEFT(A34,1)="X",LEFT(A34,1)="Y",LEFT(A34,1)="Z"),2)</f>
        <v>0</v>
      </c>
    </row>
    <row r="35" spans="1:3" ht="13" x14ac:dyDescent="0.3">
      <c r="A35" s="5" t="s">
        <v>57</v>
      </c>
      <c r="B35" s="5" t="s">
        <v>27</v>
      </c>
      <c r="C35" s="4" cm="1">
        <f t="array" ref="C35">_xlfn.IFS(OR(LEFT(A35,1)="A",LEFT(A35,1)="B",LEFT(A35,1)="C",LEFT(A35,1)="D",LEFT(A35,1)="E",LEFT(A35,1)="F"),0,OR(LEFT(A35,1)="G",LEFT(A35,1)="H",LEFT(A35,1)="I",LEFT(A35,1)="J",LEFT(A35,1)="K",LEFT(A35,1)="L",LEFT(A35,1)="M"),1,OR(LEFT(A35,1)="N",LEFT(A35,1)="O",LEFT(A35,1)="P",LEFT(A35,1)="Q",LEFT(A35,1)="R",LEFT(A35,1)="S",LEFT(A35,1)="T",LEFT(A35,1)="U",LEFT(A35,1)="V",LEFT(A35,1)="W",LEFT(A35,1)="X",LEFT(A35,1)="Y",LEFT(A35,1)="Z"),2)</f>
        <v>0</v>
      </c>
    </row>
    <row r="36" spans="1:3" ht="13" x14ac:dyDescent="0.3">
      <c r="A36" s="5" t="s">
        <v>58</v>
      </c>
      <c r="B36" s="5" t="s">
        <v>29</v>
      </c>
      <c r="C36" s="4" cm="1">
        <f t="array" ref="C36">_xlfn.IFS(OR(LEFT(A36,1)="A",LEFT(A36,1)="B",LEFT(A36,1)="C",LEFT(A36,1)="D",LEFT(A36,1)="E",LEFT(A36,1)="F"),0,OR(LEFT(A36,1)="G",LEFT(A36,1)="H",LEFT(A36,1)="I",LEFT(A36,1)="J",LEFT(A36,1)="K",LEFT(A36,1)="L",LEFT(A36,1)="M"),1,OR(LEFT(A36,1)="N",LEFT(A36,1)="O",LEFT(A36,1)="P",LEFT(A36,1)="Q",LEFT(A36,1)="R",LEFT(A36,1)="S",LEFT(A36,1)="T",LEFT(A36,1)="U",LEFT(A36,1)="V",LEFT(A36,1)="W",LEFT(A36,1)="X",LEFT(A36,1)="Y",LEFT(A36,1)="Z"),2)</f>
        <v>0</v>
      </c>
    </row>
    <row r="37" spans="1:3" ht="13" x14ac:dyDescent="0.3">
      <c r="A37" s="5" t="s">
        <v>59</v>
      </c>
      <c r="B37" s="5" t="s">
        <v>31</v>
      </c>
      <c r="C37" s="4" cm="1">
        <f t="array" ref="C37">_xlfn.IFS(OR(LEFT(A37,1)="A",LEFT(A37,1)="B",LEFT(A37,1)="C",LEFT(A37,1)="D",LEFT(A37,1)="E",LEFT(A37,1)="F"),0,OR(LEFT(A37,1)="G",LEFT(A37,1)="H",LEFT(A37,1)="I",LEFT(A37,1)="J",LEFT(A37,1)="K",LEFT(A37,1)="L",LEFT(A37,1)="M"),1,OR(LEFT(A37,1)="N",LEFT(A37,1)="O",LEFT(A37,1)="P",LEFT(A37,1)="Q",LEFT(A37,1)="R",LEFT(A37,1)="S",LEFT(A37,1)="T",LEFT(A37,1)="U",LEFT(A37,1)="V",LEFT(A37,1)="W",LEFT(A37,1)="X",LEFT(A37,1)="Y",LEFT(A37,1)="Z"),2)</f>
        <v>1</v>
      </c>
    </row>
    <row r="38" spans="1:3" ht="13" x14ac:dyDescent="0.3">
      <c r="A38" s="5" t="s">
        <v>60</v>
      </c>
      <c r="B38" s="5" t="s">
        <v>33</v>
      </c>
      <c r="C38" s="4" cm="1">
        <f t="array" ref="C38">_xlfn.IFS(OR(LEFT(A38,1)="A",LEFT(A38,1)="B",LEFT(A38,1)="C",LEFT(A38,1)="D",LEFT(A38,1)="E",LEFT(A38,1)="F"),0,OR(LEFT(A38,1)="G",LEFT(A38,1)="H",LEFT(A38,1)="I",LEFT(A38,1)="J",LEFT(A38,1)="K",LEFT(A38,1)="L",LEFT(A38,1)="M"),1,OR(LEFT(A38,1)="N",LEFT(A38,1)="O",LEFT(A38,1)="P",LEFT(A38,1)="Q",LEFT(A38,1)="R",LEFT(A38,1)="S",LEFT(A38,1)="T",LEFT(A38,1)="U",LEFT(A38,1)="V",LEFT(A38,1)="W",LEFT(A38,1)="X",LEFT(A38,1)="Y",LEFT(A38,1)="Z"),2)</f>
        <v>1</v>
      </c>
    </row>
    <row r="39" spans="1:3" ht="13" x14ac:dyDescent="0.3">
      <c r="A39" s="5" t="s">
        <v>61</v>
      </c>
      <c r="B39" s="5" t="s">
        <v>35</v>
      </c>
      <c r="C39" s="4" cm="1">
        <f t="array" ref="C39">_xlfn.IFS(OR(LEFT(A39,1)="A",LEFT(A39,1)="B",LEFT(A39,1)="C",LEFT(A39,1)="D",LEFT(A39,1)="E",LEFT(A39,1)="F"),0,OR(LEFT(A39,1)="G",LEFT(A39,1)="H",LEFT(A39,1)="I",LEFT(A39,1)="J",LEFT(A39,1)="K",LEFT(A39,1)="L",LEFT(A39,1)="M"),1,OR(LEFT(A39,1)="N",LEFT(A39,1)="O",LEFT(A39,1)="P",LEFT(A39,1)="Q",LEFT(A39,1)="R",LEFT(A39,1)="S",LEFT(A39,1)="T",LEFT(A39,1)="U",LEFT(A39,1)="V",LEFT(A39,1)="W",LEFT(A39,1)="X",LEFT(A39,1)="Y",LEFT(A39,1)="Z"),2)</f>
        <v>1</v>
      </c>
    </row>
    <row r="40" spans="1:3" ht="13" x14ac:dyDescent="0.3">
      <c r="A40" s="5" t="s">
        <v>62</v>
      </c>
      <c r="B40" s="5" t="s">
        <v>37</v>
      </c>
      <c r="C40" s="4" cm="1">
        <f t="array" ref="C40">_xlfn.IFS(OR(LEFT(A40,1)="A",LEFT(A40,1)="B",LEFT(A40,1)="C",LEFT(A40,1)="D",LEFT(A40,1)="E",LEFT(A40,1)="F"),0,OR(LEFT(A40,1)="G",LEFT(A40,1)="H",LEFT(A40,1)="I",LEFT(A40,1)="J",LEFT(A40,1)="K",LEFT(A40,1)="L",LEFT(A40,1)="M"),1,OR(LEFT(A40,1)="N",LEFT(A40,1)="O",LEFT(A40,1)="P",LEFT(A40,1)="Q",LEFT(A40,1)="R",LEFT(A40,1)="S",LEFT(A40,1)="T",LEFT(A40,1)="U",LEFT(A40,1)="V",LEFT(A40,1)="W",LEFT(A40,1)="X",LEFT(A40,1)="Y",LEFT(A40,1)="Z"),2)</f>
        <v>1</v>
      </c>
    </row>
    <row r="41" spans="1:3" ht="13" x14ac:dyDescent="0.3">
      <c r="A41" s="5" t="s">
        <v>63</v>
      </c>
      <c r="B41" s="5" t="s">
        <v>39</v>
      </c>
      <c r="C41" s="4" cm="1">
        <f t="array" ref="C41">_xlfn.IFS(OR(LEFT(A41,1)="A",LEFT(A41,1)="B",LEFT(A41,1)="C",LEFT(A41,1)="D",LEFT(A41,1)="E",LEFT(A41,1)="F"),0,OR(LEFT(A41,1)="G",LEFT(A41,1)="H",LEFT(A41,1)="I",LEFT(A41,1)="J",LEFT(A41,1)="K",LEFT(A41,1)="L",LEFT(A41,1)="M"),1,OR(LEFT(A41,1)="N",LEFT(A41,1)="O",LEFT(A41,1)="P",LEFT(A41,1)="Q",LEFT(A41,1)="R",LEFT(A41,1)="S",LEFT(A41,1)="T",LEFT(A41,1)="U",LEFT(A41,1)="V",LEFT(A41,1)="W",LEFT(A41,1)="X",LEFT(A41,1)="Y",LEFT(A41,1)="Z"),2)</f>
        <v>2</v>
      </c>
    </row>
    <row r="42" spans="1:3" ht="13" x14ac:dyDescent="0.3">
      <c r="A42" s="5" t="s">
        <v>64</v>
      </c>
      <c r="B42" s="5" t="s">
        <v>41</v>
      </c>
      <c r="C42" s="4" cm="1">
        <f t="array" ref="C42">_xlfn.IFS(OR(LEFT(A42,1)="A",LEFT(A42,1)="B",LEFT(A42,1)="C",LEFT(A42,1)="D",LEFT(A42,1)="E",LEFT(A42,1)="F"),0,OR(LEFT(A42,1)="G",LEFT(A42,1)="H",LEFT(A42,1)="I",LEFT(A42,1)="J",LEFT(A42,1)="K",LEFT(A42,1)="L",LEFT(A42,1)="M"),1,OR(LEFT(A42,1)="N",LEFT(A42,1)="O",LEFT(A42,1)="P",LEFT(A42,1)="Q",LEFT(A42,1)="R",LEFT(A42,1)="S",LEFT(A42,1)="T",LEFT(A42,1)="U",LEFT(A42,1)="V",LEFT(A42,1)="W",LEFT(A42,1)="X",LEFT(A42,1)="Y",LEFT(A42,1)="Z"),2)</f>
        <v>2</v>
      </c>
    </row>
    <row r="43" spans="1:3" ht="13" x14ac:dyDescent="0.3">
      <c r="A43" s="5" t="s">
        <v>65</v>
      </c>
      <c r="B43" s="5" t="s">
        <v>43</v>
      </c>
      <c r="C43" s="4" cm="1">
        <f t="array" ref="C43">_xlfn.IFS(OR(LEFT(A43,1)="A",LEFT(A43,1)="B",LEFT(A43,1)="C",LEFT(A43,1)="D",LEFT(A43,1)="E",LEFT(A43,1)="F"),0,OR(LEFT(A43,1)="G",LEFT(A43,1)="H",LEFT(A43,1)="I",LEFT(A43,1)="J",LEFT(A43,1)="K",LEFT(A43,1)="L",LEFT(A43,1)="M"),1,OR(LEFT(A43,1)="N",LEFT(A43,1)="O",LEFT(A43,1)="P",LEFT(A43,1)="Q",LEFT(A43,1)="R",LEFT(A43,1)="S",LEFT(A43,1)="T",LEFT(A43,1)="U",LEFT(A43,1)="V",LEFT(A43,1)="W",LEFT(A43,1)="X",LEFT(A43,1)="Y",LEFT(A43,1)="Z"),2)</f>
        <v>2</v>
      </c>
    </row>
    <row r="44" spans="1:3" ht="13" x14ac:dyDescent="0.3">
      <c r="A44" s="5" t="s">
        <v>10</v>
      </c>
      <c r="B44" s="5" t="s">
        <v>23</v>
      </c>
      <c r="C44" s="4" cm="1">
        <f t="array" ref="C44">_xlfn.IFS(OR(LEFT(A44,1)="A",LEFT(A44,1)="B",LEFT(A44,1)="C",LEFT(A44,1)="D",LEFT(A44,1)="E",LEFT(A44,1)="F"),0,OR(LEFT(A44,1)="G",LEFT(A44,1)="H",LEFT(A44,1)="I",LEFT(A44,1)="J",LEFT(A44,1)="K",LEFT(A44,1)="L",LEFT(A44,1)="M"),1,OR(LEFT(A44,1)="N",LEFT(A44,1)="O",LEFT(A44,1)="P",LEFT(A44,1)="Q",LEFT(A44,1)="R",LEFT(A44,1)="S",LEFT(A44,1)="T",LEFT(A44,1)="U",LEFT(A44,1)="V",LEFT(A44,1)="W",LEFT(A44,1)="X",LEFT(A44,1)="Y",LEFT(A44,1)="Z"),2)</f>
        <v>2</v>
      </c>
    </row>
    <row r="45" spans="1:3" ht="13" x14ac:dyDescent="0.3">
      <c r="A45" s="5" t="s">
        <v>66</v>
      </c>
      <c r="B45" s="5" t="s">
        <v>25</v>
      </c>
      <c r="C45" s="4" cm="1">
        <f t="array" ref="C45">_xlfn.IFS(OR(LEFT(A45,1)="A",LEFT(A45,1)="B",LEFT(A45,1)="C",LEFT(A45,1)="D",LEFT(A45,1)="E",LEFT(A45,1)="F"),0,OR(LEFT(A45,1)="G",LEFT(A45,1)="H",LEFT(A45,1)="I",LEFT(A45,1)="J",LEFT(A45,1)="K",LEFT(A45,1)="L",LEFT(A45,1)="M"),1,OR(LEFT(A45,1)="N",LEFT(A45,1)="O",LEFT(A45,1)="P",LEFT(A45,1)="Q",LEFT(A45,1)="R",LEFT(A45,1)="S",LEFT(A45,1)="T",LEFT(A45,1)="U",LEFT(A45,1)="V",LEFT(A45,1)="W",LEFT(A45,1)="X",LEFT(A45,1)="Y",LEFT(A45,1)="Z"),2)</f>
        <v>2</v>
      </c>
    </row>
    <row r="46" spans="1:3" ht="13" x14ac:dyDescent="0.3">
      <c r="A46" s="5" t="s">
        <v>67</v>
      </c>
      <c r="B46" s="5" t="s">
        <v>27</v>
      </c>
      <c r="C46" s="4" cm="1">
        <f t="array" ref="C46">_xlfn.IFS(OR(LEFT(A46,1)="A",LEFT(A46,1)="B",LEFT(A46,1)="C",LEFT(A46,1)="D",LEFT(A46,1)="E",LEFT(A46,1)="F"),0,OR(LEFT(A46,1)="G",LEFT(A46,1)="H",LEFT(A46,1)="I",LEFT(A46,1)="J",LEFT(A46,1)="K",LEFT(A46,1)="L",LEFT(A46,1)="M"),1,OR(LEFT(A46,1)="N",LEFT(A46,1)="O",LEFT(A46,1)="P",LEFT(A46,1)="Q",LEFT(A46,1)="R",LEFT(A46,1)="S",LEFT(A46,1)="T",LEFT(A46,1)="U",LEFT(A46,1)="V",LEFT(A46,1)="W",LEFT(A46,1)="X",LEFT(A46,1)="Y",LEFT(A46,1)="Z"),2)</f>
        <v>2</v>
      </c>
    </row>
    <row r="47" spans="1:3" ht="13" x14ac:dyDescent="0.3">
      <c r="A47" s="5" t="s">
        <v>68</v>
      </c>
      <c r="B47" s="5" t="s">
        <v>29</v>
      </c>
      <c r="C47" s="4" cm="1">
        <f t="array" ref="C47">_xlfn.IFS(OR(LEFT(A47,1)="A",LEFT(A47,1)="B",LEFT(A47,1)="C",LEFT(A47,1)="D",LEFT(A47,1)="E",LEFT(A47,1)="F"),0,OR(LEFT(A47,1)="G",LEFT(A47,1)="H",LEFT(A47,1)="I",LEFT(A47,1)="J",LEFT(A47,1)="K",LEFT(A47,1)="L",LEFT(A47,1)="M"),1,OR(LEFT(A47,1)="N",LEFT(A47,1)="O",LEFT(A47,1)="P",LEFT(A47,1)="Q",LEFT(A47,1)="R",LEFT(A47,1)="S",LEFT(A47,1)="T",LEFT(A47,1)="U",LEFT(A47,1)="V",LEFT(A47,1)="W",LEFT(A47,1)="X",LEFT(A47,1)="Y",LEFT(A47,1)="Z"),2)</f>
        <v>0</v>
      </c>
    </row>
    <row r="48" spans="1:3" ht="13" x14ac:dyDescent="0.3">
      <c r="A48" s="5" t="s">
        <v>69</v>
      </c>
      <c r="B48" s="5" t="s">
        <v>31</v>
      </c>
      <c r="C48" s="4" cm="1">
        <f t="array" ref="C48">_xlfn.IFS(OR(LEFT(A48,1)="A",LEFT(A48,1)="B",LEFT(A48,1)="C",LEFT(A48,1)="D",LEFT(A48,1)="E",LEFT(A48,1)="F"),0,OR(LEFT(A48,1)="G",LEFT(A48,1)="H",LEFT(A48,1)="I",LEFT(A48,1)="J",LEFT(A48,1)="K",LEFT(A48,1)="L",LEFT(A48,1)="M"),1,OR(LEFT(A48,1)="N",LEFT(A48,1)="O",LEFT(A48,1)="P",LEFT(A48,1)="Q",LEFT(A48,1)="R",LEFT(A48,1)="S",LEFT(A48,1)="T",LEFT(A48,1)="U",LEFT(A48,1)="V",LEFT(A48,1)="W",LEFT(A48,1)="X",LEFT(A48,1)="Y",LEFT(A48,1)="Z"),2)</f>
        <v>0</v>
      </c>
    </row>
    <row r="49" spans="1:3" ht="13" x14ac:dyDescent="0.3">
      <c r="A49" s="5" t="s">
        <v>70</v>
      </c>
      <c r="B49" s="5" t="s">
        <v>33</v>
      </c>
      <c r="C49" s="4" cm="1">
        <f t="array" ref="C49">_xlfn.IFS(OR(LEFT(A49,1)="A",LEFT(A49,1)="B",LEFT(A49,1)="C",LEFT(A49,1)="D",LEFT(A49,1)="E",LEFT(A49,1)="F"),0,OR(LEFT(A49,1)="G",LEFT(A49,1)="H",LEFT(A49,1)="I",LEFT(A49,1)="J",LEFT(A49,1)="K",LEFT(A49,1)="L",LEFT(A49,1)="M"),1,OR(LEFT(A49,1)="N",LEFT(A49,1)="O",LEFT(A49,1)="P",LEFT(A49,1)="Q",LEFT(A49,1)="R",LEFT(A49,1)="S",LEFT(A49,1)="T",LEFT(A49,1)="U",LEFT(A49,1)="V",LEFT(A49,1)="W",LEFT(A49,1)="X",LEFT(A49,1)="Y",LEFT(A49,1)="Z"),2)</f>
        <v>0</v>
      </c>
    </row>
    <row r="50" spans="1:3" ht="13" x14ac:dyDescent="0.3">
      <c r="A50" s="5" t="s">
        <v>71</v>
      </c>
      <c r="B50" s="5" t="s">
        <v>35</v>
      </c>
      <c r="C50" s="4" cm="1">
        <f t="array" ref="C50">_xlfn.IFS(OR(LEFT(A50,1)="A",LEFT(A50,1)="B",LEFT(A50,1)="C",LEFT(A50,1)="D",LEFT(A50,1)="E",LEFT(A50,1)="F"),0,OR(LEFT(A50,1)="G",LEFT(A50,1)="H",LEFT(A50,1)="I",LEFT(A50,1)="J",LEFT(A50,1)="K",LEFT(A50,1)="L",LEFT(A50,1)="M"),1,OR(LEFT(A50,1)="N",LEFT(A50,1)="O",LEFT(A50,1)="P",LEFT(A50,1)="Q",LEFT(A50,1)="R",LEFT(A50,1)="S",LEFT(A50,1)="T",LEFT(A50,1)="U",LEFT(A50,1)="V",LEFT(A50,1)="W",LEFT(A50,1)="X",LEFT(A50,1)="Y",LEFT(A50,1)="Z"),2)</f>
        <v>1</v>
      </c>
    </row>
    <row r="51" spans="1:3" ht="13" x14ac:dyDescent="0.3">
      <c r="A51" s="5" t="s">
        <v>72</v>
      </c>
      <c r="B51" s="5" t="s">
        <v>37</v>
      </c>
      <c r="C51" s="4" cm="1">
        <f t="array" ref="C51">_xlfn.IFS(OR(LEFT(A51,1)="A",LEFT(A51,1)="B",LEFT(A51,1)="C",LEFT(A51,1)="D",LEFT(A51,1)="E",LEFT(A51,1)="F"),0,OR(LEFT(A51,1)="G",LEFT(A51,1)="H",LEFT(A51,1)="I",LEFT(A51,1)="J",LEFT(A51,1)="K",LEFT(A51,1)="L",LEFT(A51,1)="M"),1,OR(LEFT(A51,1)="N",LEFT(A51,1)="O",LEFT(A51,1)="P",LEFT(A51,1)="Q",LEFT(A51,1)="R",LEFT(A51,1)="S",LEFT(A51,1)="T",LEFT(A51,1)="U",LEFT(A51,1)="V",LEFT(A51,1)="W",LEFT(A51,1)="X",LEFT(A51,1)="Y",LEFT(A51,1)="Z"),2)</f>
        <v>1</v>
      </c>
    </row>
    <row r="52" spans="1:3" ht="13" x14ac:dyDescent="0.3">
      <c r="A52" s="5" t="s">
        <v>73</v>
      </c>
      <c r="B52" s="5" t="s">
        <v>39</v>
      </c>
      <c r="C52" s="4" cm="1">
        <f t="array" ref="C52">_xlfn.IFS(OR(LEFT(A52,1)="A",LEFT(A52,1)="B",LEFT(A52,1)="C",LEFT(A52,1)="D",LEFT(A52,1)="E",LEFT(A52,1)="F"),0,OR(LEFT(A52,1)="G",LEFT(A52,1)="H",LEFT(A52,1)="I",LEFT(A52,1)="J",LEFT(A52,1)="K",LEFT(A52,1)="L",LEFT(A52,1)="M"),1,OR(LEFT(A52,1)="N",LEFT(A52,1)="O",LEFT(A52,1)="P",LEFT(A52,1)="Q",LEFT(A52,1)="R",LEFT(A52,1)="S",LEFT(A52,1)="T",LEFT(A52,1)="U",LEFT(A52,1)="V",LEFT(A52,1)="W",LEFT(A52,1)="X",LEFT(A52,1)="Y",LEFT(A52,1)="Z"),2)</f>
        <v>1</v>
      </c>
    </row>
    <row r="53" spans="1:3" ht="13" x14ac:dyDescent="0.3">
      <c r="A53" s="5" t="s">
        <v>74</v>
      </c>
      <c r="B53" s="5" t="s">
        <v>41</v>
      </c>
      <c r="C53" s="4" cm="1">
        <f t="array" ref="C53">_xlfn.IFS(OR(LEFT(A53,1)="A",LEFT(A53,1)="B",LEFT(A53,1)="C",LEFT(A53,1)="D",LEFT(A53,1)="E",LEFT(A53,1)="F"),0,OR(LEFT(A53,1)="G",LEFT(A53,1)="H",LEFT(A53,1)="I",LEFT(A53,1)="J",LEFT(A53,1)="K",LEFT(A53,1)="L",LEFT(A53,1)="M"),1,OR(LEFT(A53,1)="N",LEFT(A53,1)="O",LEFT(A53,1)="P",LEFT(A53,1)="Q",LEFT(A53,1)="R",LEFT(A53,1)="S",LEFT(A53,1)="T",LEFT(A53,1)="U",LEFT(A53,1)="V",LEFT(A53,1)="W",LEFT(A53,1)="X",LEFT(A53,1)="Y",LEFT(A53,1)="Z"),2)</f>
        <v>1</v>
      </c>
    </row>
    <row r="54" spans="1:3" ht="13" x14ac:dyDescent="0.3">
      <c r="A54" s="5" t="s">
        <v>75</v>
      </c>
      <c r="B54" s="5" t="s">
        <v>43</v>
      </c>
      <c r="C54" s="4" cm="1">
        <f t="array" ref="C54">_xlfn.IFS(OR(LEFT(A54,1)="A",LEFT(A54,1)="B",LEFT(A54,1)="C",LEFT(A54,1)="D",LEFT(A54,1)="E",LEFT(A54,1)="F"),0,OR(LEFT(A54,1)="G",LEFT(A54,1)="H",LEFT(A54,1)="I",LEFT(A54,1)="J",LEFT(A54,1)="K",LEFT(A54,1)="L",LEFT(A54,1)="M"),1,OR(LEFT(A54,1)="N",LEFT(A54,1)="O",LEFT(A54,1)="P",LEFT(A54,1)="Q",LEFT(A54,1)="R",LEFT(A54,1)="S",LEFT(A54,1)="T",LEFT(A54,1)="U",LEFT(A54,1)="V",LEFT(A54,1)="W",LEFT(A54,1)="X",LEFT(A54,1)="Y",LEFT(A54,1)="Z"),2)</f>
        <v>2</v>
      </c>
    </row>
    <row r="55" spans="1:3" ht="13" x14ac:dyDescent="0.3">
      <c r="A55" s="5" t="s">
        <v>76</v>
      </c>
      <c r="B55" s="5" t="s">
        <v>23</v>
      </c>
      <c r="C55" s="4" cm="1">
        <f t="array" ref="C55">_xlfn.IFS(OR(LEFT(A55,1)="A",LEFT(A55,1)="B",LEFT(A55,1)="C",LEFT(A55,1)="D",LEFT(A55,1)="E",LEFT(A55,1)="F"),0,OR(LEFT(A55,1)="G",LEFT(A55,1)="H",LEFT(A55,1)="I",LEFT(A55,1)="J",LEFT(A55,1)="K",LEFT(A55,1)="L",LEFT(A55,1)="M"),1,OR(LEFT(A55,1)="N",LEFT(A55,1)="O",LEFT(A55,1)="P",LEFT(A55,1)="Q",LEFT(A55,1)="R",LEFT(A55,1)="S",LEFT(A55,1)="T",LEFT(A55,1)="U",LEFT(A55,1)="V",LEFT(A55,1)="W",LEFT(A55,1)="X",LEFT(A55,1)="Y",LEFT(A55,1)="Z"),2)</f>
        <v>2</v>
      </c>
    </row>
    <row r="56" spans="1:3" ht="13" x14ac:dyDescent="0.3">
      <c r="A56" s="5" t="s">
        <v>77</v>
      </c>
      <c r="B56" s="5" t="s">
        <v>25</v>
      </c>
      <c r="C56" s="4" cm="1">
        <f t="array" ref="C56">_xlfn.IFS(OR(LEFT(A56,1)="A",LEFT(A56,1)="B",LEFT(A56,1)="C",LEFT(A56,1)="D",LEFT(A56,1)="E",LEFT(A56,1)="F"),0,OR(LEFT(A56,1)="G",LEFT(A56,1)="H",LEFT(A56,1)="I",LEFT(A56,1)="J",LEFT(A56,1)="K",LEFT(A56,1)="L",LEFT(A56,1)="M"),1,OR(LEFT(A56,1)="N",LEFT(A56,1)="O",LEFT(A56,1)="P",LEFT(A56,1)="Q",LEFT(A56,1)="R",LEFT(A56,1)="S",LEFT(A56,1)="T",LEFT(A56,1)="U",LEFT(A56,1)="V",LEFT(A56,1)="W",LEFT(A56,1)="X",LEFT(A56,1)="Y",LEFT(A56,1)="Z"),2)</f>
        <v>2</v>
      </c>
    </row>
    <row r="57" spans="1:3" ht="13" x14ac:dyDescent="0.3">
      <c r="A57" s="5" t="s">
        <v>78</v>
      </c>
      <c r="B57" s="5" t="s">
        <v>27</v>
      </c>
      <c r="C57" s="4" cm="1">
        <f t="array" ref="C57">_xlfn.IFS(OR(LEFT(A57,1)="A",LEFT(A57,1)="B",LEFT(A57,1)="C",LEFT(A57,1)="D",LEFT(A57,1)="E",LEFT(A57,1)="F"),0,OR(LEFT(A57,1)="G",LEFT(A57,1)="H",LEFT(A57,1)="I",LEFT(A57,1)="J",LEFT(A57,1)="K",LEFT(A57,1)="L",LEFT(A57,1)="M"),1,OR(LEFT(A57,1)="N",LEFT(A57,1)="O",LEFT(A57,1)="P",LEFT(A57,1)="Q",LEFT(A57,1)="R",LEFT(A57,1)="S",LEFT(A57,1)="T",LEFT(A57,1)="U",LEFT(A57,1)="V",LEFT(A57,1)="W",LEFT(A57,1)="X",LEFT(A57,1)="Y",LEFT(A57,1)="Z"),2)</f>
        <v>2</v>
      </c>
    </row>
    <row r="58" spans="1:3" ht="13" x14ac:dyDescent="0.3">
      <c r="A58" s="5" t="s">
        <v>79</v>
      </c>
      <c r="B58" s="5" t="s">
        <v>29</v>
      </c>
      <c r="C58" s="4" cm="1">
        <f t="array" ref="C58">_xlfn.IFS(OR(LEFT(A58,1)="A",LEFT(A58,1)="B",LEFT(A58,1)="C",LEFT(A58,1)="D",LEFT(A58,1)="E",LEFT(A58,1)="F"),0,OR(LEFT(A58,1)="G",LEFT(A58,1)="H",LEFT(A58,1)="I",LEFT(A58,1)="J",LEFT(A58,1)="K",LEFT(A58,1)="L",LEFT(A58,1)="M"),1,OR(LEFT(A58,1)="N",LEFT(A58,1)="O",LEFT(A58,1)="P",LEFT(A58,1)="Q",LEFT(A58,1)="R",LEFT(A58,1)="S",LEFT(A58,1)="T",LEFT(A58,1)="U",LEFT(A58,1)="V",LEFT(A58,1)="W",LEFT(A58,1)="X",LEFT(A58,1)="Y",LEFT(A58,1)="Z"),2)</f>
        <v>2</v>
      </c>
    </row>
    <row r="59" spans="1:3" ht="13" x14ac:dyDescent="0.3">
      <c r="A59" s="5" t="s">
        <v>80</v>
      </c>
      <c r="B59" s="5" t="s">
        <v>31</v>
      </c>
      <c r="C59" s="4" cm="1">
        <f t="array" ref="C59">_xlfn.IFS(OR(LEFT(A59,1)="A",LEFT(A59,1)="B",LEFT(A59,1)="C",LEFT(A59,1)="D",LEFT(A59,1)="E",LEFT(A59,1)="F"),0,OR(LEFT(A59,1)="G",LEFT(A59,1)="H",LEFT(A59,1)="I",LEFT(A59,1)="J",LEFT(A59,1)="K",LEFT(A59,1)="L",LEFT(A59,1)="M"),1,OR(LEFT(A59,1)="N",LEFT(A59,1)="O",LEFT(A59,1)="P",LEFT(A59,1)="Q",LEFT(A59,1)="R",LEFT(A59,1)="S",LEFT(A59,1)="T",LEFT(A59,1)="U",LEFT(A59,1)="V",LEFT(A59,1)="W",LEFT(A59,1)="X",LEFT(A59,1)="Y",LEFT(A59,1)="Z"),2)</f>
        <v>2</v>
      </c>
    </row>
    <row r="60" spans="1:3" ht="13" x14ac:dyDescent="0.3">
      <c r="A60" s="5" t="s">
        <v>81</v>
      </c>
      <c r="B60" s="5" t="s">
        <v>33</v>
      </c>
      <c r="C60" s="4" cm="1">
        <f t="array" ref="C60">_xlfn.IFS(OR(LEFT(A60,1)="A",LEFT(A60,1)="B",LEFT(A60,1)="C",LEFT(A60,1)="D",LEFT(A60,1)="E",LEFT(A60,1)="F"),0,OR(LEFT(A60,1)="G",LEFT(A60,1)="H",LEFT(A60,1)="I",LEFT(A60,1)="J",LEFT(A60,1)="K",LEFT(A60,1)="L",LEFT(A60,1)="M"),1,OR(LEFT(A60,1)="N",LEFT(A60,1)="O",LEFT(A60,1)="P",LEFT(A60,1)="Q",LEFT(A60,1)="R",LEFT(A60,1)="S",LEFT(A60,1)="T",LEFT(A60,1)="U",LEFT(A60,1)="V",LEFT(A60,1)="W",LEFT(A60,1)="X",LEFT(A60,1)="Y",LEFT(A60,1)="Z"),2)</f>
        <v>0</v>
      </c>
    </row>
    <row r="61" spans="1:3" ht="13" x14ac:dyDescent="0.3">
      <c r="A61" s="5" t="s">
        <v>82</v>
      </c>
      <c r="B61" s="5" t="s">
        <v>35</v>
      </c>
      <c r="C61" s="4" cm="1">
        <f t="array" ref="C61">_xlfn.IFS(OR(LEFT(A61,1)="A",LEFT(A61,1)="B",LEFT(A61,1)="C",LEFT(A61,1)="D",LEFT(A61,1)="E",LEFT(A61,1)="F"),0,OR(LEFT(A61,1)="G",LEFT(A61,1)="H",LEFT(A61,1)="I",LEFT(A61,1)="J",LEFT(A61,1)="K",LEFT(A61,1)="L",LEFT(A61,1)="M"),1,OR(LEFT(A61,1)="N",LEFT(A61,1)="O",LEFT(A61,1)="P",LEFT(A61,1)="Q",LEFT(A61,1)="R",LEFT(A61,1)="S",LEFT(A61,1)="T",LEFT(A61,1)="U",LEFT(A61,1)="V",LEFT(A61,1)="W",LEFT(A61,1)="X",LEFT(A61,1)="Y",LEFT(A61,1)="Z"),2)</f>
        <v>0</v>
      </c>
    </row>
    <row r="62" spans="1:3" ht="13" x14ac:dyDescent="0.3">
      <c r="A62" s="5" t="s">
        <v>83</v>
      </c>
      <c r="B62" s="5" t="s">
        <v>37</v>
      </c>
      <c r="C62" s="4" cm="1">
        <f t="array" ref="C62">_xlfn.IFS(OR(LEFT(A62,1)="A",LEFT(A62,1)="B",LEFT(A62,1)="C",LEFT(A62,1)="D",LEFT(A62,1)="E",LEFT(A62,1)="F"),0,OR(LEFT(A62,1)="G",LEFT(A62,1)="H",LEFT(A62,1)="I",LEFT(A62,1)="J",LEFT(A62,1)="K",LEFT(A62,1)="L",LEFT(A62,1)="M"),1,OR(LEFT(A62,1)="N",LEFT(A62,1)="O",LEFT(A62,1)="P",LEFT(A62,1)="Q",LEFT(A62,1)="R",LEFT(A62,1)="S",LEFT(A62,1)="T",LEFT(A62,1)="U",LEFT(A62,1)="V",LEFT(A62,1)="W",LEFT(A62,1)="X",LEFT(A62,1)="Y",LEFT(A62,1)="Z"),2)</f>
        <v>0</v>
      </c>
    </row>
    <row r="63" spans="1:3" ht="13" x14ac:dyDescent="0.3">
      <c r="A63" s="5" t="s">
        <v>84</v>
      </c>
      <c r="B63" s="5" t="s">
        <v>39</v>
      </c>
      <c r="C63" s="4" cm="1">
        <f t="array" ref="C63">_xlfn.IFS(OR(LEFT(A63,1)="A",LEFT(A63,1)="B",LEFT(A63,1)="C",LEFT(A63,1)="D",LEFT(A63,1)="E",LEFT(A63,1)="F"),0,OR(LEFT(A63,1)="G",LEFT(A63,1)="H",LEFT(A63,1)="I",LEFT(A63,1)="J",LEFT(A63,1)="K",LEFT(A63,1)="L",LEFT(A63,1)="M"),1,OR(LEFT(A63,1)="N",LEFT(A63,1)="O",LEFT(A63,1)="P",LEFT(A63,1)="Q",LEFT(A63,1)="R",LEFT(A63,1)="S",LEFT(A63,1)="T",LEFT(A63,1)="U",LEFT(A63,1)="V",LEFT(A63,1)="W",LEFT(A63,1)="X",LEFT(A63,1)="Y",LEFT(A63,1)="Z"),2)</f>
        <v>1</v>
      </c>
    </row>
    <row r="64" spans="1:3" ht="13" x14ac:dyDescent="0.3">
      <c r="A64" s="5" t="s">
        <v>85</v>
      </c>
      <c r="B64" s="5" t="s">
        <v>41</v>
      </c>
      <c r="C64" s="4" cm="1">
        <f t="array" ref="C64">_xlfn.IFS(OR(LEFT(A64,1)="A",LEFT(A64,1)="B",LEFT(A64,1)="C",LEFT(A64,1)="D",LEFT(A64,1)="E",LEFT(A64,1)="F"),0,OR(LEFT(A64,1)="G",LEFT(A64,1)="H",LEFT(A64,1)="I",LEFT(A64,1)="J",LEFT(A64,1)="K",LEFT(A64,1)="L",LEFT(A64,1)="M"),1,OR(LEFT(A64,1)="N",LEFT(A64,1)="O",LEFT(A64,1)="P",LEFT(A64,1)="Q",LEFT(A64,1)="R",LEFT(A64,1)="S",LEFT(A64,1)="T",LEFT(A64,1)="U",LEFT(A64,1)="V",LEFT(A64,1)="W",LEFT(A64,1)="X",LEFT(A64,1)="Y",LEFT(A64,1)="Z"),2)</f>
        <v>1</v>
      </c>
    </row>
    <row r="65" spans="1:3" ht="13" x14ac:dyDescent="0.3">
      <c r="A65" s="5" t="s">
        <v>86</v>
      </c>
      <c r="B65" s="5" t="s">
        <v>43</v>
      </c>
      <c r="C65" s="4" cm="1">
        <f t="array" ref="C65">_xlfn.IFS(OR(LEFT(A65,1)="A",LEFT(A65,1)="B",LEFT(A65,1)="C",LEFT(A65,1)="D",LEFT(A65,1)="E",LEFT(A65,1)="F"),0,OR(LEFT(A65,1)="G",LEFT(A65,1)="H",LEFT(A65,1)="I",LEFT(A65,1)="J",LEFT(A65,1)="K",LEFT(A65,1)="L",LEFT(A65,1)="M"),1,OR(LEFT(A65,1)="N",LEFT(A65,1)="O",LEFT(A65,1)="P",LEFT(A65,1)="Q",LEFT(A65,1)="R",LEFT(A65,1)="S",LEFT(A65,1)="T",LEFT(A65,1)="U",LEFT(A65,1)="V",LEFT(A65,1)="W",LEFT(A65,1)="X",LEFT(A65,1)="Y",LEFT(A65,1)="Z"),2)</f>
        <v>1</v>
      </c>
    </row>
    <row r="66" spans="1:3" ht="13" x14ac:dyDescent="0.3">
      <c r="A66" s="5" t="s">
        <v>87</v>
      </c>
      <c r="B66" s="5" t="s">
        <v>23</v>
      </c>
      <c r="C66" s="4" cm="1">
        <f t="array" ref="C66">_xlfn.IFS(OR(LEFT(A66,1)="A",LEFT(A66,1)="B",LEFT(A66,1)="C",LEFT(A66,1)="D",LEFT(A66,1)="E",LEFT(A66,1)="F"),0,OR(LEFT(A66,1)="G",LEFT(A66,1)="H",LEFT(A66,1)="I",LEFT(A66,1)="J",LEFT(A66,1)="K",LEFT(A66,1)="L",LEFT(A66,1)="M"),1,OR(LEFT(A66,1)="N",LEFT(A66,1)="O",LEFT(A66,1)="P",LEFT(A66,1)="Q",LEFT(A66,1)="R",LEFT(A66,1)="S",LEFT(A66,1)="T",LEFT(A66,1)="U",LEFT(A66,1)="V",LEFT(A66,1)="W",LEFT(A66,1)="X",LEFT(A66,1)="Y",LEFT(A66,1)="Z"),2)</f>
        <v>1</v>
      </c>
    </row>
    <row r="67" spans="1:3" ht="13" x14ac:dyDescent="0.3">
      <c r="A67" s="5" t="s">
        <v>88</v>
      </c>
      <c r="B67" s="5" t="s">
        <v>25</v>
      </c>
      <c r="C67" s="4" cm="1">
        <f t="array" ref="C67">_xlfn.IFS(OR(LEFT(A67,1)="A",LEFT(A67,1)="B",LEFT(A67,1)="C",LEFT(A67,1)="D",LEFT(A67,1)="E",LEFT(A67,1)="F"),0,OR(LEFT(A67,1)="G",LEFT(A67,1)="H",LEFT(A67,1)="I",LEFT(A67,1)="J",LEFT(A67,1)="K",LEFT(A67,1)="L",LEFT(A67,1)="M"),1,OR(LEFT(A67,1)="N",LEFT(A67,1)="O",LEFT(A67,1)="P",LEFT(A67,1)="Q",LEFT(A67,1)="R",LEFT(A67,1)="S",LEFT(A67,1)="T",LEFT(A67,1)="U",LEFT(A67,1)="V",LEFT(A67,1)="W",LEFT(A67,1)="X",LEFT(A67,1)="Y",LEFT(A67,1)="Z"),2)</f>
        <v>2</v>
      </c>
    </row>
    <row r="68" spans="1:3" ht="13" x14ac:dyDescent="0.3">
      <c r="A68" s="5" t="s">
        <v>89</v>
      </c>
      <c r="B68" s="5" t="s">
        <v>27</v>
      </c>
      <c r="C68" s="4" cm="1">
        <f t="array" ref="C68">_xlfn.IFS(OR(LEFT(A68,1)="A",LEFT(A68,1)="B",LEFT(A68,1)="C",LEFT(A68,1)="D",LEFT(A68,1)="E",LEFT(A68,1)="F"),0,OR(LEFT(A68,1)="G",LEFT(A68,1)="H",LEFT(A68,1)="I",LEFT(A68,1)="J",LEFT(A68,1)="K",LEFT(A68,1)="L",LEFT(A68,1)="M"),1,OR(LEFT(A68,1)="N",LEFT(A68,1)="O",LEFT(A68,1)="P",LEFT(A68,1)="Q",LEFT(A68,1)="R",LEFT(A68,1)="S",LEFT(A68,1)="T",LEFT(A68,1)="U",LEFT(A68,1)="V",LEFT(A68,1)="W",LEFT(A68,1)="X",LEFT(A68,1)="Y",LEFT(A68,1)="Z"),2)</f>
        <v>2</v>
      </c>
    </row>
    <row r="69" spans="1:3" ht="13" x14ac:dyDescent="0.3">
      <c r="A69" s="5" t="s">
        <v>90</v>
      </c>
      <c r="B69" s="5" t="s">
        <v>29</v>
      </c>
      <c r="C69" s="4" cm="1">
        <f t="array" ref="C69">_xlfn.IFS(OR(LEFT(A69,1)="A",LEFT(A69,1)="B",LEFT(A69,1)="C",LEFT(A69,1)="D",LEFT(A69,1)="E",LEFT(A69,1)="F"),0,OR(LEFT(A69,1)="G",LEFT(A69,1)="H",LEFT(A69,1)="I",LEFT(A69,1)="J",LEFT(A69,1)="K",LEFT(A69,1)="L",LEFT(A69,1)="M"),1,OR(LEFT(A69,1)="N",LEFT(A69,1)="O",LEFT(A69,1)="P",LEFT(A69,1)="Q",LEFT(A69,1)="R",LEFT(A69,1)="S",LEFT(A69,1)="T",LEFT(A69,1)="U",LEFT(A69,1)="V",LEFT(A69,1)="W",LEFT(A69,1)="X",LEFT(A69,1)="Y",LEFT(A69,1)="Z"),2)</f>
        <v>2</v>
      </c>
    </row>
    <row r="70" spans="1:3" ht="13" x14ac:dyDescent="0.3">
      <c r="A70" s="5" t="s">
        <v>91</v>
      </c>
      <c r="B70" s="5" t="s">
        <v>31</v>
      </c>
      <c r="C70" s="4" cm="1">
        <f t="array" ref="C70">_xlfn.IFS(OR(LEFT(A70,1)="A",LEFT(A70,1)="B",LEFT(A70,1)="C",LEFT(A70,1)="D",LEFT(A70,1)="E",LEFT(A70,1)="F"),0,OR(LEFT(A70,1)="G",LEFT(A70,1)="H",LEFT(A70,1)="I",LEFT(A70,1)="J",LEFT(A70,1)="K",LEFT(A70,1)="L",LEFT(A70,1)="M"),1,OR(LEFT(A70,1)="N",LEFT(A70,1)="O",LEFT(A70,1)="P",LEFT(A70,1)="Q",LEFT(A70,1)="R",LEFT(A70,1)="S",LEFT(A70,1)="T",LEFT(A70,1)="U",LEFT(A70,1)="V",LEFT(A70,1)="W",LEFT(A70,1)="X",LEFT(A70,1)="Y",LEFT(A70,1)="Z"),2)</f>
        <v>2</v>
      </c>
    </row>
    <row r="71" spans="1:3" ht="13" x14ac:dyDescent="0.3">
      <c r="A71" s="5" t="s">
        <v>92</v>
      </c>
      <c r="B71" s="5" t="s">
        <v>33</v>
      </c>
      <c r="C71" s="4" cm="1">
        <f t="array" ref="C71">_xlfn.IFS(OR(LEFT(A71,1)="A",LEFT(A71,1)="B",LEFT(A71,1)="C",LEFT(A71,1)="D",LEFT(A71,1)="E",LEFT(A71,1)="F"),0,OR(LEFT(A71,1)="G",LEFT(A71,1)="H",LEFT(A71,1)="I",LEFT(A71,1)="J",LEFT(A71,1)="K",LEFT(A71,1)="L",LEFT(A71,1)="M"),1,OR(LEFT(A71,1)="N",LEFT(A71,1)="O",LEFT(A71,1)="P",LEFT(A71,1)="Q",LEFT(A71,1)="R",LEFT(A71,1)="S",LEFT(A71,1)="T",LEFT(A71,1)="U",LEFT(A71,1)="V",LEFT(A71,1)="W",LEFT(A71,1)="X",LEFT(A71,1)="Y",LEFT(A71,1)="Z"),2)</f>
        <v>2</v>
      </c>
    </row>
    <row r="72" spans="1:3" ht="13" x14ac:dyDescent="0.3">
      <c r="A72" s="5" t="s">
        <v>93</v>
      </c>
      <c r="B72" s="5" t="s">
        <v>35</v>
      </c>
      <c r="C72" s="4" cm="1">
        <f t="array" ref="C72">_xlfn.IFS(OR(LEFT(A72,1)="A",LEFT(A72,1)="B",LEFT(A72,1)="C",LEFT(A72,1)="D",LEFT(A72,1)="E",LEFT(A72,1)="F"),0,OR(LEFT(A72,1)="G",LEFT(A72,1)="H",LEFT(A72,1)="I",LEFT(A72,1)="J",LEFT(A72,1)="K",LEFT(A72,1)="L",LEFT(A72,1)="M"),1,OR(LEFT(A72,1)="N",LEFT(A72,1)="O",LEFT(A72,1)="P",LEFT(A72,1)="Q",LEFT(A72,1)="R",LEFT(A72,1)="S",LEFT(A72,1)="T",LEFT(A72,1)="U",LEFT(A72,1)="V",LEFT(A72,1)="W",LEFT(A72,1)="X",LEFT(A72,1)="Y",LEFT(A72,1)="Z"),2)</f>
        <v>2</v>
      </c>
    </row>
    <row r="73" spans="1:3" ht="13" x14ac:dyDescent="0.3">
      <c r="A73" s="5" t="s">
        <v>94</v>
      </c>
      <c r="B73" s="5" t="s">
        <v>37</v>
      </c>
      <c r="C73" s="4" cm="1">
        <f t="array" ref="C73">_xlfn.IFS(OR(LEFT(A73,1)="A",LEFT(A73,1)="B",LEFT(A73,1)="C",LEFT(A73,1)="D",LEFT(A73,1)="E",LEFT(A73,1)="F"),0,OR(LEFT(A73,1)="G",LEFT(A73,1)="H",LEFT(A73,1)="I",LEFT(A73,1)="J",LEFT(A73,1)="K",LEFT(A73,1)="L",LEFT(A73,1)="M"),1,OR(LEFT(A73,1)="N",LEFT(A73,1)="O",LEFT(A73,1)="P",LEFT(A73,1)="Q",LEFT(A73,1)="R",LEFT(A73,1)="S",LEFT(A73,1)="T",LEFT(A73,1)="U",LEFT(A73,1)="V",LEFT(A73,1)="W",LEFT(A73,1)="X",LEFT(A73,1)="Y",LEFT(A73,1)="Z"),2)</f>
        <v>0</v>
      </c>
    </row>
    <row r="74" spans="1:3" ht="13" x14ac:dyDescent="0.3">
      <c r="A74" s="5" t="s">
        <v>95</v>
      </c>
      <c r="B74" s="5" t="s">
        <v>39</v>
      </c>
      <c r="C74" s="4" cm="1">
        <f t="array" ref="C74">_xlfn.IFS(OR(LEFT(A74,1)="A",LEFT(A74,1)="B",LEFT(A74,1)="C",LEFT(A74,1)="D",LEFT(A74,1)="E",LEFT(A74,1)="F"),0,OR(LEFT(A74,1)="G",LEFT(A74,1)="H",LEFT(A74,1)="I",LEFT(A74,1)="J",LEFT(A74,1)="K",LEFT(A74,1)="L",LEFT(A74,1)="M"),1,OR(LEFT(A74,1)="N",LEFT(A74,1)="O",LEFT(A74,1)="P",LEFT(A74,1)="Q",LEFT(A74,1)="R",LEFT(A74,1)="S",LEFT(A74,1)="T",LEFT(A74,1)="U",LEFT(A74,1)="V",LEFT(A74,1)="W",LEFT(A74,1)="X",LEFT(A74,1)="Y",LEFT(A74,1)="Z"),2)</f>
        <v>0</v>
      </c>
    </row>
    <row r="75" spans="1:3" ht="13" x14ac:dyDescent="0.3">
      <c r="A75" s="5" t="s">
        <v>96</v>
      </c>
      <c r="B75" s="5" t="s">
        <v>41</v>
      </c>
      <c r="C75" s="4" cm="1">
        <f t="array" ref="C75">_xlfn.IFS(OR(LEFT(A75,1)="A",LEFT(A75,1)="B",LEFT(A75,1)="C",LEFT(A75,1)="D",LEFT(A75,1)="E",LEFT(A75,1)="F"),0,OR(LEFT(A75,1)="G",LEFT(A75,1)="H",LEFT(A75,1)="I",LEFT(A75,1)="J",LEFT(A75,1)="K",LEFT(A75,1)="L",LEFT(A75,1)="M"),1,OR(LEFT(A75,1)="N",LEFT(A75,1)="O",LEFT(A75,1)="P",LEFT(A75,1)="Q",LEFT(A75,1)="R",LEFT(A75,1)="S",LEFT(A75,1)="T",LEFT(A75,1)="U",LEFT(A75,1)="V",LEFT(A75,1)="W",LEFT(A75,1)="X",LEFT(A75,1)="Y",LEFT(A75,1)="Z"),2)</f>
        <v>0</v>
      </c>
    </row>
    <row r="76" spans="1:3" ht="13" x14ac:dyDescent="0.3">
      <c r="A76" s="5" t="s">
        <v>97</v>
      </c>
      <c r="B76" s="5" t="s">
        <v>43</v>
      </c>
      <c r="C76" s="4" cm="1">
        <f t="array" ref="C76">_xlfn.IFS(OR(LEFT(A76,1)="A",LEFT(A76,1)="B",LEFT(A76,1)="C",LEFT(A76,1)="D",LEFT(A76,1)="E",LEFT(A76,1)="F"),0,OR(LEFT(A76,1)="G",LEFT(A76,1)="H",LEFT(A76,1)="I",LEFT(A76,1)="J",LEFT(A76,1)="K",LEFT(A76,1)="L",LEFT(A76,1)="M"),1,OR(LEFT(A76,1)="N",LEFT(A76,1)="O",LEFT(A76,1)="P",LEFT(A76,1)="Q",LEFT(A76,1)="R",LEFT(A76,1)="S",LEFT(A76,1)="T",LEFT(A76,1)="U",LEFT(A76,1)="V",LEFT(A76,1)="W",LEFT(A76,1)="X",LEFT(A76,1)="Y",LEFT(A76,1)="Z"),2)</f>
        <v>1</v>
      </c>
    </row>
    <row r="77" spans="1:3" ht="13" x14ac:dyDescent="0.3">
      <c r="A77" s="5" t="s">
        <v>98</v>
      </c>
      <c r="B77" s="5" t="s">
        <v>23</v>
      </c>
      <c r="C77" s="4" cm="1">
        <f t="array" ref="C77">_xlfn.IFS(OR(LEFT(A77,1)="A",LEFT(A77,1)="B",LEFT(A77,1)="C",LEFT(A77,1)="D",LEFT(A77,1)="E",LEFT(A77,1)="F"),0,OR(LEFT(A77,1)="G",LEFT(A77,1)="H",LEFT(A77,1)="I",LEFT(A77,1)="J",LEFT(A77,1)="K",LEFT(A77,1)="L",LEFT(A77,1)="M"),1,OR(LEFT(A77,1)="N",LEFT(A77,1)="O",LEFT(A77,1)="P",LEFT(A77,1)="Q",LEFT(A77,1)="R",LEFT(A77,1)="S",LEFT(A77,1)="T",LEFT(A77,1)="U",LEFT(A77,1)="V",LEFT(A77,1)="W",LEFT(A77,1)="X",LEFT(A77,1)="Y",LEFT(A77,1)="Z"),2)</f>
        <v>1</v>
      </c>
    </row>
    <row r="78" spans="1:3" ht="13" x14ac:dyDescent="0.3">
      <c r="A78" s="5" t="s">
        <v>99</v>
      </c>
      <c r="B78" s="5" t="s">
        <v>25</v>
      </c>
      <c r="C78" s="4" cm="1">
        <f t="array" ref="C78">_xlfn.IFS(OR(LEFT(A78,1)="A",LEFT(A78,1)="B",LEFT(A78,1)="C",LEFT(A78,1)="D",LEFT(A78,1)="E",LEFT(A78,1)="F"),0,OR(LEFT(A78,1)="G",LEFT(A78,1)="H",LEFT(A78,1)="I",LEFT(A78,1)="J",LEFT(A78,1)="K",LEFT(A78,1)="L",LEFT(A78,1)="M"),1,OR(LEFT(A78,1)="N",LEFT(A78,1)="O",LEFT(A78,1)="P",LEFT(A78,1)="Q",LEFT(A78,1)="R",LEFT(A78,1)="S",LEFT(A78,1)="T",LEFT(A78,1)="U",LEFT(A78,1)="V",LEFT(A78,1)="W",LEFT(A78,1)="X",LEFT(A78,1)="Y",LEFT(A78,1)="Z"),2)</f>
        <v>1</v>
      </c>
    </row>
    <row r="79" spans="1:3" ht="13" x14ac:dyDescent="0.3">
      <c r="A79" s="5" t="s">
        <v>100</v>
      </c>
      <c r="B79" s="5" t="s">
        <v>27</v>
      </c>
      <c r="C79" s="4" cm="1">
        <f t="array" ref="C79">_xlfn.IFS(OR(LEFT(A79,1)="A",LEFT(A79,1)="B",LEFT(A79,1)="C",LEFT(A79,1)="D",LEFT(A79,1)="E",LEFT(A79,1)="F"),0,OR(LEFT(A79,1)="G",LEFT(A79,1)="H",LEFT(A79,1)="I",LEFT(A79,1)="J",LEFT(A79,1)="K",LEFT(A79,1)="L",LEFT(A79,1)="M"),1,OR(LEFT(A79,1)="N",LEFT(A79,1)="O",LEFT(A79,1)="P",LEFT(A79,1)="Q",LEFT(A79,1)="R",LEFT(A79,1)="S",LEFT(A79,1)="T",LEFT(A79,1)="U",LEFT(A79,1)="V",LEFT(A79,1)="W",LEFT(A79,1)="X",LEFT(A79,1)="Y",LEFT(A79,1)="Z"),2)</f>
        <v>1</v>
      </c>
    </row>
    <row r="80" spans="1:3" ht="13" x14ac:dyDescent="0.3">
      <c r="A80" s="5" t="s">
        <v>101</v>
      </c>
      <c r="B80" s="5" t="s">
        <v>29</v>
      </c>
      <c r="C80" s="4" cm="1">
        <f t="array" ref="C80">_xlfn.IFS(OR(LEFT(A80,1)="A",LEFT(A80,1)="B",LEFT(A80,1)="C",LEFT(A80,1)="D",LEFT(A80,1)="E",LEFT(A80,1)="F"),0,OR(LEFT(A80,1)="G",LEFT(A80,1)="H",LEFT(A80,1)="I",LEFT(A80,1)="J",LEFT(A80,1)="K",LEFT(A80,1)="L",LEFT(A80,1)="M"),1,OR(LEFT(A80,1)="N",LEFT(A80,1)="O",LEFT(A80,1)="P",LEFT(A80,1)="Q",LEFT(A80,1)="R",LEFT(A80,1)="S",LEFT(A80,1)="T",LEFT(A80,1)="U",LEFT(A80,1)="V",LEFT(A80,1)="W",LEFT(A80,1)="X",LEFT(A80,1)="Y",LEFT(A80,1)="Z"),2)</f>
        <v>2</v>
      </c>
    </row>
    <row r="81" spans="1:3" ht="13" x14ac:dyDescent="0.3">
      <c r="A81" s="5" t="s">
        <v>102</v>
      </c>
      <c r="B81" s="5" t="s">
        <v>31</v>
      </c>
      <c r="C81" s="4" cm="1">
        <f t="array" ref="C81">_xlfn.IFS(OR(LEFT(A81,1)="A",LEFT(A81,1)="B",LEFT(A81,1)="C",LEFT(A81,1)="D",LEFT(A81,1)="E",LEFT(A81,1)="F"),0,OR(LEFT(A81,1)="G",LEFT(A81,1)="H",LEFT(A81,1)="I",LEFT(A81,1)="J",LEFT(A81,1)="K",LEFT(A81,1)="L",LEFT(A81,1)="M"),1,OR(LEFT(A81,1)="N",LEFT(A81,1)="O",LEFT(A81,1)="P",LEFT(A81,1)="Q",LEFT(A81,1)="R",LEFT(A81,1)="S",LEFT(A81,1)="T",LEFT(A81,1)="U",LEFT(A81,1)="V",LEFT(A81,1)="W",LEFT(A81,1)="X",LEFT(A81,1)="Y",LEFT(A81,1)="Z"),2)</f>
        <v>2</v>
      </c>
    </row>
    <row r="82" spans="1:3" ht="13" x14ac:dyDescent="0.3">
      <c r="A82" s="5" t="s">
        <v>103</v>
      </c>
      <c r="B82" s="5" t="s">
        <v>33</v>
      </c>
      <c r="C82" s="4" cm="1">
        <f t="array" ref="C82">_xlfn.IFS(OR(LEFT(A82,1)="A",LEFT(A82,1)="B",LEFT(A82,1)="C",LEFT(A82,1)="D",LEFT(A82,1)="E",LEFT(A82,1)="F"),0,OR(LEFT(A82,1)="G",LEFT(A82,1)="H",LEFT(A82,1)="I",LEFT(A82,1)="J",LEFT(A82,1)="K",LEFT(A82,1)="L",LEFT(A82,1)="M"),1,OR(LEFT(A82,1)="N",LEFT(A82,1)="O",LEFT(A82,1)="P",LEFT(A82,1)="Q",LEFT(A82,1)="R",LEFT(A82,1)="S",LEFT(A82,1)="T",LEFT(A82,1)="U",LEFT(A82,1)="V",LEFT(A82,1)="W",LEFT(A82,1)="X",LEFT(A82,1)="Y",LEFT(A82,1)="Z"),2)</f>
        <v>2</v>
      </c>
    </row>
    <row r="83" spans="1:3" ht="13" x14ac:dyDescent="0.3">
      <c r="A83" s="5" t="s">
        <v>104</v>
      </c>
      <c r="B83" s="5" t="s">
        <v>35</v>
      </c>
      <c r="C83" s="4" cm="1">
        <f t="array" ref="C83">_xlfn.IFS(OR(LEFT(A83,1)="A",LEFT(A83,1)="B",LEFT(A83,1)="C",LEFT(A83,1)="D",LEFT(A83,1)="E",LEFT(A83,1)="F"),0,OR(LEFT(A83,1)="G",LEFT(A83,1)="H",LEFT(A83,1)="I",LEFT(A83,1)="J",LEFT(A83,1)="K",LEFT(A83,1)="L",LEFT(A83,1)="M"),1,OR(LEFT(A83,1)="N",LEFT(A83,1)="O",LEFT(A83,1)="P",LEFT(A83,1)="Q",LEFT(A83,1)="R",LEFT(A83,1)="S",LEFT(A83,1)="T",LEFT(A83,1)="U",LEFT(A83,1)="V",LEFT(A83,1)="W",LEFT(A83,1)="X",LEFT(A83,1)="Y",LEFT(A83,1)="Z"),2)</f>
        <v>2</v>
      </c>
    </row>
    <row r="84" spans="1:3" ht="13" x14ac:dyDescent="0.3">
      <c r="A84" s="5" t="s">
        <v>105</v>
      </c>
      <c r="B84" s="5" t="s">
        <v>37</v>
      </c>
      <c r="C84" s="4" cm="1">
        <f t="array" ref="C84">_xlfn.IFS(OR(LEFT(A84,1)="A",LEFT(A84,1)="B",LEFT(A84,1)="C",LEFT(A84,1)="D",LEFT(A84,1)="E",LEFT(A84,1)="F"),0,OR(LEFT(A84,1)="G",LEFT(A84,1)="H",LEFT(A84,1)="I",LEFT(A84,1)="J",LEFT(A84,1)="K",LEFT(A84,1)="L",LEFT(A84,1)="M"),1,OR(LEFT(A84,1)="N",LEFT(A84,1)="O",LEFT(A84,1)="P",LEFT(A84,1)="Q",LEFT(A84,1)="R",LEFT(A84,1)="S",LEFT(A84,1)="T",LEFT(A84,1)="U",LEFT(A84,1)="V",LEFT(A84,1)="W",LEFT(A84,1)="X",LEFT(A84,1)="Y",LEFT(A84,1)="Z"),2)</f>
        <v>2</v>
      </c>
    </row>
    <row r="85" spans="1:3" ht="13" x14ac:dyDescent="0.3">
      <c r="A85" s="5" t="s">
        <v>106</v>
      </c>
      <c r="B85" s="5" t="s">
        <v>39</v>
      </c>
      <c r="C85" s="4" cm="1">
        <f t="array" ref="C85">_xlfn.IFS(OR(LEFT(A85,1)="A",LEFT(A85,1)="B",LEFT(A85,1)="C",LEFT(A85,1)="D",LEFT(A85,1)="E",LEFT(A85,1)="F"),0,OR(LEFT(A85,1)="G",LEFT(A85,1)="H",LEFT(A85,1)="I",LEFT(A85,1)="J",LEFT(A85,1)="K",LEFT(A85,1)="L",LEFT(A85,1)="M"),1,OR(LEFT(A85,1)="N",LEFT(A85,1)="O",LEFT(A85,1)="P",LEFT(A85,1)="Q",LEFT(A85,1)="R",LEFT(A85,1)="S",LEFT(A85,1)="T",LEFT(A85,1)="U",LEFT(A85,1)="V",LEFT(A85,1)="W",LEFT(A85,1)="X",LEFT(A85,1)="Y",LEFT(A85,1)="Z"),2)</f>
        <v>2</v>
      </c>
    </row>
    <row r="86" spans="1:3" ht="13" x14ac:dyDescent="0.3">
      <c r="A86" s="5" t="s">
        <v>107</v>
      </c>
      <c r="B86" s="5" t="s">
        <v>41</v>
      </c>
      <c r="C86" s="4" cm="1">
        <f t="array" ref="C86">_xlfn.IFS(OR(LEFT(A86,1)="A",LEFT(A86,1)="B",LEFT(A86,1)="C",LEFT(A86,1)="D",LEFT(A86,1)="E",LEFT(A86,1)="F"),0,OR(LEFT(A86,1)="G",LEFT(A86,1)="H",LEFT(A86,1)="I",LEFT(A86,1)="J",LEFT(A86,1)="K",LEFT(A86,1)="L",LEFT(A86,1)="M"),1,OR(LEFT(A86,1)="N",LEFT(A86,1)="O",LEFT(A86,1)="P",LEFT(A86,1)="Q",LEFT(A86,1)="R",LEFT(A86,1)="S",LEFT(A86,1)="T",LEFT(A86,1)="U",LEFT(A86,1)="V",LEFT(A86,1)="W",LEFT(A86,1)="X",LEFT(A86,1)="Y",LEFT(A86,1)="Z"),2)</f>
        <v>0</v>
      </c>
    </row>
    <row r="87" spans="1:3" ht="13" x14ac:dyDescent="0.3">
      <c r="A87" s="5" t="s">
        <v>108</v>
      </c>
      <c r="B87" s="5" t="s">
        <v>43</v>
      </c>
      <c r="C87" s="4" cm="1">
        <f t="array" ref="C87">_xlfn.IFS(OR(LEFT(A87,1)="A",LEFT(A87,1)="B",LEFT(A87,1)="C",LEFT(A87,1)="D",LEFT(A87,1)="E",LEFT(A87,1)="F"),0,OR(LEFT(A87,1)="G",LEFT(A87,1)="H",LEFT(A87,1)="I",LEFT(A87,1)="J",LEFT(A87,1)="K",LEFT(A87,1)="L",LEFT(A87,1)="M"),1,OR(LEFT(A87,1)="N",LEFT(A87,1)="O",LEFT(A87,1)="P",LEFT(A87,1)="Q",LEFT(A87,1)="R",LEFT(A87,1)="S",LEFT(A87,1)="T",LEFT(A87,1)="U",LEFT(A87,1)="V",LEFT(A87,1)="W",LEFT(A87,1)="X",LEFT(A87,1)="Y",LEFT(A87,1)="Z"),2)</f>
        <v>0</v>
      </c>
    </row>
    <row r="88" spans="1:3" ht="13" x14ac:dyDescent="0.3">
      <c r="A88" s="5" t="s">
        <v>109</v>
      </c>
      <c r="B88" s="5" t="s">
        <v>23</v>
      </c>
      <c r="C88" s="4" cm="1">
        <f t="array" ref="C88">_xlfn.IFS(OR(LEFT(A88,1)="A",LEFT(A88,1)="B",LEFT(A88,1)="C",LEFT(A88,1)="D",LEFT(A88,1)="E",LEFT(A88,1)="F"),0,OR(LEFT(A88,1)="G",LEFT(A88,1)="H",LEFT(A88,1)="I",LEFT(A88,1)="J",LEFT(A88,1)="K",LEFT(A88,1)="L",LEFT(A88,1)="M"),1,OR(LEFT(A88,1)="N",LEFT(A88,1)="O",LEFT(A88,1)="P",LEFT(A88,1)="Q",LEFT(A88,1)="R",LEFT(A88,1)="S",LEFT(A88,1)="T",LEFT(A88,1)="U",LEFT(A88,1)="V",LEFT(A88,1)="W",LEFT(A88,1)="X",LEFT(A88,1)="Y",LEFT(A88,1)="Z"),2)</f>
        <v>0</v>
      </c>
    </row>
    <row r="89" spans="1:3" ht="13" x14ac:dyDescent="0.3">
      <c r="A89" s="5" t="s">
        <v>110</v>
      </c>
      <c r="B89" s="5" t="s">
        <v>25</v>
      </c>
      <c r="C89" s="4" cm="1">
        <f t="array" ref="C89">_xlfn.IFS(OR(LEFT(A89,1)="A",LEFT(A89,1)="B",LEFT(A89,1)="C",LEFT(A89,1)="D",LEFT(A89,1)="E",LEFT(A89,1)="F"),0,OR(LEFT(A89,1)="G",LEFT(A89,1)="H",LEFT(A89,1)="I",LEFT(A89,1)="J",LEFT(A89,1)="K",LEFT(A89,1)="L",LEFT(A89,1)="M"),1,OR(LEFT(A89,1)="N",LEFT(A89,1)="O",LEFT(A89,1)="P",LEFT(A89,1)="Q",LEFT(A89,1)="R",LEFT(A89,1)="S",LEFT(A89,1)="T",LEFT(A89,1)="U",LEFT(A89,1)="V",LEFT(A89,1)="W",LEFT(A89,1)="X",LEFT(A89,1)="Y",LEFT(A89,1)="Z"),2)</f>
        <v>1</v>
      </c>
    </row>
    <row r="90" spans="1:3" ht="13" x14ac:dyDescent="0.3">
      <c r="A90" s="5" t="s">
        <v>111</v>
      </c>
      <c r="B90" s="5" t="s">
        <v>27</v>
      </c>
      <c r="C90" s="4" cm="1">
        <f t="array" ref="C90">_xlfn.IFS(OR(LEFT(A90,1)="A",LEFT(A90,1)="B",LEFT(A90,1)="C",LEFT(A90,1)="D",LEFT(A90,1)="E",LEFT(A90,1)="F"),0,OR(LEFT(A90,1)="G",LEFT(A90,1)="H",LEFT(A90,1)="I",LEFT(A90,1)="J",LEFT(A90,1)="K",LEFT(A90,1)="L",LEFT(A90,1)="M"),1,OR(LEFT(A90,1)="N",LEFT(A90,1)="O",LEFT(A90,1)="P",LEFT(A90,1)="Q",LEFT(A90,1)="R",LEFT(A90,1)="S",LEFT(A90,1)="T",LEFT(A90,1)="U",LEFT(A90,1)="V",LEFT(A90,1)="W",LEFT(A90,1)="X",LEFT(A90,1)="Y",LEFT(A90,1)="Z"),2)</f>
        <v>1</v>
      </c>
    </row>
    <row r="91" spans="1:3" ht="13" x14ac:dyDescent="0.3">
      <c r="A91" s="5" t="s">
        <v>112</v>
      </c>
      <c r="B91" s="5" t="s">
        <v>29</v>
      </c>
      <c r="C91" s="4" cm="1">
        <f t="array" ref="C91">_xlfn.IFS(OR(LEFT(A91,1)="A",LEFT(A91,1)="B",LEFT(A91,1)="C",LEFT(A91,1)="D",LEFT(A91,1)="E",LEFT(A91,1)="F"),0,OR(LEFT(A91,1)="G",LEFT(A91,1)="H",LEFT(A91,1)="I",LEFT(A91,1)="J",LEFT(A91,1)="K",LEFT(A91,1)="L",LEFT(A91,1)="M"),1,OR(LEFT(A91,1)="N",LEFT(A91,1)="O",LEFT(A91,1)="P",LEFT(A91,1)="Q",LEFT(A91,1)="R",LEFT(A91,1)="S",LEFT(A91,1)="T",LEFT(A91,1)="U",LEFT(A91,1)="V",LEFT(A91,1)="W",LEFT(A91,1)="X",LEFT(A91,1)="Y",LEFT(A91,1)="Z"),2)</f>
        <v>1</v>
      </c>
    </row>
    <row r="92" spans="1:3" ht="13" x14ac:dyDescent="0.3">
      <c r="A92" s="5" t="s">
        <v>113</v>
      </c>
      <c r="B92" s="5" t="s">
        <v>31</v>
      </c>
      <c r="C92" s="4" cm="1">
        <f t="array" ref="C92">_xlfn.IFS(OR(LEFT(A92,1)="A",LEFT(A92,1)="B",LEFT(A92,1)="C",LEFT(A92,1)="D",LEFT(A92,1)="E",LEFT(A92,1)="F"),0,OR(LEFT(A92,1)="G",LEFT(A92,1)="H",LEFT(A92,1)="I",LEFT(A92,1)="J",LEFT(A92,1)="K",LEFT(A92,1)="L",LEFT(A92,1)="M"),1,OR(LEFT(A92,1)="N",LEFT(A92,1)="O",LEFT(A92,1)="P",LEFT(A92,1)="Q",LEFT(A92,1)="R",LEFT(A92,1)="S",LEFT(A92,1)="T",LEFT(A92,1)="U",LEFT(A92,1)="V",LEFT(A92,1)="W",LEFT(A92,1)="X",LEFT(A92,1)="Y",LEFT(A92,1)="Z"),2)</f>
        <v>1</v>
      </c>
    </row>
    <row r="93" spans="1:3" ht="13" x14ac:dyDescent="0.3">
      <c r="A93" s="5" t="s">
        <v>114</v>
      </c>
      <c r="B93" s="5" t="s">
        <v>33</v>
      </c>
      <c r="C93" s="4" cm="1">
        <f t="array" ref="C93">_xlfn.IFS(OR(LEFT(A93,1)="A",LEFT(A93,1)="B",LEFT(A93,1)="C",LEFT(A93,1)="D",LEFT(A93,1)="E",LEFT(A93,1)="F"),0,OR(LEFT(A93,1)="G",LEFT(A93,1)="H",LEFT(A93,1)="I",LEFT(A93,1)="J",LEFT(A93,1)="K",LEFT(A93,1)="L",LEFT(A93,1)="M"),1,OR(LEFT(A93,1)="N",LEFT(A93,1)="O",LEFT(A93,1)="P",LEFT(A93,1)="Q",LEFT(A93,1)="R",LEFT(A93,1)="S",LEFT(A93,1)="T",LEFT(A93,1)="U",LEFT(A93,1)="V",LEFT(A93,1)="W",LEFT(A93,1)="X",LEFT(A93,1)="Y",LEFT(A93,1)="Z"),2)</f>
        <v>2</v>
      </c>
    </row>
    <row r="94" spans="1:3" ht="13" x14ac:dyDescent="0.3">
      <c r="A94" s="5" t="s">
        <v>115</v>
      </c>
      <c r="B94" s="5" t="s">
        <v>35</v>
      </c>
      <c r="C94" s="4" cm="1">
        <f t="array" ref="C94">_xlfn.IFS(OR(LEFT(A94,1)="A",LEFT(A94,1)="B",LEFT(A94,1)="C",LEFT(A94,1)="D",LEFT(A94,1)="E",LEFT(A94,1)="F"),0,OR(LEFT(A94,1)="G",LEFT(A94,1)="H",LEFT(A94,1)="I",LEFT(A94,1)="J",LEFT(A94,1)="K",LEFT(A94,1)="L",LEFT(A94,1)="M"),1,OR(LEFT(A94,1)="N",LEFT(A94,1)="O",LEFT(A94,1)="P",LEFT(A94,1)="Q",LEFT(A94,1)="R",LEFT(A94,1)="S",LEFT(A94,1)="T",LEFT(A94,1)="U",LEFT(A94,1)="V",LEFT(A94,1)="W",LEFT(A94,1)="X",LEFT(A94,1)="Y",LEFT(A94,1)="Z"),2)</f>
        <v>2</v>
      </c>
    </row>
    <row r="95" spans="1:3" ht="13" x14ac:dyDescent="0.3">
      <c r="A95" s="5" t="s">
        <v>116</v>
      </c>
      <c r="B95" s="5" t="s">
        <v>37</v>
      </c>
      <c r="C95" s="4" cm="1">
        <f t="array" ref="C95">_xlfn.IFS(OR(LEFT(A95,1)="A",LEFT(A95,1)="B",LEFT(A95,1)="C",LEFT(A95,1)="D",LEFT(A95,1)="E",LEFT(A95,1)="F"),0,OR(LEFT(A95,1)="G",LEFT(A95,1)="H",LEFT(A95,1)="I",LEFT(A95,1)="J",LEFT(A95,1)="K",LEFT(A95,1)="L",LEFT(A95,1)="M"),1,OR(LEFT(A95,1)="N",LEFT(A95,1)="O",LEFT(A95,1)="P",LEFT(A95,1)="Q",LEFT(A95,1)="R",LEFT(A95,1)="S",LEFT(A95,1)="T",LEFT(A95,1)="U",LEFT(A95,1)="V",LEFT(A95,1)="W",LEFT(A95,1)="X",LEFT(A95,1)="Y",LEFT(A95,1)="Z"),2)</f>
        <v>2</v>
      </c>
    </row>
    <row r="96" spans="1:3" ht="13" x14ac:dyDescent="0.3">
      <c r="A96" s="5" t="s">
        <v>117</v>
      </c>
      <c r="B96" s="5" t="s">
        <v>39</v>
      </c>
      <c r="C96" s="4" cm="1">
        <f t="array" ref="C96">_xlfn.IFS(OR(LEFT(A96,1)="A",LEFT(A96,1)="B",LEFT(A96,1)="C",LEFT(A96,1)="D",LEFT(A96,1)="E",LEFT(A96,1)="F"),0,OR(LEFT(A96,1)="G",LEFT(A96,1)="H",LEFT(A96,1)="I",LEFT(A96,1)="J",LEFT(A96,1)="K",LEFT(A96,1)="L",LEFT(A96,1)="M"),1,OR(LEFT(A96,1)="N",LEFT(A96,1)="O",LEFT(A96,1)="P",LEFT(A96,1)="Q",LEFT(A96,1)="R",LEFT(A96,1)="S",LEFT(A96,1)="T",LEFT(A96,1)="U",LEFT(A96,1)="V",LEFT(A96,1)="W",LEFT(A96,1)="X",LEFT(A96,1)="Y",LEFT(A96,1)="Z"),2)</f>
        <v>2</v>
      </c>
    </row>
    <row r="97" spans="1:3" ht="13" x14ac:dyDescent="0.3">
      <c r="A97" s="5" t="s">
        <v>118</v>
      </c>
      <c r="B97" s="5" t="s">
        <v>41</v>
      </c>
      <c r="C97" s="4" cm="1">
        <f t="array" ref="C97">_xlfn.IFS(OR(LEFT(A97,1)="A",LEFT(A97,1)="B",LEFT(A97,1)="C",LEFT(A97,1)="D",LEFT(A97,1)="E",LEFT(A97,1)="F"),0,OR(LEFT(A97,1)="G",LEFT(A97,1)="H",LEFT(A97,1)="I",LEFT(A97,1)="J",LEFT(A97,1)="K",LEFT(A97,1)="L",LEFT(A97,1)="M"),1,OR(LEFT(A97,1)="N",LEFT(A97,1)="O",LEFT(A97,1)="P",LEFT(A97,1)="Q",LEFT(A97,1)="R",LEFT(A97,1)="S",LEFT(A97,1)="T",LEFT(A97,1)="U",LEFT(A97,1)="V",LEFT(A97,1)="W",LEFT(A97,1)="X",LEFT(A97,1)="Y",LEFT(A97,1)="Z"),2)</f>
        <v>2</v>
      </c>
    </row>
    <row r="98" spans="1:3" ht="13" x14ac:dyDescent="0.3">
      <c r="A98" s="5" t="s">
        <v>119</v>
      </c>
      <c r="B98" s="5" t="s">
        <v>43</v>
      </c>
      <c r="C98" s="4" cm="1">
        <f t="array" ref="C98">_xlfn.IFS(OR(LEFT(A98,1)="A",LEFT(A98,1)="B",LEFT(A98,1)="C",LEFT(A98,1)="D",LEFT(A98,1)="E",LEFT(A98,1)="F"),0,OR(LEFT(A98,1)="G",LEFT(A98,1)="H",LEFT(A98,1)="I",LEFT(A98,1)="J",LEFT(A98,1)="K",LEFT(A98,1)="L",LEFT(A98,1)="M"),1,OR(LEFT(A98,1)="N",LEFT(A98,1)="O",LEFT(A98,1)="P",LEFT(A98,1)="Q",LEFT(A98,1)="R",LEFT(A98,1)="S",LEFT(A98,1)="T",LEFT(A98,1)="U",LEFT(A98,1)="V",LEFT(A98,1)="W",LEFT(A98,1)="X",LEFT(A98,1)="Y",LEFT(A98,1)="Z"),2)</f>
        <v>2</v>
      </c>
    </row>
    <row r="99" spans="1:3" ht="13" x14ac:dyDescent="0.3">
      <c r="A99" s="5" t="s">
        <v>120</v>
      </c>
      <c r="B99" s="5" t="s">
        <v>23</v>
      </c>
      <c r="C99" s="4" cm="1">
        <f t="array" ref="C99">_xlfn.IFS(OR(LEFT(A99,1)="A",LEFT(A99,1)="B",LEFT(A99,1)="C",LEFT(A99,1)="D",LEFT(A99,1)="E",LEFT(A99,1)="F"),0,OR(LEFT(A99,1)="G",LEFT(A99,1)="H",LEFT(A99,1)="I",LEFT(A99,1)="J",LEFT(A99,1)="K",LEFT(A99,1)="L",LEFT(A99,1)="M"),1,OR(LEFT(A99,1)="N",LEFT(A99,1)="O",LEFT(A99,1)="P",LEFT(A99,1)="Q",LEFT(A99,1)="R",LEFT(A99,1)="S",LEFT(A99,1)="T",LEFT(A99,1)="U",LEFT(A99,1)="V",LEFT(A99,1)="W",LEFT(A99,1)="X",LEFT(A99,1)="Y",LEFT(A99,1)="Z"),2)</f>
        <v>0</v>
      </c>
    </row>
    <row r="100" spans="1:3" ht="13" x14ac:dyDescent="0.3">
      <c r="A100" s="5" t="s">
        <v>121</v>
      </c>
      <c r="B100" s="5" t="s">
        <v>25</v>
      </c>
      <c r="C100" s="4" cm="1">
        <f t="array" ref="C100">_xlfn.IFS(OR(LEFT(A100,1)="A",LEFT(A100,1)="B",LEFT(A100,1)="C",LEFT(A100,1)="D",LEFT(A100,1)="E",LEFT(A100,1)="F"),0,OR(LEFT(A100,1)="G",LEFT(A100,1)="H",LEFT(A100,1)="I",LEFT(A100,1)="J",LEFT(A100,1)="K",LEFT(A100,1)="L",LEFT(A100,1)="M"),1,OR(LEFT(A100,1)="N",LEFT(A100,1)="O",LEFT(A100,1)="P",LEFT(A100,1)="Q",LEFT(A100,1)="R",LEFT(A100,1)="S",LEFT(A100,1)="T",LEFT(A100,1)="U",LEFT(A100,1)="V",LEFT(A100,1)="W",LEFT(A100,1)="X",LEFT(A100,1)="Y",LEFT(A100,1)="Z"),2)</f>
        <v>0</v>
      </c>
    </row>
    <row r="101" spans="1:3" ht="13" x14ac:dyDescent="0.3">
      <c r="A101" s="5" t="s">
        <v>122</v>
      </c>
      <c r="B101" s="5" t="s">
        <v>27</v>
      </c>
      <c r="C101" s="4" cm="1">
        <f t="array" ref="C101">_xlfn.IFS(OR(LEFT(A101,1)="A",LEFT(A101,1)="B",LEFT(A101,1)="C",LEFT(A101,1)="D",LEFT(A101,1)="E",LEFT(A101,1)="F"),0,OR(LEFT(A101,1)="G",LEFT(A101,1)="H",LEFT(A101,1)="I",LEFT(A101,1)="J",LEFT(A101,1)="K",LEFT(A101,1)="L",LEFT(A101,1)="M"),1,OR(LEFT(A101,1)="N",LEFT(A101,1)="O",LEFT(A101,1)="P",LEFT(A101,1)="Q",LEFT(A101,1)="R",LEFT(A101,1)="S",LEFT(A101,1)="T",LEFT(A101,1)="U",LEFT(A101,1)="V",LEFT(A101,1)="W",LEFT(A101,1)="X",LEFT(A101,1)="Y",LEFT(A101,1)="Z"),2)</f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47"/>
  <sheetViews>
    <sheetView tabSelected="1" workbookViewId="0">
      <selection sqref="A1:XFD1048576"/>
    </sheetView>
  </sheetViews>
  <sheetFormatPr defaultColWidth="12.6328125" defaultRowHeight="15.75" customHeight="1" x14ac:dyDescent="0.35"/>
  <cols>
    <col min="1" max="1" width="12.6328125" style="2"/>
    <col min="2" max="2" width="25.36328125" style="2" customWidth="1"/>
    <col min="3" max="3" width="20.08984375" style="2" customWidth="1"/>
    <col min="4" max="4" width="22.7265625" style="2" customWidth="1"/>
    <col min="5" max="5" width="18.90625" style="2" bestFit="1" customWidth="1"/>
    <col min="6" max="6" width="19.90625" style="2" bestFit="1" customWidth="1"/>
    <col min="7" max="7" width="21.26953125" style="2" bestFit="1" customWidth="1"/>
    <col min="8" max="16384" width="12.6328125" style="2"/>
  </cols>
  <sheetData>
    <row r="1" spans="1:26" ht="14.5" x14ac:dyDescent="0.35">
      <c r="A1" s="1" t="s">
        <v>123</v>
      </c>
      <c r="B1" s="1" t="s">
        <v>124</v>
      </c>
      <c r="C1" s="1" t="s">
        <v>3</v>
      </c>
      <c r="D1" s="1" t="s">
        <v>123</v>
      </c>
      <c r="E1" s="1" t="s">
        <v>130</v>
      </c>
      <c r="F1" s="1" t="s">
        <v>131</v>
      </c>
      <c r="G1" s="1" t="s">
        <v>132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35">
      <c r="A2" s="3" t="s">
        <v>125</v>
      </c>
      <c r="B2" s="3">
        <v>55</v>
      </c>
      <c r="D2" s="3" t="s">
        <v>125</v>
      </c>
      <c r="E2" s="2">
        <f>COUNTIF(A:A,"Mela")</f>
        <v>11</v>
      </c>
      <c r="F2" s="2">
        <f>SUMIF(A:A,"Mela",B:B)</f>
        <v>525</v>
      </c>
      <c r="G2" s="2">
        <f>SUMIFS(C:C,A:A,"Mela"&gt;80)</f>
        <v>0</v>
      </c>
    </row>
    <row r="3" spans="1:26" ht="15.75" customHeight="1" x14ac:dyDescent="0.35">
      <c r="A3" s="3" t="s">
        <v>126</v>
      </c>
      <c r="B3" s="3">
        <v>70</v>
      </c>
      <c r="C3" s="3">
        <v>80</v>
      </c>
      <c r="D3" s="3" t="s">
        <v>126</v>
      </c>
      <c r="E3" s="2">
        <f>COUNTIF(A:A,"Banana")</f>
        <v>14</v>
      </c>
      <c r="F3" s="2">
        <f>SUMIF(A:A,"Banana",B:B)</f>
        <v>755</v>
      </c>
    </row>
    <row r="4" spans="1:26" ht="15.75" customHeight="1" x14ac:dyDescent="0.35">
      <c r="A4" s="3" t="s">
        <v>127</v>
      </c>
      <c r="B4" s="3">
        <v>40</v>
      </c>
      <c r="C4" s="3">
        <v>60</v>
      </c>
      <c r="D4" s="3" t="s">
        <v>127</v>
      </c>
      <c r="E4" s="2">
        <f>COUNTIF(A:A,"Arancia")</f>
        <v>11</v>
      </c>
      <c r="F4" s="2">
        <f>SUMIF(A:A,"Arancia",B:B)</f>
        <v>555</v>
      </c>
    </row>
    <row r="5" spans="1:26" ht="15.75" customHeight="1" x14ac:dyDescent="0.35">
      <c r="A5" s="3" t="s">
        <v>125</v>
      </c>
      <c r="B5" s="3">
        <v>20</v>
      </c>
      <c r="C5" s="3">
        <v>100</v>
      </c>
      <c r="D5" s="3" t="s">
        <v>128</v>
      </c>
      <c r="E5" s="2">
        <f>COUNTIF(A:A,"Pera")</f>
        <v>7</v>
      </c>
      <c r="F5" s="2">
        <f>SUMIF(A:A,"Pera",B:B)</f>
        <v>380</v>
      </c>
    </row>
    <row r="6" spans="1:26" ht="15.75" customHeight="1" x14ac:dyDescent="0.35">
      <c r="A6" s="3" t="s">
        <v>128</v>
      </c>
      <c r="B6" s="3">
        <v>90</v>
      </c>
      <c r="C6" s="3">
        <v>30</v>
      </c>
      <c r="D6" s="3" t="s">
        <v>129</v>
      </c>
      <c r="E6" s="2">
        <f>COUNTIF(A:A,"Uva")</f>
        <v>3</v>
      </c>
      <c r="F6" s="2">
        <f>SUMIF(A:A,"Uva",B:B)</f>
        <v>160</v>
      </c>
    </row>
    <row r="7" spans="1:26" ht="15.75" customHeight="1" x14ac:dyDescent="0.35">
      <c r="A7" s="3" t="s">
        <v>126</v>
      </c>
      <c r="B7" s="3">
        <v>50</v>
      </c>
      <c r="C7" s="3">
        <v>40</v>
      </c>
    </row>
    <row r="8" spans="1:26" ht="15.75" customHeight="1" x14ac:dyDescent="0.35">
      <c r="A8" s="3" t="s">
        <v>127</v>
      </c>
      <c r="B8" s="3">
        <v>60</v>
      </c>
      <c r="C8" s="3">
        <v>55</v>
      </c>
    </row>
    <row r="9" spans="1:26" ht="15.75" customHeight="1" x14ac:dyDescent="0.35">
      <c r="A9" s="3" t="s">
        <v>125</v>
      </c>
      <c r="B9" s="3">
        <v>45</v>
      </c>
    </row>
    <row r="10" spans="1:26" ht="15.75" customHeight="1" x14ac:dyDescent="0.35">
      <c r="A10" s="3" t="s">
        <v>126</v>
      </c>
      <c r="B10" s="3">
        <v>25</v>
      </c>
      <c r="C10" s="3">
        <v>85</v>
      </c>
    </row>
    <row r="11" spans="1:26" ht="15.75" customHeight="1" x14ac:dyDescent="0.35">
      <c r="A11" s="3" t="s">
        <v>128</v>
      </c>
      <c r="B11" s="3">
        <v>35</v>
      </c>
      <c r="C11" s="3">
        <v>50</v>
      </c>
    </row>
    <row r="12" spans="1:26" ht="15.75" customHeight="1" x14ac:dyDescent="0.35">
      <c r="A12" s="3" t="s">
        <v>129</v>
      </c>
      <c r="B12" s="3">
        <v>60</v>
      </c>
      <c r="C12" s="3">
        <v>95</v>
      </c>
    </row>
    <row r="13" spans="1:26" ht="15.75" customHeight="1" x14ac:dyDescent="0.35">
      <c r="A13" s="3" t="s">
        <v>127</v>
      </c>
      <c r="B13" s="3">
        <v>80</v>
      </c>
    </row>
    <row r="14" spans="1:26" ht="15.75" customHeight="1" x14ac:dyDescent="0.35">
      <c r="A14" s="3" t="s">
        <v>126</v>
      </c>
      <c r="B14" s="3">
        <v>40</v>
      </c>
      <c r="C14" s="3">
        <v>45</v>
      </c>
    </row>
    <row r="15" spans="1:26" ht="15.75" customHeight="1" x14ac:dyDescent="0.35">
      <c r="A15" s="3" t="s">
        <v>125</v>
      </c>
      <c r="B15" s="3">
        <v>65</v>
      </c>
      <c r="C15" s="3">
        <v>65</v>
      </c>
    </row>
    <row r="16" spans="1:26" ht="15.75" customHeight="1" x14ac:dyDescent="0.35">
      <c r="A16" s="3" t="s">
        <v>127</v>
      </c>
      <c r="B16" s="3">
        <v>55</v>
      </c>
      <c r="C16" s="3">
        <v>30</v>
      </c>
    </row>
    <row r="17" spans="1:3" ht="15.75" customHeight="1" x14ac:dyDescent="0.35">
      <c r="A17" s="3" t="s">
        <v>128</v>
      </c>
      <c r="B17" s="3">
        <v>70</v>
      </c>
    </row>
    <row r="18" spans="1:3" ht="15.75" customHeight="1" x14ac:dyDescent="0.35">
      <c r="A18" s="3" t="s">
        <v>126</v>
      </c>
      <c r="B18" s="3">
        <v>45</v>
      </c>
      <c r="C18" s="3">
        <v>80</v>
      </c>
    </row>
    <row r="19" spans="1:3" ht="15.75" customHeight="1" x14ac:dyDescent="0.35">
      <c r="A19" s="3" t="s">
        <v>125</v>
      </c>
      <c r="B19" s="3">
        <v>25</v>
      </c>
      <c r="C19" s="3">
        <v>60</v>
      </c>
    </row>
    <row r="20" spans="1:3" ht="14.5" x14ac:dyDescent="0.35">
      <c r="A20" s="3" t="s">
        <v>126</v>
      </c>
      <c r="B20" s="3">
        <v>35</v>
      </c>
    </row>
    <row r="21" spans="1:3" ht="14.5" x14ac:dyDescent="0.35">
      <c r="A21" s="3" t="s">
        <v>127</v>
      </c>
      <c r="B21" s="3">
        <v>60</v>
      </c>
      <c r="C21" s="3">
        <v>30</v>
      </c>
    </row>
    <row r="22" spans="1:3" ht="14.5" x14ac:dyDescent="0.35">
      <c r="A22" s="3" t="s">
        <v>125</v>
      </c>
      <c r="B22" s="3">
        <v>70</v>
      </c>
      <c r="C22" s="3">
        <v>40</v>
      </c>
    </row>
    <row r="23" spans="1:3" ht="14.5" x14ac:dyDescent="0.35">
      <c r="A23" s="3" t="s">
        <v>126</v>
      </c>
      <c r="B23" s="3">
        <v>45</v>
      </c>
      <c r="C23" s="3">
        <v>55</v>
      </c>
    </row>
    <row r="24" spans="1:3" ht="14.5" x14ac:dyDescent="0.35">
      <c r="A24" s="3" t="s">
        <v>128</v>
      </c>
      <c r="B24" s="3">
        <v>25</v>
      </c>
      <c r="C24" s="3">
        <v>70</v>
      </c>
    </row>
    <row r="25" spans="1:3" ht="14.5" x14ac:dyDescent="0.35">
      <c r="A25" s="3" t="s">
        <v>129</v>
      </c>
      <c r="B25" s="3">
        <v>35</v>
      </c>
    </row>
    <row r="26" spans="1:3" ht="14.5" x14ac:dyDescent="0.35">
      <c r="A26" s="3" t="s">
        <v>127</v>
      </c>
      <c r="B26" s="3">
        <v>60</v>
      </c>
      <c r="C26" s="3">
        <v>50</v>
      </c>
    </row>
    <row r="27" spans="1:3" ht="14.5" x14ac:dyDescent="0.35">
      <c r="A27" s="3" t="s">
        <v>126</v>
      </c>
      <c r="B27" s="3">
        <v>80</v>
      </c>
      <c r="C27" s="3">
        <v>95</v>
      </c>
    </row>
    <row r="28" spans="1:3" ht="14.5" x14ac:dyDescent="0.35">
      <c r="A28" s="3" t="s">
        <v>125</v>
      </c>
      <c r="B28" s="3">
        <v>40</v>
      </c>
      <c r="C28" s="3">
        <v>75</v>
      </c>
    </row>
    <row r="29" spans="1:3" ht="14.5" x14ac:dyDescent="0.35">
      <c r="A29" s="3" t="s">
        <v>127</v>
      </c>
      <c r="B29" s="3">
        <v>65</v>
      </c>
      <c r="C29" s="3">
        <v>45</v>
      </c>
    </row>
    <row r="30" spans="1:3" ht="14.5" x14ac:dyDescent="0.35">
      <c r="A30" s="3" t="s">
        <v>126</v>
      </c>
      <c r="B30" s="3">
        <v>55</v>
      </c>
      <c r="C30" s="3">
        <v>65</v>
      </c>
    </row>
    <row r="31" spans="1:3" ht="14.5" x14ac:dyDescent="0.35">
      <c r="A31" s="3" t="s">
        <v>128</v>
      </c>
      <c r="B31" s="3">
        <v>70</v>
      </c>
      <c r="C31" s="3">
        <v>30</v>
      </c>
    </row>
    <row r="32" spans="1:3" ht="14.5" x14ac:dyDescent="0.35">
      <c r="A32" s="3" t="s">
        <v>125</v>
      </c>
      <c r="B32" s="3">
        <v>45</v>
      </c>
    </row>
    <row r="33" spans="1:3" ht="14.5" x14ac:dyDescent="0.35">
      <c r="A33" s="3" t="s">
        <v>126</v>
      </c>
      <c r="B33" s="3">
        <v>25</v>
      </c>
      <c r="C33" s="3">
        <v>80</v>
      </c>
    </row>
    <row r="34" spans="1:3" ht="14.5" x14ac:dyDescent="0.35">
      <c r="A34" s="3" t="s">
        <v>127</v>
      </c>
      <c r="B34" s="3">
        <v>35</v>
      </c>
      <c r="C34" s="3">
        <v>60</v>
      </c>
    </row>
    <row r="35" spans="1:3" ht="14.5" x14ac:dyDescent="0.35">
      <c r="A35" s="3" t="s">
        <v>125</v>
      </c>
      <c r="B35" s="3">
        <v>60</v>
      </c>
      <c r="C35" s="3">
        <v>100</v>
      </c>
    </row>
    <row r="36" spans="1:3" ht="14.5" x14ac:dyDescent="0.35">
      <c r="A36" s="3" t="s">
        <v>126</v>
      </c>
      <c r="B36" s="3">
        <v>80</v>
      </c>
      <c r="C36" s="3">
        <v>30</v>
      </c>
    </row>
    <row r="37" spans="1:3" ht="14.5" x14ac:dyDescent="0.35">
      <c r="A37" s="3" t="s">
        <v>128</v>
      </c>
      <c r="B37" s="3">
        <v>40</v>
      </c>
    </row>
    <row r="38" spans="1:3" ht="14.5" x14ac:dyDescent="0.35">
      <c r="A38" s="3" t="s">
        <v>129</v>
      </c>
      <c r="B38" s="3">
        <v>65</v>
      </c>
      <c r="C38" s="3">
        <v>55</v>
      </c>
    </row>
    <row r="39" spans="1:3" ht="14.5" x14ac:dyDescent="0.35">
      <c r="A39" s="3" t="s">
        <v>127</v>
      </c>
      <c r="B39" s="3">
        <v>55</v>
      </c>
      <c r="C39" s="3">
        <v>70</v>
      </c>
    </row>
    <row r="40" spans="1:3" ht="14.5" x14ac:dyDescent="0.35">
      <c r="A40" s="3" t="s">
        <v>126</v>
      </c>
      <c r="B40" s="3">
        <v>70</v>
      </c>
      <c r="C40" s="3">
        <v>85</v>
      </c>
    </row>
    <row r="41" spans="1:3" ht="14.5" x14ac:dyDescent="0.35">
      <c r="A41" s="3" t="s">
        <v>125</v>
      </c>
      <c r="B41" s="3">
        <v>40</v>
      </c>
      <c r="C41" s="3">
        <v>50</v>
      </c>
    </row>
    <row r="42" spans="1:3" ht="14.5" x14ac:dyDescent="0.35">
      <c r="A42" s="3" t="s">
        <v>127</v>
      </c>
      <c r="B42" s="3">
        <v>20</v>
      </c>
      <c r="C42" s="3">
        <v>95</v>
      </c>
    </row>
    <row r="43" spans="1:3" ht="14.5" x14ac:dyDescent="0.35">
      <c r="A43" s="3" t="s">
        <v>126</v>
      </c>
      <c r="B43" s="3">
        <v>90</v>
      </c>
      <c r="C43" s="3">
        <v>75</v>
      </c>
    </row>
    <row r="44" spans="1:3" ht="14.5" x14ac:dyDescent="0.35">
      <c r="A44" s="3" t="s">
        <v>128</v>
      </c>
      <c r="B44" s="3">
        <v>50</v>
      </c>
      <c r="C44" s="3">
        <v>45</v>
      </c>
    </row>
    <row r="45" spans="1:3" ht="14.5" x14ac:dyDescent="0.35">
      <c r="A45" s="3" t="s">
        <v>125</v>
      </c>
      <c r="B45" s="3">
        <v>60</v>
      </c>
      <c r="C45" s="3">
        <v>65</v>
      </c>
    </row>
    <row r="46" spans="1:3" ht="14.5" x14ac:dyDescent="0.35">
      <c r="A46" s="3" t="s">
        <v>126</v>
      </c>
      <c r="B46" s="3">
        <v>45</v>
      </c>
    </row>
    <row r="47" spans="1:3" ht="14.5" x14ac:dyDescent="0.35">
      <c r="A47" s="3" t="s">
        <v>127</v>
      </c>
      <c r="B47" s="3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Parcheggio</vt:lpstr>
      <vt:lpstr>Frutta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modified xsi:type="dcterms:W3CDTF">2025-02-14T16:30:30Z</dcterms:modified>
</cp:coreProperties>
</file>