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francis\Desktop\DA\"/>
    </mc:Choice>
  </mc:AlternateContent>
  <xr:revisionPtr revIDLastSave="0" documentId="13_ncr:1_{AFA6B0DD-D04D-487C-909A-39A790907627}" xr6:coauthVersionLast="47" xr6:coauthVersionMax="47" xr10:uidLastSave="{00000000-0000-0000-0000-000000000000}"/>
  <bookViews>
    <workbookView xWindow="-120" yWindow="-120" windowWidth="20730" windowHeight="11040" activeTab="1" xr2:uid="{56789BB0-8BDC-4CC3-98BB-336CC02E86B7}"/>
  </bookViews>
  <sheets>
    <sheet name="Pivot Report" sheetId="1" r:id="rId1"/>
    <sheet name="Dashboard" sheetId="2" r:id="rId2"/>
    <sheet name="No.of Patients Plot" sheetId="7" r:id="rId3"/>
    <sheet name="Satisfaction Score Plot" sheetId="8" r:id="rId4"/>
    <sheet name="Avg Wait Time plot" sheetId="5" r:id="rId5"/>
  </sheets>
  <definedNames>
    <definedName name="Slicer_date__Month">#N/A</definedName>
    <definedName name="Slicer_date__Year">#N/A</definedName>
  </definedNames>
  <calcPr calcId="191029"/>
  <pivotCaches>
    <pivotCache cacheId="510" r:id="rId6"/>
    <pivotCache cacheId="513" r:id="rId7"/>
    <pivotCache cacheId="516" r:id="rId8"/>
    <pivotCache cacheId="519" r:id="rId9"/>
    <pivotCache cacheId="522" r:id="rId10"/>
    <pivotCache cacheId="525" r:id="rId11"/>
    <pivotCache cacheId="528" r:id="rId12"/>
    <pivotCache cacheId="531" r:id="rId13"/>
    <pivotCache cacheId="534" r:id="rId14"/>
    <pivotCache cacheId="537" r:id="rId15"/>
    <pivotCache cacheId="540" r:id="rId16"/>
  </pivotCaches>
  <extLst>
    <ext xmlns:x14="http://schemas.microsoft.com/office/spreadsheetml/2009/9/main" uri="{876F7934-8845-4945-9796-88D515C7AA90}">
      <x14:pivotCaches>
        <pivotCache cacheId="14" r:id="rId17"/>
      </x14:pivotCaches>
    </ex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1_41dc3512-c656-4c7f-a244-f8de5c641c7b" name="Hospital Emergency Room Data-1" connection="Query - Hospital Emergency Room Data-1"/>
          <x15:modelTable id="Calender_table_f9a85ab6-03bb-4773-857b-49c6791b7d67" name="Calender_table" connection="Query - Calender_table"/>
        </x15:modelTables>
        <x15:modelRelationships>
          <x15:modelRelationship fromTable="Hospital Emergency Room Data-1" fromColumn="Patient Admission Date" toTable="Calender_table" toColumn="date"/>
        </x15:modelRelationships>
        <x15:extLst>
          <ext xmlns:x16="http://schemas.microsoft.com/office/spreadsheetml/2014/11/main" uri="{9835A34E-60A6-4A7C-AAB8-D5F71C897F49}">
            <x16:modelTimeGroupings>
              <x16:modelTimeGrouping tableName="Hospital Emergency Room Data-1" columnName="Patient Admission Date" columnId="Patient Admission Date">
                <x16:calculatedTimeColumn columnName="Patient Admission Date (Year)" columnId="Patient Admission Date (Year)" contentType="years" isSelected="1"/>
                <x16:calculatedTimeColumn columnName="Patient Admission Date (Quarter)" columnId="Patient Admission Date (Quarter)" contentType="quarters" isSelected="1"/>
                <x16:calculatedTimeColumn columnName="Patient Admission Date (Month Index)" columnId="Patient Admission Date (Month Index)" contentType="monthsindex" isSelected="1"/>
                <x16:calculatedTimeColumn columnName="Patient Admission Date (Month)" columnId="Patient Admission Date (Month)" contentType="months" isSelected="1"/>
              </x16:modelTimeGrouping>
              <x16:modelTimeGrouping tableName="Calende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77" i="1" l="1"/>
  <c r="N78" i="1"/>
  <c r="M78" i="1"/>
  <c r="M7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DAA230-7ED4-4203-B8D6-071AB8F2F152}" name="Query - Calender_table" description="Connection to the 'Calender_table' query in the workbook." type="100" refreshedVersion="8" minRefreshableVersion="5">
    <extLst>
      <ext xmlns:x15="http://schemas.microsoft.com/office/spreadsheetml/2010/11/main" uri="{DE250136-89BD-433C-8126-D09CA5730AF9}">
        <x15:connection id="1d5aa2bd-9db6-4b48-b8da-ec8255711dcc"/>
      </ext>
    </extLst>
  </connection>
  <connection id="2" xr16:uid="{A05C181A-655C-45F6-8DF0-C9E9DB18D149}" name="Query - Hospital Emergency Room Data-1" description="Connection to the 'Hospital Emergency Room Data-1' query in the workbook." type="100" refreshedVersion="8" minRefreshableVersion="5">
    <extLst>
      <ext xmlns:x15="http://schemas.microsoft.com/office/spreadsheetml/2010/11/main" uri="{DE250136-89BD-433C-8126-D09CA5730AF9}">
        <x15:connection id="19311ca4-0578-40d7-b5eb-4e976e8e7e98"/>
      </ext>
    </extLst>
  </connection>
  <connection id="3" xr16:uid="{BA837D41-07ED-4C34-AAF6-BBAE426F01D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<sst xmlns="http://schemas.openxmlformats.org/spreadsheetml/2006/main" count="59" uniqueCount="41">
  <si>
    <t>Count of Patient Id</t>
  </si>
  <si>
    <t>Average of Patient Waittime</t>
  </si>
  <si>
    <t>Average of Patient Satisfaction Score</t>
  </si>
  <si>
    <t>Row Labels</t>
  </si>
  <si>
    <t>Grand Total</t>
  </si>
  <si>
    <t>No of Patients Daily</t>
  </si>
  <si>
    <t>Avg Satisfaction Score</t>
  </si>
  <si>
    <t>Avg Wait Time of Patients daily</t>
  </si>
  <si>
    <t>Count of Patient Admission Flag</t>
  </si>
  <si>
    <t>Admitted</t>
  </si>
  <si>
    <t>Not  Admitted</t>
  </si>
  <si>
    <t>Count of Patient Admission Flag2</t>
  </si>
  <si>
    <t>Admission Status</t>
  </si>
  <si>
    <t>No.of Patients</t>
  </si>
  <si>
    <t>In %</t>
  </si>
  <si>
    <t>Graph</t>
  </si>
  <si>
    <t>Not Admitted</t>
  </si>
  <si>
    <t>Count of Age Group</t>
  </si>
  <si>
    <t>0-09</t>
  </si>
  <si>
    <t>10-19</t>
  </si>
  <si>
    <t>20-29</t>
  </si>
  <si>
    <t>30-39</t>
  </si>
  <si>
    <t>40-49</t>
  </si>
  <si>
    <t>50-59</t>
  </si>
  <si>
    <t>60-69</t>
  </si>
  <si>
    <t>Above 70</t>
  </si>
  <si>
    <t>Cardiology</t>
  </si>
  <si>
    <t>Gastroenterology</t>
  </si>
  <si>
    <t>General Practice</t>
  </si>
  <si>
    <t>Neurology</t>
  </si>
  <si>
    <t>None</t>
  </si>
  <si>
    <t>Orthopedics</t>
  </si>
  <si>
    <t>Physiotherapy</t>
  </si>
  <si>
    <t>Renal</t>
  </si>
  <si>
    <t>Count of Department Referral</t>
  </si>
  <si>
    <t>Count of Patient Gender</t>
  </si>
  <si>
    <t>Female</t>
  </si>
  <si>
    <t>Male</t>
  </si>
  <si>
    <t>Count of Wait status</t>
  </si>
  <si>
    <t>Delayed</t>
  </si>
  <si>
    <t>Ontime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</si>
</sst>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theme="1"/>
      <name val="Aptos Narrow"/>
      <family val="2"/>
      <scheme val="minor"/>
    </font>
    <font>
      <b/>
      <sz val="16"/>
      <color theme="1"/>
      <name val="Aptos Narrow"/>
      <family val="2"/>
      <scheme val="minor"/>
    </font>
    <font>
      <sz val="16"/>
      <color theme="1"/>
      <name val="Aptos Narrow"/>
      <family val="2"/>
      <scheme val="minor"/>
    </font>
    <font>
      <sz val="11"/>
      <color theme="1"/>
      <name val="Aptos Narrow"/>
      <family val="2"/>
      <scheme val="minor"/>
    </font>
    <font>
      <sz val="11"/>
      <color theme="0"/>
      <name val="Aptos Narrow"/>
      <family val="2"/>
      <scheme val="minor"/>
    </font>
    <font>
      <b/>
      <sz val="24"/>
      <color theme="0"/>
      <name val="Aptos Narrow"/>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89999084444715716"/>
        <bgColor indexed="64"/>
      </patternFill>
    </fill>
    <fill>
      <patternFill patternType="solid">
        <fgColor theme="1" tint="0.14999847407452621"/>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8">
    <xf numFmtId="0" fontId="0" fillId="0" borderId="0" xfId="0"/>
    <xf numFmtId="0" fontId="0" fillId="0" borderId="0" xfId="0" applyNumberFormat="1"/>
    <xf numFmtId="0" fontId="0" fillId="0" borderId="0" xfId="0" pivotButton="1"/>
    <xf numFmtId="2" fontId="0" fillId="0" borderId="0" xfId="0" applyNumberFormat="1"/>
    <xf numFmtId="0" fontId="0" fillId="0" borderId="0" xfId="0" applyAlignment="1">
      <alignment horizontal="left"/>
    </xf>
    <xf numFmtId="14" fontId="0" fillId="0" borderId="0" xfId="0" applyNumberFormat="1" applyAlignment="1">
      <alignment horizontal="left"/>
    </xf>
    <xf numFmtId="164" fontId="0" fillId="0" borderId="0" xfId="0" applyNumberFormat="1"/>
    <xf numFmtId="10" fontId="0" fillId="0" borderId="0" xfId="0" applyNumberFormat="1"/>
    <xf numFmtId="165" fontId="0" fillId="0" borderId="0" xfId="0" applyNumberFormat="1"/>
    <xf numFmtId="0" fontId="1" fillId="2" borderId="0" xfId="0" applyFont="1" applyFill="1" applyAlignment="1" applyProtection="1">
      <alignment horizontal="center" vertical="center"/>
    </xf>
    <xf numFmtId="0" fontId="1" fillId="3" borderId="0" xfId="0" applyFont="1" applyFill="1" applyAlignment="1" applyProtection="1">
      <alignment horizontal="center" vertical="center"/>
    </xf>
    <xf numFmtId="2" fontId="2" fillId="0" borderId="0" xfId="0" applyNumberFormat="1" applyFont="1" applyAlignment="1" applyProtection="1">
      <alignment horizontal="center" vertical="center"/>
    </xf>
    <xf numFmtId="0" fontId="2" fillId="0" borderId="0" xfId="0" applyFont="1" applyAlignment="1" applyProtection="1">
      <alignment horizontal="center" vertical="center"/>
    </xf>
    <xf numFmtId="165" fontId="2" fillId="0" borderId="0" xfId="0" applyNumberFormat="1" applyFont="1" applyAlignment="1" applyProtection="1">
      <alignment horizontal="center" vertical="center"/>
    </xf>
    <xf numFmtId="0" fontId="0" fillId="4" borderId="0" xfId="0" applyFill="1"/>
    <xf numFmtId="0" fontId="4" fillId="4" borderId="0" xfId="0" applyFont="1" applyFill="1"/>
    <xf numFmtId="165" fontId="2" fillId="0" borderId="0" xfId="1" applyNumberFormat="1" applyFont="1" applyAlignment="1" applyProtection="1">
      <alignment horizontal="center" vertical="center"/>
    </xf>
    <xf numFmtId="0" fontId="5" fillId="4" borderId="0" xfId="0" applyFont="1" applyFill="1" applyAlignment="1">
      <alignment horizontal="center" vertical="center"/>
    </xf>
  </cellXfs>
  <cellStyles count="2">
    <cellStyle name="Normal" xfId="0" builtinId="0"/>
    <cellStyle name="Percent" xfId="1" builtinId="5"/>
  </cellStyles>
  <dxfs count="187">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14" formatCode="0.00%"/>
    </dxf>
    <dxf>
      <numFmt numFmtId="165" formatCode="0.0%"/>
    </dxf>
    <dxf>
      <numFmt numFmtId="2" formatCode="0.00"/>
    </dxf>
    <dxf>
      <numFmt numFmtId="2" formatCode="0.00"/>
    </dxf>
    <dxf>
      <numFmt numFmtId="164" formatCode="0.0"/>
    </dxf>
    <dxf>
      <numFmt numFmtId="2" formatCode="0.00"/>
    </dxf>
    <dxf>
      <numFmt numFmtId="2" formatCode="0.00"/>
    </dxf>
    <dxf>
      <numFmt numFmtId="2" formatCode="0.00"/>
    </dxf>
    <dxf>
      <numFmt numFmtId="2" formatCode="0.00"/>
    </dxf>
    <dxf>
      <numFmt numFmtId="164" formatCode="0.0"/>
    </dxf>
    <dxf>
      <numFmt numFmtId="2" formatCode="0.00"/>
    </dxf>
    <dxf>
      <numFmt numFmtId="14" formatCode="0.00%"/>
    </dxf>
    <dxf>
      <numFmt numFmtId="165" formatCode="0.0%"/>
    </dxf>
    <dxf>
      <numFmt numFmtId="2" formatCode="0.00"/>
    </dxf>
    <dxf>
      <numFmt numFmtId="2" formatCode="0.00"/>
    </dxf>
    <dxf>
      <numFmt numFmtId="164" formatCode="0.0"/>
    </dxf>
    <dxf>
      <numFmt numFmtId="2" formatCode="0.00"/>
    </dxf>
    <dxf>
      <numFmt numFmtId="165" formatCode="0.0%"/>
    </dxf>
    <dxf>
      <numFmt numFmtId="14" formatCode="0.00%"/>
    </dxf>
    <dxf>
      <numFmt numFmtId="2" formatCode="0.00"/>
    </dxf>
    <dxf>
      <numFmt numFmtId="2" formatCode="0.00"/>
    </dxf>
    <dxf>
      <numFmt numFmtId="2" formatCode="0.00"/>
    </dxf>
    <dxf>
      <numFmt numFmtId="2" formatCode="0.00"/>
    </dxf>
    <dxf>
      <numFmt numFmtId="164" formatCode="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microsoft.com/office/2007/relationships/slicerCache" Target="slicerCaches/slicerCache1.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connections" Target="connections.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theme" Target="theme/theme1.xml"/><Relationship Id="rId29" Type="http://schemas.openxmlformats.org/officeDocument/2006/relationships/customXml" Target="../customXml/item4.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haredStrings" Target="sharedStrings.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5.xml"/><Relationship Id="rId19" Type="http://schemas.microsoft.com/office/2007/relationships/slicerCache" Target="slicerCaches/slicerCache2.xml"/><Relationship Id="rId31"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tyles" Target="style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Report!PivotTable6</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Report'!$M$70</c:f>
              <c:strCache>
                <c:ptCount val="1"/>
                <c:pt idx="0">
                  <c:v>Count of Patient Admission Flag</c:v>
                </c:pt>
              </c:strCache>
            </c:strRef>
          </c:tx>
          <c:spPr>
            <a:solidFill>
              <a:schemeClr val="accent1"/>
            </a:solidFill>
            <a:ln>
              <a:noFill/>
            </a:ln>
            <a:effectLst/>
            <a:sp3d/>
          </c:spPr>
          <c:invertIfNegative val="0"/>
          <c:cat>
            <c:strRef>
              <c:f>'Pivot Report'!$L$71:$L$73</c:f>
              <c:strCache>
                <c:ptCount val="2"/>
                <c:pt idx="0">
                  <c:v>Admitted</c:v>
                </c:pt>
                <c:pt idx="1">
                  <c:v>Not  Admitted</c:v>
                </c:pt>
              </c:strCache>
            </c:strRef>
          </c:cat>
          <c:val>
            <c:numRef>
              <c:f>'Pivot Report'!$M$71:$M$73</c:f>
              <c:numCache>
                <c:formatCode>0.00</c:formatCode>
                <c:ptCount val="2"/>
                <c:pt idx="0">
                  <c:v>231</c:v>
                </c:pt>
                <c:pt idx="1">
                  <c:v>233</c:v>
                </c:pt>
              </c:numCache>
            </c:numRef>
          </c:val>
          <c:extLst>
            <c:ext xmlns:c16="http://schemas.microsoft.com/office/drawing/2014/chart" uri="{C3380CC4-5D6E-409C-BE32-E72D297353CC}">
              <c16:uniqueId val="{00000002-E3E2-4C98-B114-8AC51CD7DABA}"/>
            </c:ext>
          </c:extLst>
        </c:ser>
        <c:ser>
          <c:idx val="1"/>
          <c:order val="1"/>
          <c:tx>
            <c:strRef>
              <c:f>'Pivot Report'!$N$70</c:f>
              <c:strCache>
                <c:ptCount val="1"/>
                <c:pt idx="0">
                  <c:v>Count of Patient Admission Flag2</c:v>
                </c:pt>
              </c:strCache>
            </c:strRef>
          </c:tx>
          <c:spPr>
            <a:noFill/>
            <a:ln>
              <a:noFill/>
            </a:ln>
            <a:effectLst/>
            <a:sp3d/>
          </c:spPr>
          <c:invertIfNegative val="0"/>
          <c:cat>
            <c:strRef>
              <c:f>'Pivot Report'!$L$71:$L$73</c:f>
              <c:strCache>
                <c:ptCount val="2"/>
                <c:pt idx="0">
                  <c:v>Admitted</c:v>
                </c:pt>
                <c:pt idx="1">
                  <c:v>Not  Admitted</c:v>
                </c:pt>
              </c:strCache>
            </c:strRef>
          </c:cat>
          <c:val>
            <c:numRef>
              <c:f>'Pivot Report'!$N$71:$N$73</c:f>
              <c:numCache>
                <c:formatCode>0.0%</c:formatCode>
                <c:ptCount val="2"/>
                <c:pt idx="0">
                  <c:v>0.49784482758620691</c:v>
                </c:pt>
                <c:pt idx="1">
                  <c:v>0.50215517241379315</c:v>
                </c:pt>
              </c:numCache>
            </c:numRef>
          </c:val>
          <c:extLst>
            <c:ext xmlns:c16="http://schemas.microsoft.com/office/drawing/2014/chart" uri="{C3380CC4-5D6E-409C-BE32-E72D297353CC}">
              <c16:uniqueId val="{00000003-E3E2-4C98-B114-8AC51CD7DABA}"/>
            </c:ext>
          </c:extLst>
        </c:ser>
        <c:dLbls>
          <c:showLegendKey val="0"/>
          <c:showVal val="0"/>
          <c:showCatName val="0"/>
          <c:showSerName val="0"/>
          <c:showPercent val="0"/>
          <c:showBubbleSize val="0"/>
        </c:dLbls>
        <c:gapWidth val="54"/>
        <c:shape val="box"/>
        <c:axId val="1325924815"/>
        <c:axId val="1325925295"/>
        <c:axId val="0"/>
      </c:bar3DChart>
      <c:catAx>
        <c:axId val="1325924815"/>
        <c:scaling>
          <c:orientation val="minMax"/>
        </c:scaling>
        <c:delete val="1"/>
        <c:axPos val="l"/>
        <c:numFmt formatCode="General" sourceLinked="1"/>
        <c:majorTickMark val="none"/>
        <c:minorTickMark val="none"/>
        <c:tickLblPos val="nextTo"/>
        <c:crossAx val="1325925295"/>
        <c:crosses val="autoZero"/>
        <c:auto val="1"/>
        <c:lblAlgn val="ctr"/>
        <c:lblOffset val="100"/>
        <c:noMultiLvlLbl val="0"/>
      </c:catAx>
      <c:valAx>
        <c:axId val="1325925295"/>
        <c:scaling>
          <c:orientation val="minMax"/>
        </c:scaling>
        <c:delete val="1"/>
        <c:axPos val="b"/>
        <c:numFmt formatCode="0.00" sourceLinked="1"/>
        <c:majorTickMark val="none"/>
        <c:minorTickMark val="none"/>
        <c:tickLblPos val="nextTo"/>
        <c:crossAx val="132592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Report!PivotTable11</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Report'!$I$52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Report'!$H$53:$H$55</c:f>
              <c:strCache>
                <c:ptCount val="2"/>
                <c:pt idx="0">
                  <c:v>Delayed</c:v>
                </c:pt>
                <c:pt idx="1">
                  <c:v>Ontime</c:v>
                </c:pt>
              </c:strCache>
            </c:strRef>
          </c:cat>
          <c:val>
            <c:numRef>
              <c:f>'Pivot Report'!$I$53:$I$55</c:f>
              <c:numCache>
                <c:formatCode>0.00</c:formatCode>
                <c:ptCount val="2"/>
                <c:pt idx="0">
                  <c:v>267</c:v>
                </c:pt>
                <c:pt idx="1">
                  <c:v>197</c:v>
                </c:pt>
              </c:numCache>
            </c:numRef>
          </c:val>
          <c:extLst>
            <c:ext xmlns:c16="http://schemas.microsoft.com/office/drawing/2014/chart" uri="{C3380CC4-5D6E-409C-BE32-E72D297353CC}">
              <c16:uniqueId val="{00000005-8E86-407C-8B13-534483CAF85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Report!PivotTable6</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Report'!$M$70</c:f>
              <c:strCache>
                <c:ptCount val="1"/>
                <c:pt idx="0">
                  <c:v>Count of Patient Admission Flag</c:v>
                </c:pt>
              </c:strCache>
            </c:strRef>
          </c:tx>
          <c:spPr>
            <a:solidFill>
              <a:schemeClr val="accent1"/>
            </a:solidFill>
            <a:ln>
              <a:noFill/>
            </a:ln>
            <a:effectLst/>
            <a:sp3d/>
          </c:spPr>
          <c:invertIfNegative val="0"/>
          <c:cat>
            <c:strRef>
              <c:f>'Pivot Report'!$L$71:$L$73</c:f>
              <c:strCache>
                <c:ptCount val="2"/>
                <c:pt idx="0">
                  <c:v>Admitted</c:v>
                </c:pt>
                <c:pt idx="1">
                  <c:v>Not  Admitted</c:v>
                </c:pt>
              </c:strCache>
            </c:strRef>
          </c:cat>
          <c:val>
            <c:numRef>
              <c:f>'Pivot Report'!$M$71:$M$73</c:f>
              <c:numCache>
                <c:formatCode>0.00</c:formatCode>
                <c:ptCount val="2"/>
                <c:pt idx="0">
                  <c:v>231</c:v>
                </c:pt>
                <c:pt idx="1">
                  <c:v>233</c:v>
                </c:pt>
              </c:numCache>
            </c:numRef>
          </c:val>
          <c:extLst>
            <c:ext xmlns:c16="http://schemas.microsoft.com/office/drawing/2014/chart" uri="{C3380CC4-5D6E-409C-BE32-E72D297353CC}">
              <c16:uniqueId val="{00000003-1BBB-426F-9498-AEE59E690B13}"/>
            </c:ext>
          </c:extLst>
        </c:ser>
        <c:ser>
          <c:idx val="1"/>
          <c:order val="1"/>
          <c:tx>
            <c:strRef>
              <c:f>'Pivot Report'!$N$70</c:f>
              <c:strCache>
                <c:ptCount val="1"/>
                <c:pt idx="0">
                  <c:v>Count of Patient Admission Flag2</c:v>
                </c:pt>
              </c:strCache>
            </c:strRef>
          </c:tx>
          <c:spPr>
            <a:noFill/>
            <a:ln>
              <a:noFill/>
            </a:ln>
            <a:effectLst/>
            <a:sp3d/>
          </c:spPr>
          <c:invertIfNegative val="0"/>
          <c:cat>
            <c:strRef>
              <c:f>'Pivot Report'!$L$71:$L$73</c:f>
              <c:strCache>
                <c:ptCount val="2"/>
                <c:pt idx="0">
                  <c:v>Admitted</c:v>
                </c:pt>
                <c:pt idx="1">
                  <c:v>Not  Admitted</c:v>
                </c:pt>
              </c:strCache>
            </c:strRef>
          </c:cat>
          <c:val>
            <c:numRef>
              <c:f>'Pivot Report'!$N$71:$N$73</c:f>
              <c:numCache>
                <c:formatCode>0.0%</c:formatCode>
                <c:ptCount val="2"/>
                <c:pt idx="0">
                  <c:v>0.49784482758620691</c:v>
                </c:pt>
                <c:pt idx="1">
                  <c:v>0.50215517241379315</c:v>
                </c:pt>
              </c:numCache>
            </c:numRef>
          </c:val>
          <c:extLst>
            <c:ext xmlns:c16="http://schemas.microsoft.com/office/drawing/2014/chart" uri="{C3380CC4-5D6E-409C-BE32-E72D297353CC}">
              <c16:uniqueId val="{00000004-1BBB-426F-9498-AEE59E690B13}"/>
            </c:ext>
          </c:extLst>
        </c:ser>
        <c:dLbls>
          <c:showLegendKey val="0"/>
          <c:showVal val="0"/>
          <c:showCatName val="0"/>
          <c:showSerName val="0"/>
          <c:showPercent val="0"/>
          <c:showBubbleSize val="0"/>
        </c:dLbls>
        <c:gapWidth val="54"/>
        <c:shape val="box"/>
        <c:axId val="1325924815"/>
        <c:axId val="1325925295"/>
        <c:axId val="0"/>
      </c:bar3DChart>
      <c:catAx>
        <c:axId val="1325924815"/>
        <c:scaling>
          <c:orientation val="minMax"/>
        </c:scaling>
        <c:delete val="1"/>
        <c:axPos val="l"/>
        <c:numFmt formatCode="General" sourceLinked="1"/>
        <c:majorTickMark val="none"/>
        <c:minorTickMark val="none"/>
        <c:tickLblPos val="nextTo"/>
        <c:crossAx val="1325925295"/>
        <c:crosses val="autoZero"/>
        <c:auto val="1"/>
        <c:lblAlgn val="ctr"/>
        <c:lblOffset val="100"/>
        <c:noMultiLvlLbl val="0"/>
      </c:catAx>
      <c:valAx>
        <c:axId val="1325925295"/>
        <c:scaling>
          <c:orientation val="minMax"/>
        </c:scaling>
        <c:delete val="1"/>
        <c:axPos val="b"/>
        <c:numFmt formatCode="0.00" sourceLinked="1"/>
        <c:majorTickMark val="none"/>
        <c:minorTickMark val="none"/>
        <c:tickLblPos val="nextTo"/>
        <c:crossAx val="132592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Report'!$B$6</c:f>
              <c:strCache>
                <c:ptCount val="1"/>
                <c:pt idx="0">
                  <c:v>Total</c:v>
                </c:pt>
              </c:strCache>
            </c:strRef>
          </c:tx>
          <c:spPr>
            <a:solidFill>
              <a:schemeClr val="accent1"/>
            </a:solidFill>
            <a:ln w="25400">
              <a:noFill/>
            </a:ln>
            <a:effectLst/>
          </c:spPr>
          <c:cat>
            <c:strRef>
              <c:f>'Pivot Report'!$A$7:$A$37</c:f>
              <c:strCache>
                <c:ptCount val="30"/>
                <c:pt idx="0">
                  <c:v>01-11-2023</c:v>
                </c:pt>
                <c:pt idx="1">
                  <c:v>02-11-2023</c:v>
                </c:pt>
                <c:pt idx="2">
                  <c:v>03-11-2023</c:v>
                </c:pt>
                <c:pt idx="3">
                  <c:v>04-11-2023</c:v>
                </c:pt>
                <c:pt idx="4">
                  <c:v>05-11-2023</c:v>
                </c:pt>
                <c:pt idx="5">
                  <c:v>06-11-2023</c:v>
                </c:pt>
                <c:pt idx="6">
                  <c:v>07-11-2023</c:v>
                </c:pt>
                <c:pt idx="7">
                  <c:v>08-11-2023</c:v>
                </c:pt>
                <c:pt idx="8">
                  <c:v>09-11-2023</c:v>
                </c:pt>
                <c:pt idx="9">
                  <c:v>10-11-2023</c:v>
                </c:pt>
                <c:pt idx="10">
                  <c:v>11-11-2023</c:v>
                </c:pt>
                <c:pt idx="11">
                  <c:v>12-11-2023</c:v>
                </c:pt>
                <c:pt idx="12">
                  <c:v>13-11-2023</c:v>
                </c:pt>
                <c:pt idx="13">
                  <c:v>14-11-2023</c:v>
                </c:pt>
                <c:pt idx="14">
                  <c:v>15-11-2023</c:v>
                </c:pt>
                <c:pt idx="15">
                  <c:v>16-11-2023</c:v>
                </c:pt>
                <c:pt idx="16">
                  <c:v>17-11-2023</c:v>
                </c:pt>
                <c:pt idx="17">
                  <c:v>18-11-2023</c:v>
                </c:pt>
                <c:pt idx="18">
                  <c:v>19-11-2023</c:v>
                </c:pt>
                <c:pt idx="19">
                  <c:v>20-11-2023</c:v>
                </c:pt>
                <c:pt idx="20">
                  <c:v>21-11-2023</c:v>
                </c:pt>
                <c:pt idx="21">
                  <c:v>22-11-2023</c:v>
                </c:pt>
                <c:pt idx="22">
                  <c:v>23-11-2023</c:v>
                </c:pt>
                <c:pt idx="23">
                  <c:v>24-11-2023</c:v>
                </c:pt>
                <c:pt idx="24">
                  <c:v>25-11-2023</c:v>
                </c:pt>
                <c:pt idx="25">
                  <c:v>26-11-2023</c:v>
                </c:pt>
                <c:pt idx="26">
                  <c:v>27-11-2023</c:v>
                </c:pt>
                <c:pt idx="27">
                  <c:v>28-11-2023</c:v>
                </c:pt>
                <c:pt idx="28">
                  <c:v>29-11-2023</c:v>
                </c:pt>
                <c:pt idx="29">
                  <c:v>30-11-2023</c:v>
                </c:pt>
              </c:strCache>
            </c:strRef>
          </c:cat>
          <c:val>
            <c:numRef>
              <c:f>'Pivot Report'!$B$7:$B$37</c:f>
              <c:numCache>
                <c:formatCode>General</c:formatCode>
                <c:ptCount val="30"/>
                <c:pt idx="0">
                  <c:v>17</c:v>
                </c:pt>
                <c:pt idx="1">
                  <c:v>12</c:v>
                </c:pt>
                <c:pt idx="2">
                  <c:v>14</c:v>
                </c:pt>
                <c:pt idx="3">
                  <c:v>17</c:v>
                </c:pt>
                <c:pt idx="4">
                  <c:v>17</c:v>
                </c:pt>
                <c:pt idx="5">
                  <c:v>16</c:v>
                </c:pt>
                <c:pt idx="6">
                  <c:v>19</c:v>
                </c:pt>
                <c:pt idx="7">
                  <c:v>14</c:v>
                </c:pt>
                <c:pt idx="8">
                  <c:v>17</c:v>
                </c:pt>
                <c:pt idx="9">
                  <c:v>13</c:v>
                </c:pt>
                <c:pt idx="10">
                  <c:v>12</c:v>
                </c:pt>
                <c:pt idx="11">
                  <c:v>16</c:v>
                </c:pt>
                <c:pt idx="12">
                  <c:v>9</c:v>
                </c:pt>
                <c:pt idx="13">
                  <c:v>17</c:v>
                </c:pt>
                <c:pt idx="14">
                  <c:v>16</c:v>
                </c:pt>
                <c:pt idx="15">
                  <c:v>17</c:v>
                </c:pt>
                <c:pt idx="16">
                  <c:v>21</c:v>
                </c:pt>
                <c:pt idx="17">
                  <c:v>15</c:v>
                </c:pt>
                <c:pt idx="18">
                  <c:v>22</c:v>
                </c:pt>
                <c:pt idx="19">
                  <c:v>14</c:v>
                </c:pt>
                <c:pt idx="20">
                  <c:v>13</c:v>
                </c:pt>
                <c:pt idx="21">
                  <c:v>10</c:v>
                </c:pt>
                <c:pt idx="22">
                  <c:v>17</c:v>
                </c:pt>
                <c:pt idx="23">
                  <c:v>17</c:v>
                </c:pt>
                <c:pt idx="24">
                  <c:v>13</c:v>
                </c:pt>
                <c:pt idx="25">
                  <c:v>11</c:v>
                </c:pt>
                <c:pt idx="26">
                  <c:v>19</c:v>
                </c:pt>
                <c:pt idx="27">
                  <c:v>16</c:v>
                </c:pt>
                <c:pt idx="28">
                  <c:v>15</c:v>
                </c:pt>
                <c:pt idx="29">
                  <c:v>18</c:v>
                </c:pt>
              </c:numCache>
            </c:numRef>
          </c:val>
          <c:extLst>
            <c:ext xmlns:c16="http://schemas.microsoft.com/office/drawing/2014/chart" uri="{C3380CC4-5D6E-409C-BE32-E72D297353CC}">
              <c16:uniqueId val="{00000002-B93B-4663-AB8A-1D406C4B3C30}"/>
            </c:ext>
          </c:extLst>
        </c:ser>
        <c:dLbls>
          <c:showLegendKey val="0"/>
          <c:showVal val="0"/>
          <c:showCatName val="0"/>
          <c:showSerName val="0"/>
          <c:showPercent val="0"/>
          <c:showBubbleSize val="0"/>
        </c:dLbls>
        <c:axId val="942782880"/>
        <c:axId val="942783840"/>
      </c:areaChart>
      <c:catAx>
        <c:axId val="942782880"/>
        <c:scaling>
          <c:orientation val="minMax"/>
        </c:scaling>
        <c:delete val="1"/>
        <c:axPos val="b"/>
        <c:numFmt formatCode="General" sourceLinked="1"/>
        <c:majorTickMark val="out"/>
        <c:minorTickMark val="none"/>
        <c:tickLblPos val="nextTo"/>
        <c:crossAx val="942783840"/>
        <c:crosses val="autoZero"/>
        <c:auto val="1"/>
        <c:lblAlgn val="ctr"/>
        <c:lblOffset val="100"/>
        <c:noMultiLvlLbl val="0"/>
      </c:catAx>
      <c:valAx>
        <c:axId val="942783840"/>
        <c:scaling>
          <c:orientation val="minMax"/>
        </c:scaling>
        <c:delete val="1"/>
        <c:axPos val="l"/>
        <c:numFmt formatCode="General" sourceLinked="1"/>
        <c:majorTickMark val="none"/>
        <c:minorTickMark val="none"/>
        <c:tickLblPos val="nextTo"/>
        <c:crossAx val="942782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Report!PivotTable1</c:name>
    <c:fmtId val="16"/>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Report'!$E$6</c:f>
              <c:strCache>
                <c:ptCount val="1"/>
                <c:pt idx="0">
                  <c:v>Total</c:v>
                </c:pt>
              </c:strCache>
            </c:strRef>
          </c:tx>
          <c:spPr>
            <a:solidFill>
              <a:schemeClr val="accent1"/>
            </a:solidFill>
            <a:ln w="25400">
              <a:noFill/>
            </a:ln>
            <a:effectLst/>
          </c:spPr>
          <c:cat>
            <c:strRef>
              <c:f>'Pivot Report'!$D$7:$D$37</c:f>
              <c:strCache>
                <c:ptCount val="30"/>
                <c:pt idx="0">
                  <c:v>01-11-2023</c:v>
                </c:pt>
                <c:pt idx="1">
                  <c:v>02-11-2023</c:v>
                </c:pt>
                <c:pt idx="2">
                  <c:v>03-11-2023</c:v>
                </c:pt>
                <c:pt idx="3">
                  <c:v>04-11-2023</c:v>
                </c:pt>
                <c:pt idx="4">
                  <c:v>05-11-2023</c:v>
                </c:pt>
                <c:pt idx="5">
                  <c:v>06-11-2023</c:v>
                </c:pt>
                <c:pt idx="6">
                  <c:v>07-11-2023</c:v>
                </c:pt>
                <c:pt idx="7">
                  <c:v>08-11-2023</c:v>
                </c:pt>
                <c:pt idx="8">
                  <c:v>09-11-2023</c:v>
                </c:pt>
                <c:pt idx="9">
                  <c:v>10-11-2023</c:v>
                </c:pt>
                <c:pt idx="10">
                  <c:v>11-11-2023</c:v>
                </c:pt>
                <c:pt idx="11">
                  <c:v>12-11-2023</c:v>
                </c:pt>
                <c:pt idx="12">
                  <c:v>13-11-2023</c:v>
                </c:pt>
                <c:pt idx="13">
                  <c:v>14-11-2023</c:v>
                </c:pt>
                <c:pt idx="14">
                  <c:v>15-11-2023</c:v>
                </c:pt>
                <c:pt idx="15">
                  <c:v>16-11-2023</c:v>
                </c:pt>
                <c:pt idx="16">
                  <c:v>17-11-2023</c:v>
                </c:pt>
                <c:pt idx="17">
                  <c:v>18-11-2023</c:v>
                </c:pt>
                <c:pt idx="18">
                  <c:v>19-11-2023</c:v>
                </c:pt>
                <c:pt idx="19">
                  <c:v>20-11-2023</c:v>
                </c:pt>
                <c:pt idx="20">
                  <c:v>21-11-2023</c:v>
                </c:pt>
                <c:pt idx="21">
                  <c:v>22-11-2023</c:v>
                </c:pt>
                <c:pt idx="22">
                  <c:v>23-11-2023</c:v>
                </c:pt>
                <c:pt idx="23">
                  <c:v>24-11-2023</c:v>
                </c:pt>
                <c:pt idx="24">
                  <c:v>25-11-2023</c:v>
                </c:pt>
                <c:pt idx="25">
                  <c:v>26-11-2023</c:v>
                </c:pt>
                <c:pt idx="26">
                  <c:v>27-11-2023</c:v>
                </c:pt>
                <c:pt idx="27">
                  <c:v>28-11-2023</c:v>
                </c:pt>
                <c:pt idx="28">
                  <c:v>29-11-2023</c:v>
                </c:pt>
                <c:pt idx="29">
                  <c:v>30-11-2023</c:v>
                </c:pt>
              </c:strCache>
            </c:strRef>
          </c:cat>
          <c:val>
            <c:numRef>
              <c:f>'Pivot Report'!$E$7:$E$37</c:f>
              <c:numCache>
                <c:formatCode>0.0</c:formatCode>
                <c:ptCount val="30"/>
                <c:pt idx="0">
                  <c:v>35.117647058823529</c:v>
                </c:pt>
                <c:pt idx="1">
                  <c:v>28.916666666666668</c:v>
                </c:pt>
                <c:pt idx="2">
                  <c:v>34.357142857142854</c:v>
                </c:pt>
                <c:pt idx="3">
                  <c:v>29.705882352941178</c:v>
                </c:pt>
                <c:pt idx="4">
                  <c:v>33.176470588235297</c:v>
                </c:pt>
                <c:pt idx="5">
                  <c:v>39.8125</c:v>
                </c:pt>
                <c:pt idx="6">
                  <c:v>36.578947368421055</c:v>
                </c:pt>
                <c:pt idx="7">
                  <c:v>34.5</c:v>
                </c:pt>
                <c:pt idx="8">
                  <c:v>39.764705882352942</c:v>
                </c:pt>
                <c:pt idx="9">
                  <c:v>35.230769230769234</c:v>
                </c:pt>
                <c:pt idx="10">
                  <c:v>41.5</c:v>
                </c:pt>
                <c:pt idx="11">
                  <c:v>38.0625</c:v>
                </c:pt>
                <c:pt idx="12">
                  <c:v>29.222222222222221</c:v>
                </c:pt>
                <c:pt idx="13">
                  <c:v>31</c:v>
                </c:pt>
                <c:pt idx="14">
                  <c:v>37.3125</c:v>
                </c:pt>
                <c:pt idx="15">
                  <c:v>35.647058823529413</c:v>
                </c:pt>
                <c:pt idx="16">
                  <c:v>36.476190476190474</c:v>
                </c:pt>
                <c:pt idx="17">
                  <c:v>40.799999999999997</c:v>
                </c:pt>
                <c:pt idx="18">
                  <c:v>30.318181818181817</c:v>
                </c:pt>
                <c:pt idx="19">
                  <c:v>35.714285714285715</c:v>
                </c:pt>
                <c:pt idx="20">
                  <c:v>33.53846153846154</c:v>
                </c:pt>
                <c:pt idx="21">
                  <c:v>37.5</c:v>
                </c:pt>
                <c:pt idx="22">
                  <c:v>38.058823529411768</c:v>
                </c:pt>
                <c:pt idx="23">
                  <c:v>28.117647058823529</c:v>
                </c:pt>
                <c:pt idx="24">
                  <c:v>31.846153846153847</c:v>
                </c:pt>
                <c:pt idx="25">
                  <c:v>43.636363636363633</c:v>
                </c:pt>
                <c:pt idx="26">
                  <c:v>38.842105263157897</c:v>
                </c:pt>
                <c:pt idx="27">
                  <c:v>29.5625</c:v>
                </c:pt>
                <c:pt idx="28">
                  <c:v>37.466666666666669</c:v>
                </c:pt>
                <c:pt idx="29">
                  <c:v>35.277777777777779</c:v>
                </c:pt>
              </c:numCache>
            </c:numRef>
          </c:val>
          <c:extLst>
            <c:ext xmlns:c16="http://schemas.microsoft.com/office/drawing/2014/chart" uri="{C3380CC4-5D6E-409C-BE32-E72D297353CC}">
              <c16:uniqueId val="{00000002-1F1B-4ADB-AD57-740124706D16}"/>
            </c:ext>
          </c:extLst>
        </c:ser>
        <c:dLbls>
          <c:showLegendKey val="0"/>
          <c:showVal val="0"/>
          <c:showCatName val="0"/>
          <c:showSerName val="0"/>
          <c:showPercent val="0"/>
          <c:showBubbleSize val="0"/>
        </c:dLbls>
        <c:axId val="1325946415"/>
        <c:axId val="1325934895"/>
      </c:areaChart>
      <c:catAx>
        <c:axId val="1325946415"/>
        <c:scaling>
          <c:orientation val="minMax"/>
        </c:scaling>
        <c:delete val="1"/>
        <c:axPos val="b"/>
        <c:numFmt formatCode="General" sourceLinked="1"/>
        <c:majorTickMark val="out"/>
        <c:minorTickMark val="none"/>
        <c:tickLblPos val="nextTo"/>
        <c:crossAx val="1325934895"/>
        <c:crosses val="autoZero"/>
        <c:auto val="1"/>
        <c:lblAlgn val="ctr"/>
        <c:lblOffset val="100"/>
        <c:noMultiLvlLbl val="0"/>
      </c:catAx>
      <c:valAx>
        <c:axId val="1325934895"/>
        <c:scaling>
          <c:orientation val="minMax"/>
        </c:scaling>
        <c:delete val="1"/>
        <c:axPos val="l"/>
        <c:numFmt formatCode="0.0" sourceLinked="1"/>
        <c:majorTickMark val="none"/>
        <c:minorTickMark val="none"/>
        <c:tickLblPos val="nextTo"/>
        <c:crossAx val="132594641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Report!PivotTable7</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Report'!$H$6</c:f>
              <c:strCache>
                <c:ptCount val="1"/>
                <c:pt idx="0">
                  <c:v>Total</c:v>
                </c:pt>
              </c:strCache>
            </c:strRef>
          </c:tx>
          <c:spPr>
            <a:solidFill>
              <a:schemeClr val="accent1"/>
            </a:solidFill>
            <a:ln w="25400">
              <a:noFill/>
            </a:ln>
            <a:effectLst/>
          </c:spPr>
          <c:cat>
            <c:strRef>
              <c:f>'Pivot Report'!$G$7:$G$37</c:f>
              <c:strCache>
                <c:ptCount val="30"/>
                <c:pt idx="0">
                  <c:v>01-11-2023</c:v>
                </c:pt>
                <c:pt idx="1">
                  <c:v>02-11-2023</c:v>
                </c:pt>
                <c:pt idx="2">
                  <c:v>03-11-2023</c:v>
                </c:pt>
                <c:pt idx="3">
                  <c:v>04-11-2023</c:v>
                </c:pt>
                <c:pt idx="4">
                  <c:v>05-11-2023</c:v>
                </c:pt>
                <c:pt idx="5">
                  <c:v>06-11-2023</c:v>
                </c:pt>
                <c:pt idx="6">
                  <c:v>07-11-2023</c:v>
                </c:pt>
                <c:pt idx="7">
                  <c:v>08-11-2023</c:v>
                </c:pt>
                <c:pt idx="8">
                  <c:v>09-11-2023</c:v>
                </c:pt>
                <c:pt idx="9">
                  <c:v>10-11-2023</c:v>
                </c:pt>
                <c:pt idx="10">
                  <c:v>11-11-2023</c:v>
                </c:pt>
                <c:pt idx="11">
                  <c:v>12-11-2023</c:v>
                </c:pt>
                <c:pt idx="12">
                  <c:v>13-11-2023</c:v>
                </c:pt>
                <c:pt idx="13">
                  <c:v>14-11-2023</c:v>
                </c:pt>
                <c:pt idx="14">
                  <c:v>15-11-2023</c:v>
                </c:pt>
                <c:pt idx="15">
                  <c:v>16-11-2023</c:v>
                </c:pt>
                <c:pt idx="16">
                  <c:v>17-11-2023</c:v>
                </c:pt>
                <c:pt idx="17">
                  <c:v>18-11-2023</c:v>
                </c:pt>
                <c:pt idx="18">
                  <c:v>19-11-2023</c:v>
                </c:pt>
                <c:pt idx="19">
                  <c:v>20-11-2023</c:v>
                </c:pt>
                <c:pt idx="20">
                  <c:v>21-11-2023</c:v>
                </c:pt>
                <c:pt idx="21">
                  <c:v>22-11-2023</c:v>
                </c:pt>
                <c:pt idx="22">
                  <c:v>23-11-2023</c:v>
                </c:pt>
                <c:pt idx="23">
                  <c:v>24-11-2023</c:v>
                </c:pt>
                <c:pt idx="24">
                  <c:v>25-11-2023</c:v>
                </c:pt>
                <c:pt idx="25">
                  <c:v>26-11-2023</c:v>
                </c:pt>
                <c:pt idx="26">
                  <c:v>27-11-2023</c:v>
                </c:pt>
                <c:pt idx="27">
                  <c:v>28-11-2023</c:v>
                </c:pt>
                <c:pt idx="28">
                  <c:v>29-11-2023</c:v>
                </c:pt>
                <c:pt idx="29">
                  <c:v>30-11-2023</c:v>
                </c:pt>
              </c:strCache>
            </c:strRef>
          </c:cat>
          <c:val>
            <c:numRef>
              <c:f>'Pivot Report'!$H$7:$H$37</c:f>
              <c:numCache>
                <c:formatCode>0.0</c:formatCode>
                <c:ptCount val="30"/>
                <c:pt idx="0">
                  <c:v>4.666666666666667</c:v>
                </c:pt>
                <c:pt idx="1">
                  <c:v>4.666666666666667</c:v>
                </c:pt>
                <c:pt idx="2">
                  <c:v>5.4</c:v>
                </c:pt>
                <c:pt idx="3">
                  <c:v>5.2</c:v>
                </c:pt>
                <c:pt idx="4">
                  <c:v>2.4285714285714284</c:v>
                </c:pt>
                <c:pt idx="5">
                  <c:v>4.8</c:v>
                </c:pt>
                <c:pt idx="6">
                  <c:v>6.5714285714285712</c:v>
                </c:pt>
                <c:pt idx="7">
                  <c:v>3</c:v>
                </c:pt>
                <c:pt idx="8">
                  <c:v>4.5999999999999996</c:v>
                </c:pt>
                <c:pt idx="9">
                  <c:v>3.875</c:v>
                </c:pt>
                <c:pt idx="10">
                  <c:v>7.25</c:v>
                </c:pt>
                <c:pt idx="11">
                  <c:v>3</c:v>
                </c:pt>
                <c:pt idx="12">
                  <c:v>8</c:v>
                </c:pt>
                <c:pt idx="13">
                  <c:v>6</c:v>
                </c:pt>
                <c:pt idx="14">
                  <c:v>3.6666666666666665</c:v>
                </c:pt>
                <c:pt idx="15">
                  <c:v>5.333333333333333</c:v>
                </c:pt>
                <c:pt idx="16">
                  <c:v>6.1111111111111107</c:v>
                </c:pt>
                <c:pt idx="17">
                  <c:v>6.5</c:v>
                </c:pt>
                <c:pt idx="18">
                  <c:v>5</c:v>
                </c:pt>
                <c:pt idx="19">
                  <c:v>5.8</c:v>
                </c:pt>
                <c:pt idx="20">
                  <c:v>6</c:v>
                </c:pt>
                <c:pt idx="21">
                  <c:v>8</c:v>
                </c:pt>
                <c:pt idx="22">
                  <c:v>7</c:v>
                </c:pt>
                <c:pt idx="23">
                  <c:v>3.75</c:v>
                </c:pt>
                <c:pt idx="24">
                  <c:v>1</c:v>
                </c:pt>
                <c:pt idx="25">
                  <c:v>9</c:v>
                </c:pt>
                <c:pt idx="26">
                  <c:v>5.8</c:v>
                </c:pt>
                <c:pt idx="27">
                  <c:v>4</c:v>
                </c:pt>
                <c:pt idx="28">
                  <c:v>6.4</c:v>
                </c:pt>
                <c:pt idx="29">
                  <c:v>5</c:v>
                </c:pt>
              </c:numCache>
            </c:numRef>
          </c:val>
          <c:extLst>
            <c:ext xmlns:c16="http://schemas.microsoft.com/office/drawing/2014/chart" uri="{C3380CC4-5D6E-409C-BE32-E72D297353CC}">
              <c16:uniqueId val="{00000002-279D-4B8D-87B6-C78EAB7E8C23}"/>
            </c:ext>
          </c:extLst>
        </c:ser>
        <c:dLbls>
          <c:showLegendKey val="0"/>
          <c:showVal val="0"/>
          <c:showCatName val="0"/>
          <c:showSerName val="0"/>
          <c:showPercent val="0"/>
          <c:showBubbleSize val="0"/>
        </c:dLbls>
        <c:axId val="2035584943"/>
        <c:axId val="2035585903"/>
      </c:areaChart>
      <c:catAx>
        <c:axId val="2035584943"/>
        <c:scaling>
          <c:orientation val="minMax"/>
        </c:scaling>
        <c:delete val="1"/>
        <c:axPos val="b"/>
        <c:numFmt formatCode="General" sourceLinked="1"/>
        <c:majorTickMark val="out"/>
        <c:minorTickMark val="none"/>
        <c:tickLblPos val="nextTo"/>
        <c:crossAx val="2035585903"/>
        <c:crosses val="autoZero"/>
        <c:auto val="1"/>
        <c:lblAlgn val="ctr"/>
        <c:lblOffset val="100"/>
        <c:noMultiLvlLbl val="0"/>
      </c:catAx>
      <c:valAx>
        <c:axId val="2035585903"/>
        <c:scaling>
          <c:orientation val="minMax"/>
        </c:scaling>
        <c:delete val="1"/>
        <c:axPos val="l"/>
        <c:numFmt formatCode="0.0" sourceLinked="1"/>
        <c:majorTickMark val="out"/>
        <c:minorTickMark val="none"/>
        <c:tickLblPos val="nextTo"/>
        <c:crossAx val="20355849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Report!PivotTable8</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ellipsis" horzOverflow="clip" vert="horz" wrap="square" lIns="0" tIns="0" rIns="0" bIns="0" anchor="t"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5400000" spcFirstLastPara="1" vertOverflow="ellipsis" horzOverflow="clip" vert="horz" wrap="square" lIns="0" tIns="0" rIns="0" bIns="0" anchor="t"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5400000" spcFirstLastPara="1" vertOverflow="ellipsis" horzOverflow="clip" vert="horz" wrap="square" lIns="0" tIns="0" rIns="0" bIns="0" anchor="t"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Report'!$B$52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5400000" spcFirstLastPara="1" vertOverflow="ellipsis" horzOverflow="clip" vert="horz" wrap="square" lIns="0" tIns="0" rIns="0" bIns="0" anchor="t"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lt1">
                          <a:lumMod val="95000"/>
                          <a:alpha val="54000"/>
                        </a:schemeClr>
                      </a:solidFill>
                    </a:ln>
                    <a:effectLst/>
                  </c:spPr>
                </c15:leaderLines>
              </c:ext>
            </c:extLst>
          </c:dLbls>
          <c:cat>
            <c:strRef>
              <c:f>'Pivot Report'!$A$53:$A$61</c:f>
              <c:strCache>
                <c:ptCount val="8"/>
                <c:pt idx="0">
                  <c:v>0-09</c:v>
                </c:pt>
                <c:pt idx="1">
                  <c:v>10-19</c:v>
                </c:pt>
                <c:pt idx="2">
                  <c:v>20-29</c:v>
                </c:pt>
                <c:pt idx="3">
                  <c:v>30-39</c:v>
                </c:pt>
                <c:pt idx="4">
                  <c:v>40-49</c:v>
                </c:pt>
                <c:pt idx="5">
                  <c:v>50-59</c:v>
                </c:pt>
                <c:pt idx="6">
                  <c:v>60-69</c:v>
                </c:pt>
                <c:pt idx="7">
                  <c:v>Above 70</c:v>
                </c:pt>
              </c:strCache>
            </c:strRef>
          </c:cat>
          <c:val>
            <c:numRef>
              <c:f>'Pivot Report'!$B$53:$B$61</c:f>
              <c:numCache>
                <c:formatCode>0.00</c:formatCode>
                <c:ptCount val="8"/>
                <c:pt idx="0">
                  <c:v>56</c:v>
                </c:pt>
                <c:pt idx="1">
                  <c:v>63</c:v>
                </c:pt>
                <c:pt idx="2">
                  <c:v>49</c:v>
                </c:pt>
                <c:pt idx="3">
                  <c:v>68</c:v>
                </c:pt>
                <c:pt idx="4">
                  <c:v>53</c:v>
                </c:pt>
                <c:pt idx="5">
                  <c:v>59</c:v>
                </c:pt>
                <c:pt idx="6">
                  <c:v>69</c:v>
                </c:pt>
                <c:pt idx="7">
                  <c:v>47</c:v>
                </c:pt>
              </c:numCache>
            </c:numRef>
          </c:val>
          <c:extLst>
            <c:ext xmlns:c16="http://schemas.microsoft.com/office/drawing/2014/chart" uri="{C3380CC4-5D6E-409C-BE32-E72D297353CC}">
              <c16:uniqueId val="{00000002-CAF1-43F6-95E1-32ECC0DF9F9C}"/>
            </c:ext>
          </c:extLst>
        </c:ser>
        <c:dLbls>
          <c:showLegendKey val="0"/>
          <c:showVal val="1"/>
          <c:showCatName val="0"/>
          <c:showSerName val="0"/>
          <c:showPercent val="0"/>
          <c:showBubbleSize val="0"/>
        </c:dLbls>
        <c:gapWidth val="150"/>
        <c:shape val="box"/>
        <c:axId val="144924175"/>
        <c:axId val="144918415"/>
        <c:axId val="0"/>
      </c:bar3DChart>
      <c:catAx>
        <c:axId val="1449241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4918415"/>
        <c:crosses val="autoZero"/>
        <c:auto val="1"/>
        <c:lblAlgn val="ctr"/>
        <c:lblOffset val="100"/>
        <c:noMultiLvlLbl val="0"/>
      </c:catAx>
      <c:valAx>
        <c:axId val="144918415"/>
        <c:scaling>
          <c:orientation val="minMax"/>
        </c:scaling>
        <c:delete val="1"/>
        <c:axPos val="l"/>
        <c:numFmt formatCode="0.00" sourceLinked="1"/>
        <c:majorTickMark val="none"/>
        <c:minorTickMark val="none"/>
        <c:tickLblPos val="nextTo"/>
        <c:crossAx val="144924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Report!PivotTable9</c:name>
    <c:fmtId val="11"/>
  </c:pivotSource>
  <c:chart>
    <c:autoTitleDeleted val="1"/>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Report'!$D$52</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Report'!$C$53:$C$61</c:f>
              <c:strCache>
                <c:ptCount val="8"/>
                <c:pt idx="0">
                  <c:v>Renal</c:v>
                </c:pt>
                <c:pt idx="1">
                  <c:v>Neurology</c:v>
                </c:pt>
                <c:pt idx="2">
                  <c:v>Cardiology</c:v>
                </c:pt>
                <c:pt idx="3">
                  <c:v>Gastroenterology</c:v>
                </c:pt>
                <c:pt idx="4">
                  <c:v>Physiotherapy</c:v>
                </c:pt>
                <c:pt idx="5">
                  <c:v>Orthopedics</c:v>
                </c:pt>
                <c:pt idx="6">
                  <c:v>General Practice</c:v>
                </c:pt>
                <c:pt idx="7">
                  <c:v>None</c:v>
                </c:pt>
              </c:strCache>
            </c:strRef>
          </c:cat>
          <c:val>
            <c:numRef>
              <c:f>'Pivot Report'!$D$53:$D$61</c:f>
              <c:numCache>
                <c:formatCode>0.00</c:formatCode>
                <c:ptCount val="8"/>
                <c:pt idx="0">
                  <c:v>2</c:v>
                </c:pt>
                <c:pt idx="1">
                  <c:v>6</c:v>
                </c:pt>
                <c:pt idx="2">
                  <c:v>13</c:v>
                </c:pt>
                <c:pt idx="3">
                  <c:v>14</c:v>
                </c:pt>
                <c:pt idx="4">
                  <c:v>19</c:v>
                </c:pt>
                <c:pt idx="5">
                  <c:v>67</c:v>
                </c:pt>
                <c:pt idx="6">
                  <c:v>91</c:v>
                </c:pt>
                <c:pt idx="7">
                  <c:v>252</c:v>
                </c:pt>
              </c:numCache>
            </c:numRef>
          </c:val>
          <c:extLst>
            <c:ext xmlns:c16="http://schemas.microsoft.com/office/drawing/2014/chart" uri="{C3380CC4-5D6E-409C-BE32-E72D297353CC}">
              <c16:uniqueId val="{00000002-4455-4243-A93E-CA09A1AEC47E}"/>
            </c:ext>
          </c:extLst>
        </c:ser>
        <c:dLbls>
          <c:showLegendKey val="0"/>
          <c:showVal val="1"/>
          <c:showCatName val="0"/>
          <c:showSerName val="0"/>
          <c:showPercent val="0"/>
          <c:showBubbleSize val="0"/>
        </c:dLbls>
        <c:gapWidth val="84"/>
        <c:gapDepth val="53"/>
        <c:shape val="box"/>
        <c:axId val="144939535"/>
        <c:axId val="144931855"/>
        <c:axId val="0"/>
      </c:bar3DChart>
      <c:catAx>
        <c:axId val="1449395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4931855"/>
        <c:crosses val="autoZero"/>
        <c:auto val="1"/>
        <c:lblAlgn val="ctr"/>
        <c:lblOffset val="100"/>
        <c:noMultiLvlLbl val="0"/>
      </c:catAx>
      <c:valAx>
        <c:axId val="144931855"/>
        <c:scaling>
          <c:orientation val="minMax"/>
        </c:scaling>
        <c:delete val="1"/>
        <c:axPos val="b"/>
        <c:numFmt formatCode="0.00" sourceLinked="1"/>
        <c:majorTickMark val="out"/>
        <c:minorTickMark val="none"/>
        <c:tickLblPos val="nextTo"/>
        <c:crossAx val="14493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63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Report!PivotTable10</c:name>
    <c:fmtId val="3"/>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Report'!$F$52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Report'!$E$53:$E$55</c:f>
              <c:strCache>
                <c:ptCount val="2"/>
                <c:pt idx="0">
                  <c:v>Female</c:v>
                </c:pt>
                <c:pt idx="1">
                  <c:v>Male</c:v>
                </c:pt>
              </c:strCache>
            </c:strRef>
          </c:cat>
          <c:val>
            <c:numRef>
              <c:f>'Pivot Report'!$F$53:$F$55</c:f>
              <c:numCache>
                <c:formatCode>0.00</c:formatCode>
                <c:ptCount val="2"/>
                <c:pt idx="0">
                  <c:v>227</c:v>
                </c:pt>
                <c:pt idx="1">
                  <c:v>237</c:v>
                </c:pt>
              </c:numCache>
            </c:numRef>
          </c:val>
          <c:extLst>
            <c:ext xmlns:c16="http://schemas.microsoft.com/office/drawing/2014/chart" uri="{C3380CC4-5D6E-409C-BE32-E72D297353CC}">
              <c16:uniqueId val="{00000006-B74E-4AA1-8C7D-5FB0429C74FD}"/>
            </c:ext>
          </c:extLst>
        </c:ser>
        <c:dLbls>
          <c:dLblPos val="ctr"/>
          <c:showLegendKey val="0"/>
          <c:showVal val="0"/>
          <c:showCatName val="0"/>
          <c:showSerName val="0"/>
          <c:showPercent val="1"/>
          <c:showBubbleSize val="0"/>
          <c:showLeaderLines val="1"/>
        </c:dLbls>
      </c:pie3D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Report!PivotTable11</c:name>
    <c:fmtId val="3"/>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054599988690362"/>
          <c:y val="0.13122134379106778"/>
          <c:w val="0.58613624029434253"/>
          <c:h val="0.80113853021548209"/>
        </c:manualLayout>
      </c:layout>
      <c:doughnutChart>
        <c:varyColors val="1"/>
        <c:ser>
          <c:idx val="0"/>
          <c:order val="0"/>
          <c:tx>
            <c:strRef>
              <c:f>'Pivot Report'!$I$52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Report'!$H$53:$H$55</c:f>
              <c:strCache>
                <c:ptCount val="2"/>
                <c:pt idx="0">
                  <c:v>Delayed</c:v>
                </c:pt>
                <c:pt idx="1">
                  <c:v>Ontime</c:v>
                </c:pt>
              </c:strCache>
            </c:strRef>
          </c:cat>
          <c:val>
            <c:numRef>
              <c:f>'Pivot Report'!$I$53:$I$55</c:f>
              <c:numCache>
                <c:formatCode>0.00</c:formatCode>
                <c:ptCount val="2"/>
                <c:pt idx="0">
                  <c:v>267</c:v>
                </c:pt>
                <c:pt idx="1">
                  <c:v>197</c:v>
                </c:pt>
              </c:numCache>
            </c:numRef>
          </c:val>
          <c:extLst>
            <c:ext xmlns:c16="http://schemas.microsoft.com/office/drawing/2014/chart" uri="{C3380CC4-5D6E-409C-BE32-E72D297353CC}">
              <c16:uniqueId val="{00000006-CD3A-43FF-BC11-02DF0243529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0.19588350097766241"/>
          <c:y val="3.1790400300381737E-2"/>
          <c:w val="0.34986488538213478"/>
          <c:h val="8.8407348509693034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Report!PivotTable5</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Report'!$B$6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Report'!$A$7:$A$37</c:f>
              <c:strCache>
                <c:ptCount val="30"/>
                <c:pt idx="0">
                  <c:v>01-11-2023</c:v>
                </c:pt>
                <c:pt idx="1">
                  <c:v>02-11-2023</c:v>
                </c:pt>
                <c:pt idx="2">
                  <c:v>03-11-2023</c:v>
                </c:pt>
                <c:pt idx="3">
                  <c:v>04-11-2023</c:v>
                </c:pt>
                <c:pt idx="4">
                  <c:v>05-11-2023</c:v>
                </c:pt>
                <c:pt idx="5">
                  <c:v>06-11-2023</c:v>
                </c:pt>
                <c:pt idx="6">
                  <c:v>07-11-2023</c:v>
                </c:pt>
                <c:pt idx="7">
                  <c:v>08-11-2023</c:v>
                </c:pt>
                <c:pt idx="8">
                  <c:v>09-11-2023</c:v>
                </c:pt>
                <c:pt idx="9">
                  <c:v>10-11-2023</c:v>
                </c:pt>
                <c:pt idx="10">
                  <c:v>11-11-2023</c:v>
                </c:pt>
                <c:pt idx="11">
                  <c:v>12-11-2023</c:v>
                </c:pt>
                <c:pt idx="12">
                  <c:v>13-11-2023</c:v>
                </c:pt>
                <c:pt idx="13">
                  <c:v>14-11-2023</c:v>
                </c:pt>
                <c:pt idx="14">
                  <c:v>15-11-2023</c:v>
                </c:pt>
                <c:pt idx="15">
                  <c:v>16-11-2023</c:v>
                </c:pt>
                <c:pt idx="16">
                  <c:v>17-11-2023</c:v>
                </c:pt>
                <c:pt idx="17">
                  <c:v>18-11-2023</c:v>
                </c:pt>
                <c:pt idx="18">
                  <c:v>19-11-2023</c:v>
                </c:pt>
                <c:pt idx="19">
                  <c:v>20-11-2023</c:v>
                </c:pt>
                <c:pt idx="20">
                  <c:v>21-11-2023</c:v>
                </c:pt>
                <c:pt idx="21">
                  <c:v>22-11-2023</c:v>
                </c:pt>
                <c:pt idx="22">
                  <c:v>23-11-2023</c:v>
                </c:pt>
                <c:pt idx="23">
                  <c:v>24-11-2023</c:v>
                </c:pt>
                <c:pt idx="24">
                  <c:v>25-11-2023</c:v>
                </c:pt>
                <c:pt idx="25">
                  <c:v>26-11-2023</c:v>
                </c:pt>
                <c:pt idx="26">
                  <c:v>27-11-2023</c:v>
                </c:pt>
                <c:pt idx="27">
                  <c:v>28-11-2023</c:v>
                </c:pt>
                <c:pt idx="28">
                  <c:v>29-11-2023</c:v>
                </c:pt>
                <c:pt idx="29">
                  <c:v>30-11-2023</c:v>
                </c:pt>
              </c:strCache>
            </c:strRef>
          </c:cat>
          <c:val>
            <c:numRef>
              <c:f>'Pivot Report'!$B$7:$B$37</c:f>
              <c:numCache>
                <c:formatCode>General</c:formatCode>
                <c:ptCount val="30"/>
                <c:pt idx="0">
                  <c:v>17</c:v>
                </c:pt>
                <c:pt idx="1">
                  <c:v>12</c:v>
                </c:pt>
                <c:pt idx="2">
                  <c:v>14</c:v>
                </c:pt>
                <c:pt idx="3">
                  <c:v>17</c:v>
                </c:pt>
                <c:pt idx="4">
                  <c:v>17</c:v>
                </c:pt>
                <c:pt idx="5">
                  <c:v>16</c:v>
                </c:pt>
                <c:pt idx="6">
                  <c:v>19</c:v>
                </c:pt>
                <c:pt idx="7">
                  <c:v>14</c:v>
                </c:pt>
                <c:pt idx="8">
                  <c:v>17</c:v>
                </c:pt>
                <c:pt idx="9">
                  <c:v>13</c:v>
                </c:pt>
                <c:pt idx="10">
                  <c:v>12</c:v>
                </c:pt>
                <c:pt idx="11">
                  <c:v>16</c:v>
                </c:pt>
                <c:pt idx="12">
                  <c:v>9</c:v>
                </c:pt>
                <c:pt idx="13">
                  <c:v>17</c:v>
                </c:pt>
                <c:pt idx="14">
                  <c:v>16</c:v>
                </c:pt>
                <c:pt idx="15">
                  <c:v>17</c:v>
                </c:pt>
                <c:pt idx="16">
                  <c:v>21</c:v>
                </c:pt>
                <c:pt idx="17">
                  <c:v>15</c:v>
                </c:pt>
                <c:pt idx="18">
                  <c:v>22</c:v>
                </c:pt>
                <c:pt idx="19">
                  <c:v>14</c:v>
                </c:pt>
                <c:pt idx="20">
                  <c:v>13</c:v>
                </c:pt>
                <c:pt idx="21">
                  <c:v>10</c:v>
                </c:pt>
                <c:pt idx="22">
                  <c:v>17</c:v>
                </c:pt>
                <c:pt idx="23">
                  <c:v>17</c:v>
                </c:pt>
                <c:pt idx="24">
                  <c:v>13</c:v>
                </c:pt>
                <c:pt idx="25">
                  <c:v>11</c:v>
                </c:pt>
                <c:pt idx="26">
                  <c:v>19</c:v>
                </c:pt>
                <c:pt idx="27">
                  <c:v>16</c:v>
                </c:pt>
                <c:pt idx="28">
                  <c:v>15</c:v>
                </c:pt>
                <c:pt idx="29">
                  <c:v>18</c:v>
                </c:pt>
              </c:numCache>
            </c:numRef>
          </c:val>
          <c:extLst>
            <c:ext xmlns:c16="http://schemas.microsoft.com/office/drawing/2014/chart" uri="{C3380CC4-5D6E-409C-BE32-E72D297353CC}">
              <c16:uniqueId val="{00000001-46C2-4469-A30A-A1202CEA2C00}"/>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42782880"/>
        <c:axId val="942783840"/>
      </c:areaChart>
      <c:catAx>
        <c:axId val="942782880"/>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42783840"/>
        <c:crosses val="autoZero"/>
        <c:auto val="1"/>
        <c:lblAlgn val="ctr"/>
        <c:lblOffset val="100"/>
        <c:noMultiLvlLbl val="0"/>
      </c:catAx>
      <c:valAx>
        <c:axId val="942783840"/>
        <c:scaling>
          <c:orientation val="minMax"/>
        </c:scaling>
        <c:delete val="1"/>
        <c:axPos val="l"/>
        <c:numFmt formatCode="General" sourceLinked="1"/>
        <c:majorTickMark val="out"/>
        <c:minorTickMark val="none"/>
        <c:tickLblPos val="nextTo"/>
        <c:crossAx val="942782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Report!PivotTable7</c:name>
    <c:fmtId val="2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247925090444778E-2"/>
          <c:y val="3.1073446327683617E-2"/>
          <c:w val="0.9369804171934788"/>
          <c:h val="0.82883535744472614"/>
        </c:manualLayout>
      </c:layout>
      <c:areaChart>
        <c:grouping val="standard"/>
        <c:varyColors val="0"/>
        <c:ser>
          <c:idx val="0"/>
          <c:order val="0"/>
          <c:tx>
            <c:strRef>
              <c:f>'Pivot Report'!$H$6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Report'!$G$7:$G$37</c:f>
              <c:strCache>
                <c:ptCount val="30"/>
                <c:pt idx="0">
                  <c:v>01-11-2023</c:v>
                </c:pt>
                <c:pt idx="1">
                  <c:v>02-11-2023</c:v>
                </c:pt>
                <c:pt idx="2">
                  <c:v>03-11-2023</c:v>
                </c:pt>
                <c:pt idx="3">
                  <c:v>04-11-2023</c:v>
                </c:pt>
                <c:pt idx="4">
                  <c:v>05-11-2023</c:v>
                </c:pt>
                <c:pt idx="5">
                  <c:v>06-11-2023</c:v>
                </c:pt>
                <c:pt idx="6">
                  <c:v>07-11-2023</c:v>
                </c:pt>
                <c:pt idx="7">
                  <c:v>08-11-2023</c:v>
                </c:pt>
                <c:pt idx="8">
                  <c:v>09-11-2023</c:v>
                </c:pt>
                <c:pt idx="9">
                  <c:v>10-11-2023</c:v>
                </c:pt>
                <c:pt idx="10">
                  <c:v>11-11-2023</c:v>
                </c:pt>
                <c:pt idx="11">
                  <c:v>12-11-2023</c:v>
                </c:pt>
                <c:pt idx="12">
                  <c:v>13-11-2023</c:v>
                </c:pt>
                <c:pt idx="13">
                  <c:v>14-11-2023</c:v>
                </c:pt>
                <c:pt idx="14">
                  <c:v>15-11-2023</c:v>
                </c:pt>
                <c:pt idx="15">
                  <c:v>16-11-2023</c:v>
                </c:pt>
                <c:pt idx="16">
                  <c:v>17-11-2023</c:v>
                </c:pt>
                <c:pt idx="17">
                  <c:v>18-11-2023</c:v>
                </c:pt>
                <c:pt idx="18">
                  <c:v>19-11-2023</c:v>
                </c:pt>
                <c:pt idx="19">
                  <c:v>20-11-2023</c:v>
                </c:pt>
                <c:pt idx="20">
                  <c:v>21-11-2023</c:v>
                </c:pt>
                <c:pt idx="21">
                  <c:v>22-11-2023</c:v>
                </c:pt>
                <c:pt idx="22">
                  <c:v>23-11-2023</c:v>
                </c:pt>
                <c:pt idx="23">
                  <c:v>24-11-2023</c:v>
                </c:pt>
                <c:pt idx="24">
                  <c:v>25-11-2023</c:v>
                </c:pt>
                <c:pt idx="25">
                  <c:v>26-11-2023</c:v>
                </c:pt>
                <c:pt idx="26">
                  <c:v>27-11-2023</c:v>
                </c:pt>
                <c:pt idx="27">
                  <c:v>28-11-2023</c:v>
                </c:pt>
                <c:pt idx="28">
                  <c:v>29-11-2023</c:v>
                </c:pt>
                <c:pt idx="29">
                  <c:v>30-11-2023</c:v>
                </c:pt>
              </c:strCache>
            </c:strRef>
          </c:cat>
          <c:val>
            <c:numRef>
              <c:f>'Pivot Report'!$H$7:$H$37</c:f>
              <c:numCache>
                <c:formatCode>0.0</c:formatCode>
                <c:ptCount val="30"/>
                <c:pt idx="0">
                  <c:v>4.666666666666667</c:v>
                </c:pt>
                <c:pt idx="1">
                  <c:v>4.666666666666667</c:v>
                </c:pt>
                <c:pt idx="2">
                  <c:v>5.4</c:v>
                </c:pt>
                <c:pt idx="3">
                  <c:v>5.2</c:v>
                </c:pt>
                <c:pt idx="4">
                  <c:v>2.4285714285714284</c:v>
                </c:pt>
                <c:pt idx="5">
                  <c:v>4.8</c:v>
                </c:pt>
                <c:pt idx="6">
                  <c:v>6.5714285714285712</c:v>
                </c:pt>
                <c:pt idx="7">
                  <c:v>3</c:v>
                </c:pt>
                <c:pt idx="8">
                  <c:v>4.5999999999999996</c:v>
                </c:pt>
                <c:pt idx="9">
                  <c:v>3.875</c:v>
                </c:pt>
                <c:pt idx="10">
                  <c:v>7.25</c:v>
                </c:pt>
                <c:pt idx="11">
                  <c:v>3</c:v>
                </c:pt>
                <c:pt idx="12">
                  <c:v>8</c:v>
                </c:pt>
                <c:pt idx="13">
                  <c:v>6</c:v>
                </c:pt>
                <c:pt idx="14">
                  <c:v>3.6666666666666665</c:v>
                </c:pt>
                <c:pt idx="15">
                  <c:v>5.333333333333333</c:v>
                </c:pt>
                <c:pt idx="16">
                  <c:v>6.1111111111111107</c:v>
                </c:pt>
                <c:pt idx="17">
                  <c:v>6.5</c:v>
                </c:pt>
                <c:pt idx="18">
                  <c:v>5</c:v>
                </c:pt>
                <c:pt idx="19">
                  <c:v>5.8</c:v>
                </c:pt>
                <c:pt idx="20">
                  <c:v>6</c:v>
                </c:pt>
                <c:pt idx="21">
                  <c:v>8</c:v>
                </c:pt>
                <c:pt idx="22">
                  <c:v>7</c:v>
                </c:pt>
                <c:pt idx="23">
                  <c:v>3.75</c:v>
                </c:pt>
                <c:pt idx="24">
                  <c:v>1</c:v>
                </c:pt>
                <c:pt idx="25">
                  <c:v>9</c:v>
                </c:pt>
                <c:pt idx="26">
                  <c:v>5.8</c:v>
                </c:pt>
                <c:pt idx="27">
                  <c:v>4</c:v>
                </c:pt>
                <c:pt idx="28">
                  <c:v>6.4</c:v>
                </c:pt>
                <c:pt idx="29">
                  <c:v>5</c:v>
                </c:pt>
              </c:numCache>
            </c:numRef>
          </c:val>
          <c:extLst>
            <c:ext xmlns:c16="http://schemas.microsoft.com/office/drawing/2014/chart" uri="{C3380CC4-5D6E-409C-BE32-E72D297353CC}">
              <c16:uniqueId val="{00000001-A630-4858-9550-24981DE6EA3D}"/>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2035584943"/>
        <c:axId val="2035585903"/>
      </c:areaChart>
      <c:catAx>
        <c:axId val="2035584943"/>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35585903"/>
        <c:crosses val="autoZero"/>
        <c:auto val="1"/>
        <c:lblAlgn val="ctr"/>
        <c:lblOffset val="100"/>
        <c:noMultiLvlLbl val="0"/>
      </c:catAx>
      <c:valAx>
        <c:axId val="2035585903"/>
        <c:scaling>
          <c:orientation val="minMax"/>
        </c:scaling>
        <c:delete val="1"/>
        <c:axPos val="l"/>
        <c:numFmt formatCode="0.0" sourceLinked="1"/>
        <c:majorTickMark val="out"/>
        <c:minorTickMark val="none"/>
        <c:tickLblPos val="nextTo"/>
        <c:crossAx val="20355849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 Report!PivotTable1</c:name>
    <c:fmtId val="19"/>
  </c:pivotSource>
  <c:chart>
    <c:autoTitleDeleted val="1"/>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Report'!$E$6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Report'!$D$7:$D$37</c:f>
              <c:strCache>
                <c:ptCount val="30"/>
                <c:pt idx="0">
                  <c:v>01-11-2023</c:v>
                </c:pt>
                <c:pt idx="1">
                  <c:v>02-11-2023</c:v>
                </c:pt>
                <c:pt idx="2">
                  <c:v>03-11-2023</c:v>
                </c:pt>
                <c:pt idx="3">
                  <c:v>04-11-2023</c:v>
                </c:pt>
                <c:pt idx="4">
                  <c:v>05-11-2023</c:v>
                </c:pt>
                <c:pt idx="5">
                  <c:v>06-11-2023</c:v>
                </c:pt>
                <c:pt idx="6">
                  <c:v>07-11-2023</c:v>
                </c:pt>
                <c:pt idx="7">
                  <c:v>08-11-2023</c:v>
                </c:pt>
                <c:pt idx="8">
                  <c:v>09-11-2023</c:v>
                </c:pt>
                <c:pt idx="9">
                  <c:v>10-11-2023</c:v>
                </c:pt>
                <c:pt idx="10">
                  <c:v>11-11-2023</c:v>
                </c:pt>
                <c:pt idx="11">
                  <c:v>12-11-2023</c:v>
                </c:pt>
                <c:pt idx="12">
                  <c:v>13-11-2023</c:v>
                </c:pt>
                <c:pt idx="13">
                  <c:v>14-11-2023</c:v>
                </c:pt>
                <c:pt idx="14">
                  <c:v>15-11-2023</c:v>
                </c:pt>
                <c:pt idx="15">
                  <c:v>16-11-2023</c:v>
                </c:pt>
                <c:pt idx="16">
                  <c:v>17-11-2023</c:v>
                </c:pt>
                <c:pt idx="17">
                  <c:v>18-11-2023</c:v>
                </c:pt>
                <c:pt idx="18">
                  <c:v>19-11-2023</c:v>
                </c:pt>
                <c:pt idx="19">
                  <c:v>20-11-2023</c:v>
                </c:pt>
                <c:pt idx="20">
                  <c:v>21-11-2023</c:v>
                </c:pt>
                <c:pt idx="21">
                  <c:v>22-11-2023</c:v>
                </c:pt>
                <c:pt idx="22">
                  <c:v>23-11-2023</c:v>
                </c:pt>
                <c:pt idx="23">
                  <c:v>24-11-2023</c:v>
                </c:pt>
                <c:pt idx="24">
                  <c:v>25-11-2023</c:v>
                </c:pt>
                <c:pt idx="25">
                  <c:v>26-11-2023</c:v>
                </c:pt>
                <c:pt idx="26">
                  <c:v>27-11-2023</c:v>
                </c:pt>
                <c:pt idx="27">
                  <c:v>28-11-2023</c:v>
                </c:pt>
                <c:pt idx="28">
                  <c:v>29-11-2023</c:v>
                </c:pt>
                <c:pt idx="29">
                  <c:v>30-11-2023</c:v>
                </c:pt>
              </c:strCache>
            </c:strRef>
          </c:cat>
          <c:val>
            <c:numRef>
              <c:f>'Pivot Report'!$E$7:$E$37</c:f>
              <c:numCache>
                <c:formatCode>0.0</c:formatCode>
                <c:ptCount val="30"/>
                <c:pt idx="0">
                  <c:v>35.117647058823529</c:v>
                </c:pt>
                <c:pt idx="1">
                  <c:v>28.916666666666668</c:v>
                </c:pt>
                <c:pt idx="2">
                  <c:v>34.357142857142854</c:v>
                </c:pt>
                <c:pt idx="3">
                  <c:v>29.705882352941178</c:v>
                </c:pt>
                <c:pt idx="4">
                  <c:v>33.176470588235297</c:v>
                </c:pt>
                <c:pt idx="5">
                  <c:v>39.8125</c:v>
                </c:pt>
                <c:pt idx="6">
                  <c:v>36.578947368421055</c:v>
                </c:pt>
                <c:pt idx="7">
                  <c:v>34.5</c:v>
                </c:pt>
                <c:pt idx="8">
                  <c:v>39.764705882352942</c:v>
                </c:pt>
                <c:pt idx="9">
                  <c:v>35.230769230769234</c:v>
                </c:pt>
                <c:pt idx="10">
                  <c:v>41.5</c:v>
                </c:pt>
                <c:pt idx="11">
                  <c:v>38.0625</c:v>
                </c:pt>
                <c:pt idx="12">
                  <c:v>29.222222222222221</c:v>
                </c:pt>
                <c:pt idx="13">
                  <c:v>31</c:v>
                </c:pt>
                <c:pt idx="14">
                  <c:v>37.3125</c:v>
                </c:pt>
                <c:pt idx="15">
                  <c:v>35.647058823529413</c:v>
                </c:pt>
                <c:pt idx="16">
                  <c:v>36.476190476190474</c:v>
                </c:pt>
                <c:pt idx="17">
                  <c:v>40.799999999999997</c:v>
                </c:pt>
                <c:pt idx="18">
                  <c:v>30.318181818181817</c:v>
                </c:pt>
                <c:pt idx="19">
                  <c:v>35.714285714285715</c:v>
                </c:pt>
                <c:pt idx="20">
                  <c:v>33.53846153846154</c:v>
                </c:pt>
                <c:pt idx="21">
                  <c:v>37.5</c:v>
                </c:pt>
                <c:pt idx="22">
                  <c:v>38.058823529411768</c:v>
                </c:pt>
                <c:pt idx="23">
                  <c:v>28.117647058823529</c:v>
                </c:pt>
                <c:pt idx="24">
                  <c:v>31.846153846153847</c:v>
                </c:pt>
                <c:pt idx="25">
                  <c:v>43.636363636363633</c:v>
                </c:pt>
                <c:pt idx="26">
                  <c:v>38.842105263157897</c:v>
                </c:pt>
                <c:pt idx="27">
                  <c:v>29.5625</c:v>
                </c:pt>
                <c:pt idx="28">
                  <c:v>37.466666666666669</c:v>
                </c:pt>
                <c:pt idx="29">
                  <c:v>35.277777777777779</c:v>
                </c:pt>
              </c:numCache>
            </c:numRef>
          </c:val>
          <c:extLst>
            <c:ext xmlns:c16="http://schemas.microsoft.com/office/drawing/2014/chart" uri="{C3380CC4-5D6E-409C-BE32-E72D297353CC}">
              <c16:uniqueId val="{00000001-4F41-49EE-BDD3-45DDFFFE8AF8}"/>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325946415"/>
        <c:axId val="1325934895"/>
      </c:areaChart>
      <c:catAx>
        <c:axId val="1325946415"/>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25934895"/>
        <c:crosses val="autoZero"/>
        <c:auto val="1"/>
        <c:lblAlgn val="ctr"/>
        <c:lblOffset val="100"/>
        <c:noMultiLvlLbl val="0"/>
      </c:catAx>
      <c:valAx>
        <c:axId val="1325934895"/>
        <c:scaling>
          <c:orientation val="minMax"/>
        </c:scaling>
        <c:delete val="1"/>
        <c:axPos val="l"/>
        <c:numFmt formatCode="0.0" sourceLinked="1"/>
        <c:majorTickMark val="out"/>
        <c:minorTickMark val="none"/>
        <c:tickLblPos val="nextTo"/>
        <c:crossAx val="132594641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chart" Target="../charts/chart6.xml"/><Relationship Id="rId18" Type="http://schemas.openxmlformats.org/officeDocument/2006/relationships/chart" Target="../charts/chart10.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hyperlink" Target="#'Satisfaction Score Plot'!A1"/><Relationship Id="rId17" Type="http://schemas.openxmlformats.org/officeDocument/2006/relationships/chart" Target="../charts/chart9.xml"/><Relationship Id="rId2" Type="http://schemas.openxmlformats.org/officeDocument/2006/relationships/hyperlink" Target="#'No.of Patients Plot'!A1"/><Relationship Id="rId16"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5.svg"/><Relationship Id="rId11" Type="http://schemas.openxmlformats.org/officeDocument/2006/relationships/chart" Target="../charts/chart5.xml"/><Relationship Id="rId5" Type="http://schemas.openxmlformats.org/officeDocument/2006/relationships/image" Target="../media/image4.png"/><Relationship Id="rId15" Type="http://schemas.openxmlformats.org/officeDocument/2006/relationships/chart" Target="../charts/chart7.xml"/><Relationship Id="rId10" Type="http://schemas.openxmlformats.org/officeDocument/2006/relationships/hyperlink" Target="#'Avg Wait Time plot'!A1"/><Relationship Id="rId4" Type="http://schemas.openxmlformats.org/officeDocument/2006/relationships/image" Target="../media/image3.svg"/><Relationship Id="rId9" Type="http://schemas.openxmlformats.org/officeDocument/2006/relationships/chart" Target="../charts/chart4.xml"/><Relationship Id="rId14" Type="http://schemas.openxmlformats.org/officeDocument/2006/relationships/image" Target="../media/image8.emf"/></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11.xml"/><Relationship Id="rId4" Type="http://schemas.openxmlformats.org/officeDocument/2006/relationships/image" Target="../media/image11.sv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12.xml"/><Relationship Id="rId4" Type="http://schemas.openxmlformats.org/officeDocument/2006/relationships/image" Target="../media/image11.svg"/></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13.xml"/><Relationship Id="rId4" Type="http://schemas.openxmlformats.org/officeDocument/2006/relationships/image" Target="../media/image11.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3</xdr:col>
      <xdr:colOff>1676399</xdr:colOff>
      <xdr:row>45</xdr:row>
      <xdr:rowOff>133349</xdr:rowOff>
    </xdr:from>
    <xdr:to>
      <xdr:col>5</xdr:col>
      <xdr:colOff>314324</xdr:colOff>
      <xdr:row>49</xdr:row>
      <xdr:rowOff>19050</xdr:rowOff>
    </xdr:to>
    <xdr:graphicFrame macro="">
      <xdr:nvGraphicFramePr>
        <xdr:cNvPr id="6" name="Chart 5">
          <a:extLst>
            <a:ext uri="{FF2B5EF4-FFF2-40B4-BE49-F238E27FC236}">
              <a16:creationId xmlns:a16="http://schemas.microsoft.com/office/drawing/2014/main" id="{67121DE2-27D2-AE22-AD64-0C9A26469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1200150</xdr:colOff>
      <xdr:row>51</xdr:row>
      <xdr:rowOff>109537</xdr:rowOff>
    </xdr:from>
    <xdr:to>
      <xdr:col>10</xdr:col>
      <xdr:colOff>504825</xdr:colOff>
      <xdr:row>65</xdr:row>
      <xdr:rowOff>185737</xdr:rowOff>
    </xdr:to>
    <xdr:graphicFrame macro="">
      <xdr:nvGraphicFramePr>
        <xdr:cNvPr id="12" name="Chart 11">
          <a:extLst>
            <a:ext uri="{FF2B5EF4-FFF2-40B4-BE49-F238E27FC236}">
              <a16:creationId xmlns:a16="http://schemas.microsoft.com/office/drawing/2014/main" id="{2B8EB95D-C612-BE9C-7075-A72C2897D5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247650</xdr:colOff>
      <xdr:row>8</xdr:row>
      <xdr:rowOff>66676</xdr:rowOff>
    </xdr:from>
    <xdr:to>
      <xdr:col>8</xdr:col>
      <xdr:colOff>1076325</xdr:colOff>
      <xdr:row>12</xdr:row>
      <xdr:rowOff>9526</xdr:rowOff>
    </xdr:to>
    <mc:AlternateContent xmlns:mc="http://schemas.openxmlformats.org/markup-compatibility/2006" xmlns:a14="http://schemas.microsoft.com/office/drawing/2010/main">
      <mc:Choice Requires="a14">
        <xdr:graphicFrame macro="">
          <xdr:nvGraphicFramePr>
            <xdr:cNvPr id="13" name="date (Year)">
              <a:extLst>
                <a:ext uri="{FF2B5EF4-FFF2-40B4-BE49-F238E27FC236}">
                  <a16:creationId xmlns:a16="http://schemas.microsoft.com/office/drawing/2014/main" id="{26CA0E51-469D-F6A9-245E-17FCFD95211D}"/>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10487025" y="1590676"/>
              <a:ext cx="1724025"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1809750</xdr:colOff>
      <xdr:row>75</xdr:row>
      <xdr:rowOff>104775</xdr:rowOff>
    </xdr:from>
    <xdr:to>
      <xdr:col>15</xdr:col>
      <xdr:colOff>295274</xdr:colOff>
      <xdr:row>79</xdr:row>
      <xdr:rowOff>57151</xdr:rowOff>
    </xdr:to>
    <xdr:graphicFrame macro="">
      <xdr:nvGraphicFramePr>
        <xdr:cNvPr id="2" name="Chart 1">
          <a:extLst>
            <a:ext uri="{FF2B5EF4-FFF2-40B4-BE49-F238E27FC236}">
              <a16:creationId xmlns:a16="http://schemas.microsoft.com/office/drawing/2014/main" id="{87C80FB7-7F94-4FBF-94EA-50D47F508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80873</xdr:colOff>
      <xdr:row>0</xdr:row>
      <xdr:rowOff>71888</xdr:rowOff>
    </xdr:from>
    <xdr:to>
      <xdr:col>8</xdr:col>
      <xdr:colOff>596622</xdr:colOff>
      <xdr:row>5</xdr:row>
      <xdr:rowOff>167472</xdr:rowOff>
    </xdr:to>
    <xdr:sp macro="" textlink="">
      <xdr:nvSpPr>
        <xdr:cNvPr id="3" name="Rectangle: Rounded Corners 2">
          <a:extLst>
            <a:ext uri="{FF2B5EF4-FFF2-40B4-BE49-F238E27FC236}">
              <a16:creationId xmlns:a16="http://schemas.microsoft.com/office/drawing/2014/main" id="{AA52CE7D-BBF0-C2F4-06C7-C58EF1095CA8}"/>
            </a:ext>
          </a:extLst>
        </xdr:cNvPr>
        <xdr:cNvSpPr/>
      </xdr:nvSpPr>
      <xdr:spPr>
        <a:xfrm>
          <a:off x="80873" y="71888"/>
          <a:ext cx="5372452" cy="1037617"/>
        </a:xfrm>
        <a:prstGeom prst="roundRect">
          <a:avLst>
            <a:gd name="adj" fmla="val 10327"/>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effectLst>
              <a:outerShdw blurRad="50800" dist="38100" dir="5400000" algn="t" rotWithShape="0">
                <a:schemeClr val="bg1">
                  <a:alpha val="40000"/>
                </a:schemeClr>
              </a:outerShdw>
            </a:effectLst>
          </a:endParaRPr>
        </a:p>
      </xdr:txBody>
    </xdr:sp>
    <xdr:clientData/>
  </xdr:twoCellAnchor>
  <xdr:twoCellAnchor editAs="absolute">
    <xdr:from>
      <xdr:col>0</xdr:col>
      <xdr:colOff>53556</xdr:colOff>
      <xdr:row>6</xdr:row>
      <xdr:rowOff>62802</xdr:rowOff>
    </xdr:from>
    <xdr:to>
      <xdr:col>2</xdr:col>
      <xdr:colOff>494222</xdr:colOff>
      <xdr:row>29</xdr:row>
      <xdr:rowOff>146539</xdr:rowOff>
    </xdr:to>
    <xdr:sp macro="" textlink="">
      <xdr:nvSpPr>
        <xdr:cNvPr id="4" name="Rectangle: Rounded Corners 3">
          <a:extLst>
            <a:ext uri="{FF2B5EF4-FFF2-40B4-BE49-F238E27FC236}">
              <a16:creationId xmlns:a16="http://schemas.microsoft.com/office/drawing/2014/main" id="{D4F4721A-82D5-207B-C48F-3BF44C091628}"/>
            </a:ext>
          </a:extLst>
        </xdr:cNvPr>
        <xdr:cNvSpPr/>
      </xdr:nvSpPr>
      <xdr:spPr>
        <a:xfrm>
          <a:off x="53556" y="1193242"/>
          <a:ext cx="1654842" cy="4417088"/>
        </a:xfrm>
        <a:prstGeom prst="roundRect">
          <a:avLst>
            <a:gd name="adj" fmla="val 7179"/>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104672</xdr:colOff>
      <xdr:row>0</xdr:row>
      <xdr:rowOff>63662</xdr:rowOff>
    </xdr:from>
    <xdr:to>
      <xdr:col>11</xdr:col>
      <xdr:colOff>565220</xdr:colOff>
      <xdr:row>5</xdr:row>
      <xdr:rowOff>125604</xdr:rowOff>
    </xdr:to>
    <xdr:sp macro="" textlink="">
      <xdr:nvSpPr>
        <xdr:cNvPr id="5" name="Rectangle: Rounded Corners 4">
          <a:extLst>
            <a:ext uri="{FF2B5EF4-FFF2-40B4-BE49-F238E27FC236}">
              <a16:creationId xmlns:a16="http://schemas.microsoft.com/office/drawing/2014/main" id="{4061470F-293F-51A5-AA42-C7ADBED97793}"/>
            </a:ext>
          </a:extLst>
        </xdr:cNvPr>
        <xdr:cNvSpPr/>
      </xdr:nvSpPr>
      <xdr:spPr>
        <a:xfrm>
          <a:off x="5568463" y="63662"/>
          <a:ext cx="1674724" cy="1003975"/>
        </a:xfrm>
        <a:prstGeom prst="roundRect">
          <a:avLst>
            <a:gd name="adj" fmla="val 11707"/>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12</xdr:col>
      <xdr:colOff>62802</xdr:colOff>
      <xdr:row>0</xdr:row>
      <xdr:rowOff>62802</xdr:rowOff>
    </xdr:from>
    <xdr:to>
      <xdr:col>17</xdr:col>
      <xdr:colOff>235311</xdr:colOff>
      <xdr:row>13</xdr:row>
      <xdr:rowOff>185443</xdr:rowOff>
    </xdr:to>
    <xdr:sp macro="" textlink="">
      <xdr:nvSpPr>
        <xdr:cNvPr id="6" name="Rectangle: Rounded Corners 5">
          <a:extLst>
            <a:ext uri="{FF2B5EF4-FFF2-40B4-BE49-F238E27FC236}">
              <a16:creationId xmlns:a16="http://schemas.microsoft.com/office/drawing/2014/main" id="{88C06195-0122-1110-9EA9-9BEB3C775437}"/>
            </a:ext>
          </a:extLst>
        </xdr:cNvPr>
        <xdr:cNvSpPr/>
      </xdr:nvSpPr>
      <xdr:spPr>
        <a:xfrm>
          <a:off x="7347857" y="62802"/>
          <a:ext cx="3207949" cy="2571927"/>
        </a:xfrm>
        <a:prstGeom prst="roundRect">
          <a:avLst>
            <a:gd name="adj" fmla="val 7049"/>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17</xdr:col>
      <xdr:colOff>314010</xdr:colOff>
      <xdr:row>0</xdr:row>
      <xdr:rowOff>61463</xdr:rowOff>
    </xdr:from>
    <xdr:to>
      <xdr:col>22</xdr:col>
      <xdr:colOff>405386</xdr:colOff>
      <xdr:row>13</xdr:row>
      <xdr:rowOff>143774</xdr:rowOff>
    </xdr:to>
    <xdr:sp macro="" textlink="">
      <xdr:nvSpPr>
        <xdr:cNvPr id="7" name="Rectangle: Rounded Corners 6">
          <a:extLst>
            <a:ext uri="{FF2B5EF4-FFF2-40B4-BE49-F238E27FC236}">
              <a16:creationId xmlns:a16="http://schemas.microsoft.com/office/drawing/2014/main" id="{11FFB53C-0EAA-A011-3121-5193B36C6A86}"/>
            </a:ext>
          </a:extLst>
        </xdr:cNvPr>
        <xdr:cNvSpPr/>
      </xdr:nvSpPr>
      <xdr:spPr>
        <a:xfrm>
          <a:off x="10634505" y="61463"/>
          <a:ext cx="3126815" cy="2531597"/>
        </a:xfrm>
        <a:prstGeom prst="roundRect">
          <a:avLst>
            <a:gd name="adj" fmla="val 5504"/>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xdr:col>
      <xdr:colOff>52334</xdr:colOff>
      <xdr:row>19</xdr:row>
      <xdr:rowOff>125605</xdr:rowOff>
    </xdr:from>
    <xdr:to>
      <xdr:col>11</xdr:col>
      <xdr:colOff>596621</xdr:colOff>
      <xdr:row>29</xdr:row>
      <xdr:rowOff>115138</xdr:rowOff>
    </xdr:to>
    <xdr:sp macro="" textlink="">
      <xdr:nvSpPr>
        <xdr:cNvPr id="8" name="Rectangle: Rounded Corners 7">
          <a:extLst>
            <a:ext uri="{FF2B5EF4-FFF2-40B4-BE49-F238E27FC236}">
              <a16:creationId xmlns:a16="http://schemas.microsoft.com/office/drawing/2014/main" id="{D35B2CDE-2C5F-BB80-A24D-CBAFDA0B3ECC}"/>
            </a:ext>
          </a:extLst>
        </xdr:cNvPr>
        <xdr:cNvSpPr/>
      </xdr:nvSpPr>
      <xdr:spPr>
        <a:xfrm>
          <a:off x="1873598" y="3705330"/>
          <a:ext cx="5400990" cy="1873599"/>
        </a:xfrm>
        <a:prstGeom prst="roundRect">
          <a:avLst>
            <a:gd name="adj" fmla="val 6487"/>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12</xdr:col>
      <xdr:colOff>83619</xdr:colOff>
      <xdr:row>14</xdr:row>
      <xdr:rowOff>83737</xdr:rowOff>
    </xdr:from>
    <xdr:to>
      <xdr:col>22</xdr:col>
      <xdr:colOff>366228</xdr:colOff>
      <xdr:row>29</xdr:row>
      <xdr:rowOff>94203</xdr:rowOff>
    </xdr:to>
    <xdr:sp macro="" textlink="">
      <xdr:nvSpPr>
        <xdr:cNvPr id="12" name="Rectangle: Rounded Corners 11">
          <a:extLst>
            <a:ext uri="{FF2B5EF4-FFF2-40B4-BE49-F238E27FC236}">
              <a16:creationId xmlns:a16="http://schemas.microsoft.com/office/drawing/2014/main" id="{771E7DC3-82ED-2FB5-84FF-795FE7BD1D48}"/>
            </a:ext>
          </a:extLst>
        </xdr:cNvPr>
        <xdr:cNvSpPr/>
      </xdr:nvSpPr>
      <xdr:spPr>
        <a:xfrm>
          <a:off x="7449619" y="2750737"/>
          <a:ext cx="6452692" cy="2867966"/>
        </a:xfrm>
        <a:prstGeom prst="roundRect">
          <a:avLst>
            <a:gd name="adj" fmla="val 4261"/>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450081</xdr:colOff>
      <xdr:row>0</xdr:row>
      <xdr:rowOff>94204</xdr:rowOff>
    </xdr:from>
    <xdr:to>
      <xdr:col>8</xdr:col>
      <xdr:colOff>177940</xdr:colOff>
      <xdr:row>2</xdr:row>
      <xdr:rowOff>136072</xdr:rowOff>
    </xdr:to>
    <xdr:sp macro="" textlink="">
      <xdr:nvSpPr>
        <xdr:cNvPr id="13" name="TextBox 12">
          <a:extLst>
            <a:ext uri="{FF2B5EF4-FFF2-40B4-BE49-F238E27FC236}">
              <a16:creationId xmlns:a16="http://schemas.microsoft.com/office/drawing/2014/main" id="{46C116AC-78C2-8BE5-59AC-6B0C2C40B88F}"/>
            </a:ext>
          </a:extLst>
        </xdr:cNvPr>
        <xdr:cNvSpPr txBox="1"/>
      </xdr:nvSpPr>
      <xdr:spPr>
        <a:xfrm>
          <a:off x="1057169" y="94204"/>
          <a:ext cx="3977474" cy="4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2400" b="1">
              <a:latin typeface="Bahnschrift" panose="020B0502040204020203" pitchFamily="34" charset="0"/>
            </a:rPr>
            <a:t>Hospital Emergency</a:t>
          </a:r>
          <a:r>
            <a:rPr lang="en-IN" sz="2400" b="1" baseline="0">
              <a:latin typeface="Bahnschrift" panose="020B0502040204020203" pitchFamily="34" charset="0"/>
            </a:rPr>
            <a:t> Room</a:t>
          </a:r>
          <a:endParaRPr lang="en-IN" sz="2400" b="1">
            <a:latin typeface="Bahnschrift" panose="020B0502040204020203" pitchFamily="34" charset="0"/>
          </a:endParaRPr>
        </a:p>
      </xdr:txBody>
    </xdr:sp>
    <xdr:clientData/>
  </xdr:twoCellAnchor>
  <xdr:twoCellAnchor>
    <xdr:from>
      <xdr:col>0</xdr:col>
      <xdr:colOff>288468</xdr:colOff>
      <xdr:row>7</xdr:row>
      <xdr:rowOff>5862</xdr:rowOff>
    </xdr:from>
    <xdr:to>
      <xdr:col>2</xdr:col>
      <xdr:colOff>387280</xdr:colOff>
      <xdr:row>9</xdr:row>
      <xdr:rowOff>52336</xdr:rowOff>
    </xdr:to>
    <xdr:sp macro="" textlink="">
      <xdr:nvSpPr>
        <xdr:cNvPr id="14" name="TextBox 13">
          <a:extLst>
            <a:ext uri="{FF2B5EF4-FFF2-40B4-BE49-F238E27FC236}">
              <a16:creationId xmlns:a16="http://schemas.microsoft.com/office/drawing/2014/main" id="{A36A9F96-8031-5B51-4BBB-2996FBD9CF7F}"/>
            </a:ext>
          </a:extLst>
        </xdr:cNvPr>
        <xdr:cNvSpPr txBox="1"/>
      </xdr:nvSpPr>
      <xdr:spPr>
        <a:xfrm>
          <a:off x="288468" y="1324708"/>
          <a:ext cx="1312988" cy="423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2000" b="1">
              <a:latin typeface="Bahnschrift" panose="020B0502040204020203" pitchFamily="34" charset="0"/>
            </a:rPr>
            <a:t>Months</a:t>
          </a:r>
        </a:p>
      </xdr:txBody>
    </xdr:sp>
    <xdr:clientData/>
  </xdr:twoCellAnchor>
  <xdr:twoCellAnchor editAs="oneCell">
    <xdr:from>
      <xdr:col>0</xdr:col>
      <xdr:colOff>104671</xdr:colOff>
      <xdr:row>1</xdr:row>
      <xdr:rowOff>104670</xdr:rowOff>
    </xdr:from>
    <xdr:to>
      <xdr:col>1</xdr:col>
      <xdr:colOff>397749</xdr:colOff>
      <xdr:row>5</xdr:row>
      <xdr:rowOff>125379</xdr:rowOff>
    </xdr:to>
    <xdr:pic>
      <xdr:nvPicPr>
        <xdr:cNvPr id="18" name="Picture 17">
          <a:extLst>
            <a:ext uri="{FF2B5EF4-FFF2-40B4-BE49-F238E27FC236}">
              <a16:creationId xmlns:a16="http://schemas.microsoft.com/office/drawing/2014/main" id="{0F54CCF1-8E79-E253-3619-3E5D430D51D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250" t="5882" r="19002"/>
        <a:stretch/>
      </xdr:blipFill>
      <xdr:spPr>
        <a:xfrm>
          <a:off x="104671" y="293077"/>
          <a:ext cx="900166" cy="774335"/>
        </a:xfrm>
        <a:prstGeom prst="rect">
          <a:avLst/>
        </a:prstGeom>
      </xdr:spPr>
    </xdr:pic>
    <xdr:clientData/>
  </xdr:twoCellAnchor>
  <xdr:twoCellAnchor>
    <xdr:from>
      <xdr:col>6</xdr:col>
      <xdr:colOff>100803</xdr:colOff>
      <xdr:row>6</xdr:row>
      <xdr:rowOff>31401</xdr:rowOff>
    </xdr:from>
    <xdr:to>
      <xdr:col>9</xdr:col>
      <xdr:colOff>126860</xdr:colOff>
      <xdr:row>14</xdr:row>
      <xdr:rowOff>20935</xdr:rowOff>
    </xdr:to>
    <xdr:grpSp>
      <xdr:nvGrpSpPr>
        <xdr:cNvPr id="23" name="Group 22">
          <a:extLst>
            <a:ext uri="{FF2B5EF4-FFF2-40B4-BE49-F238E27FC236}">
              <a16:creationId xmlns:a16="http://schemas.microsoft.com/office/drawing/2014/main" id="{4BD03177-D01D-EB15-41EF-77000C9DF743}"/>
            </a:ext>
          </a:extLst>
        </xdr:cNvPr>
        <xdr:cNvGrpSpPr/>
      </xdr:nvGrpSpPr>
      <xdr:grpSpPr>
        <a:xfrm>
          <a:off x="3783803" y="1174401"/>
          <a:ext cx="1867557" cy="1513534"/>
          <a:chOff x="1901132" y="1172308"/>
          <a:chExt cx="1847321" cy="1496786"/>
        </a:xfrm>
      </xdr:grpSpPr>
      <xdr:sp macro="" textlink="">
        <xdr:nvSpPr>
          <xdr:cNvPr id="11" name="Rectangle: Rounded Corners 10">
            <a:extLst>
              <a:ext uri="{FF2B5EF4-FFF2-40B4-BE49-F238E27FC236}">
                <a16:creationId xmlns:a16="http://schemas.microsoft.com/office/drawing/2014/main" id="{6DA22DDD-B20D-76B6-1ACE-3E357FDA8CB3}"/>
              </a:ext>
            </a:extLst>
          </xdr:cNvPr>
          <xdr:cNvSpPr/>
        </xdr:nvSpPr>
        <xdr:spPr>
          <a:xfrm>
            <a:off x="1901132" y="1172308"/>
            <a:ext cx="1720462" cy="1496786"/>
          </a:xfrm>
          <a:prstGeom prst="roundRect">
            <a:avLst>
              <a:gd name="adj" fmla="val 10418"/>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1" name="TextBox 20">
            <a:extLst>
              <a:ext uri="{FF2B5EF4-FFF2-40B4-BE49-F238E27FC236}">
                <a16:creationId xmlns:a16="http://schemas.microsoft.com/office/drawing/2014/main" id="{B2BE49C7-BB15-D7C5-AB2F-A90190CF7529}"/>
              </a:ext>
            </a:extLst>
          </xdr:cNvPr>
          <xdr:cNvSpPr txBox="1"/>
        </xdr:nvSpPr>
        <xdr:spPr>
          <a:xfrm>
            <a:off x="2031859" y="1759718"/>
            <a:ext cx="1516466" cy="354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800" b="1">
                <a:latin typeface="Bahnschrift" panose="020B0502040204020203" pitchFamily="34" charset="0"/>
              </a:rPr>
              <a:t>Avg</a:t>
            </a:r>
            <a:r>
              <a:rPr lang="en-IN" sz="1800" b="1" baseline="0">
                <a:latin typeface="Bahnschrift" panose="020B0502040204020203" pitchFamily="34" charset="0"/>
              </a:rPr>
              <a:t> Wait time</a:t>
            </a:r>
            <a:endParaRPr lang="en-IN" sz="1800" b="1">
              <a:latin typeface="Bahnschrift" panose="020B0502040204020203" pitchFamily="34" charset="0"/>
            </a:endParaRPr>
          </a:p>
        </xdr:txBody>
      </xdr:sp>
      <xdr:sp macro="" textlink="'Pivot Report'!C2">
        <xdr:nvSpPr>
          <xdr:cNvPr id="22" name="TextBox 21">
            <a:extLst>
              <a:ext uri="{FF2B5EF4-FFF2-40B4-BE49-F238E27FC236}">
                <a16:creationId xmlns:a16="http://schemas.microsoft.com/office/drawing/2014/main" id="{D584F3B1-39F1-575E-EC28-68FA1D0E5E7C}"/>
              </a:ext>
            </a:extLst>
          </xdr:cNvPr>
          <xdr:cNvSpPr txBox="1"/>
        </xdr:nvSpPr>
        <xdr:spPr>
          <a:xfrm>
            <a:off x="2121456" y="1252694"/>
            <a:ext cx="1626997" cy="4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880EFD5A-3662-4D8A-A0A7-4B4001644E06}" type="TxLink">
              <a:rPr lang="en-US" sz="3200" b="1" i="0" u="none" strike="noStrike">
                <a:solidFill>
                  <a:srgbClr val="000000"/>
                </a:solidFill>
                <a:latin typeface="Aptos Narrow"/>
              </a:rPr>
              <a:pPr/>
              <a:t>35.19</a:t>
            </a:fld>
            <a:endParaRPr lang="en-IN" sz="3200" b="1">
              <a:latin typeface="Bahnschrift" panose="020B0502040204020203" pitchFamily="34" charset="0"/>
            </a:endParaRPr>
          </a:p>
        </xdr:txBody>
      </xdr:sp>
    </xdr:grpSp>
    <xdr:clientData/>
  </xdr:twoCellAnchor>
  <xdr:twoCellAnchor>
    <xdr:from>
      <xdr:col>3</xdr:col>
      <xdr:colOff>75262</xdr:colOff>
      <xdr:row>6</xdr:row>
      <xdr:rowOff>37262</xdr:rowOff>
    </xdr:from>
    <xdr:to>
      <xdr:col>6</xdr:col>
      <xdr:colOff>195525</xdr:colOff>
      <xdr:row>14</xdr:row>
      <xdr:rowOff>26796</xdr:rowOff>
    </xdr:to>
    <xdr:grpSp>
      <xdr:nvGrpSpPr>
        <xdr:cNvPr id="24" name="Group 23">
          <a:hlinkClick xmlns:r="http://schemas.openxmlformats.org/officeDocument/2006/relationships" r:id="rId2"/>
          <a:extLst>
            <a:ext uri="{FF2B5EF4-FFF2-40B4-BE49-F238E27FC236}">
              <a16:creationId xmlns:a16="http://schemas.microsoft.com/office/drawing/2014/main" id="{28EA156B-53E4-06C2-7E69-D59C13E463F9}"/>
            </a:ext>
          </a:extLst>
        </xdr:cNvPr>
        <xdr:cNvGrpSpPr/>
      </xdr:nvGrpSpPr>
      <xdr:grpSpPr>
        <a:xfrm>
          <a:off x="1916762" y="1180262"/>
          <a:ext cx="1961763" cy="1513534"/>
          <a:chOff x="1901132" y="1172308"/>
          <a:chExt cx="1941526" cy="1496786"/>
        </a:xfrm>
      </xdr:grpSpPr>
      <xdr:sp macro="" textlink="">
        <xdr:nvSpPr>
          <xdr:cNvPr id="25" name="Rectangle: Rounded Corners 24">
            <a:extLst>
              <a:ext uri="{FF2B5EF4-FFF2-40B4-BE49-F238E27FC236}">
                <a16:creationId xmlns:a16="http://schemas.microsoft.com/office/drawing/2014/main" id="{3D43AAD1-0A3C-4182-2A77-EA5072D5061E}"/>
              </a:ext>
            </a:extLst>
          </xdr:cNvPr>
          <xdr:cNvSpPr/>
        </xdr:nvSpPr>
        <xdr:spPr>
          <a:xfrm>
            <a:off x="1901132" y="1172308"/>
            <a:ext cx="1720462" cy="1496786"/>
          </a:xfrm>
          <a:prstGeom prst="roundRect">
            <a:avLst>
              <a:gd name="adj" fmla="val 10418"/>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6" name="TextBox 25">
            <a:extLst>
              <a:ext uri="{FF2B5EF4-FFF2-40B4-BE49-F238E27FC236}">
                <a16:creationId xmlns:a16="http://schemas.microsoft.com/office/drawing/2014/main" id="{55A9AEFF-9BE7-7A52-2345-423093A3A0EC}"/>
              </a:ext>
            </a:extLst>
          </xdr:cNvPr>
          <xdr:cNvSpPr txBox="1"/>
        </xdr:nvSpPr>
        <xdr:spPr>
          <a:xfrm>
            <a:off x="2031859" y="1759718"/>
            <a:ext cx="1516466" cy="354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800" b="1">
                <a:latin typeface="Bahnschrift" panose="020B0502040204020203" pitchFamily="34" charset="0"/>
              </a:rPr>
              <a:t>Total</a:t>
            </a:r>
            <a:r>
              <a:rPr lang="en-IN" sz="1800" b="1" baseline="0">
                <a:latin typeface="Bahnschrift" panose="020B0502040204020203" pitchFamily="34" charset="0"/>
              </a:rPr>
              <a:t> Patients</a:t>
            </a:r>
            <a:endParaRPr lang="en-IN" sz="1800" b="1">
              <a:latin typeface="Bahnschrift" panose="020B0502040204020203" pitchFamily="34" charset="0"/>
            </a:endParaRPr>
          </a:p>
        </xdr:txBody>
      </xdr:sp>
      <xdr:sp macro="" textlink="'Pivot Report'!A2">
        <xdr:nvSpPr>
          <xdr:cNvPr id="27" name="TextBox 26">
            <a:extLst>
              <a:ext uri="{FF2B5EF4-FFF2-40B4-BE49-F238E27FC236}">
                <a16:creationId xmlns:a16="http://schemas.microsoft.com/office/drawing/2014/main" id="{4BD7F5BA-C177-57F3-4E74-B6C519F4166E}"/>
              </a:ext>
            </a:extLst>
          </xdr:cNvPr>
          <xdr:cNvSpPr txBox="1"/>
        </xdr:nvSpPr>
        <xdr:spPr>
          <a:xfrm>
            <a:off x="2215661" y="1252694"/>
            <a:ext cx="1626997" cy="4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1DA2F28C-37D4-46FF-A619-47CBDAD69D00}" type="TxLink">
              <a:rPr lang="en-US" sz="3200" b="1" i="0" u="none" strike="noStrike">
                <a:solidFill>
                  <a:srgbClr val="000000"/>
                </a:solidFill>
                <a:latin typeface="Aptos Narrow"/>
              </a:rPr>
              <a:pPr/>
              <a:t>464</a:t>
            </a:fld>
            <a:endParaRPr lang="en-IN" sz="3200" b="1">
              <a:latin typeface="Bahnschrift" panose="020B0502040204020203" pitchFamily="34" charset="0"/>
            </a:endParaRPr>
          </a:p>
        </xdr:txBody>
      </xdr:sp>
    </xdr:grpSp>
    <xdr:clientData/>
  </xdr:twoCellAnchor>
  <xdr:twoCellAnchor>
    <xdr:from>
      <xdr:col>9</xdr:col>
      <xdr:colOff>91591</xdr:colOff>
      <xdr:row>6</xdr:row>
      <xdr:rowOff>32657</xdr:rowOff>
    </xdr:from>
    <xdr:to>
      <xdr:col>12</xdr:col>
      <xdr:colOff>138582</xdr:colOff>
      <xdr:row>14</xdr:row>
      <xdr:rowOff>22191</xdr:rowOff>
    </xdr:to>
    <xdr:grpSp>
      <xdr:nvGrpSpPr>
        <xdr:cNvPr id="28" name="Group 27">
          <a:extLst>
            <a:ext uri="{FF2B5EF4-FFF2-40B4-BE49-F238E27FC236}">
              <a16:creationId xmlns:a16="http://schemas.microsoft.com/office/drawing/2014/main" id="{AEA27E9B-7074-E294-9762-0AA54EFAEB8E}"/>
            </a:ext>
          </a:extLst>
        </xdr:cNvPr>
        <xdr:cNvGrpSpPr/>
      </xdr:nvGrpSpPr>
      <xdr:grpSpPr>
        <a:xfrm>
          <a:off x="5616091" y="1175657"/>
          <a:ext cx="1888491" cy="1513534"/>
          <a:chOff x="1901132" y="1172308"/>
          <a:chExt cx="1868255" cy="1496786"/>
        </a:xfrm>
      </xdr:grpSpPr>
      <xdr:sp macro="" textlink="">
        <xdr:nvSpPr>
          <xdr:cNvPr id="29" name="Rectangle: Rounded Corners 28">
            <a:extLst>
              <a:ext uri="{FF2B5EF4-FFF2-40B4-BE49-F238E27FC236}">
                <a16:creationId xmlns:a16="http://schemas.microsoft.com/office/drawing/2014/main" id="{799E5E0E-7F36-4F13-A527-65B09DA62096}"/>
              </a:ext>
            </a:extLst>
          </xdr:cNvPr>
          <xdr:cNvSpPr/>
        </xdr:nvSpPr>
        <xdr:spPr>
          <a:xfrm>
            <a:off x="1901132" y="1172308"/>
            <a:ext cx="1720462" cy="1496786"/>
          </a:xfrm>
          <a:prstGeom prst="roundRect">
            <a:avLst>
              <a:gd name="adj" fmla="val 10418"/>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0" name="TextBox 29">
            <a:extLst>
              <a:ext uri="{FF2B5EF4-FFF2-40B4-BE49-F238E27FC236}">
                <a16:creationId xmlns:a16="http://schemas.microsoft.com/office/drawing/2014/main" id="{C56B0E6B-553E-6B83-0DF8-35F32FE4AEB9}"/>
              </a:ext>
            </a:extLst>
          </xdr:cNvPr>
          <xdr:cNvSpPr txBox="1"/>
        </xdr:nvSpPr>
        <xdr:spPr>
          <a:xfrm>
            <a:off x="2136529" y="1770185"/>
            <a:ext cx="1516466" cy="354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800" b="1">
                <a:latin typeface="Bahnschrift" panose="020B0502040204020203" pitchFamily="34" charset="0"/>
              </a:rPr>
              <a:t>Avg</a:t>
            </a:r>
            <a:r>
              <a:rPr lang="en-IN" sz="1800" b="1" baseline="0">
                <a:latin typeface="Bahnschrift" panose="020B0502040204020203" pitchFamily="34" charset="0"/>
              </a:rPr>
              <a:t> Score</a:t>
            </a:r>
            <a:endParaRPr lang="en-IN" sz="1800" b="1">
              <a:latin typeface="Bahnschrift" panose="020B0502040204020203" pitchFamily="34" charset="0"/>
            </a:endParaRPr>
          </a:p>
        </xdr:txBody>
      </xdr:sp>
      <xdr:sp macro="" textlink="'Pivot Report'!F2">
        <xdr:nvSpPr>
          <xdr:cNvPr id="31" name="TextBox 30">
            <a:extLst>
              <a:ext uri="{FF2B5EF4-FFF2-40B4-BE49-F238E27FC236}">
                <a16:creationId xmlns:a16="http://schemas.microsoft.com/office/drawing/2014/main" id="{36447261-D955-F47E-4814-D6239E7BE849}"/>
              </a:ext>
            </a:extLst>
          </xdr:cNvPr>
          <xdr:cNvSpPr txBox="1"/>
        </xdr:nvSpPr>
        <xdr:spPr>
          <a:xfrm>
            <a:off x="2142390" y="1210827"/>
            <a:ext cx="1626997" cy="4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C2DCDF94-43CA-4238-AB85-A67BA3591439}" type="TxLink">
              <a:rPr lang="en-US" sz="3200" b="1" i="0" u="none" strike="noStrike">
                <a:solidFill>
                  <a:srgbClr val="000000"/>
                </a:solidFill>
                <a:latin typeface="Aptos Narrow"/>
              </a:rPr>
              <a:pPr/>
              <a:t>5.09</a:t>
            </a:fld>
            <a:endParaRPr lang="en-IN" sz="3200" b="1">
              <a:latin typeface="Bahnschrift" panose="020B0502040204020203" pitchFamily="34" charset="0"/>
            </a:endParaRPr>
          </a:p>
        </xdr:txBody>
      </xdr:sp>
    </xdr:grpSp>
    <xdr:clientData/>
  </xdr:twoCellAnchor>
  <xdr:twoCellAnchor editAs="oneCell">
    <xdr:from>
      <xdr:col>11</xdr:col>
      <xdr:colOff>83737</xdr:colOff>
      <xdr:row>6</xdr:row>
      <xdr:rowOff>20934</xdr:rowOff>
    </xdr:from>
    <xdr:to>
      <xdr:col>11</xdr:col>
      <xdr:colOff>554753</xdr:colOff>
      <xdr:row>8</xdr:row>
      <xdr:rowOff>115137</xdr:rowOff>
    </xdr:to>
    <xdr:pic>
      <xdr:nvPicPr>
        <xdr:cNvPr id="33" name="Graphic 32" descr="Stars with solid fill">
          <a:extLst>
            <a:ext uri="{FF2B5EF4-FFF2-40B4-BE49-F238E27FC236}">
              <a16:creationId xmlns:a16="http://schemas.microsoft.com/office/drawing/2014/main" id="{E621E9AB-B13B-F7A4-E1CF-49C65F3DECC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61704" y="1151374"/>
          <a:ext cx="471016" cy="471016"/>
        </a:xfrm>
        <a:prstGeom prst="rect">
          <a:avLst/>
        </a:prstGeom>
      </xdr:spPr>
    </xdr:pic>
    <xdr:clientData/>
  </xdr:twoCellAnchor>
  <xdr:twoCellAnchor editAs="oneCell">
    <xdr:from>
      <xdr:col>8</xdr:col>
      <xdr:colOff>181402</xdr:colOff>
      <xdr:row>6</xdr:row>
      <xdr:rowOff>87198</xdr:rowOff>
    </xdr:from>
    <xdr:to>
      <xdr:col>8</xdr:col>
      <xdr:colOff>586154</xdr:colOff>
      <xdr:row>8</xdr:row>
      <xdr:rowOff>115137</xdr:rowOff>
    </xdr:to>
    <xdr:pic>
      <xdr:nvPicPr>
        <xdr:cNvPr id="35" name="Graphic 34" descr="Hourglass Finished with solid fill">
          <a:extLst>
            <a:ext uri="{FF2B5EF4-FFF2-40B4-BE49-F238E27FC236}">
              <a16:creationId xmlns:a16="http://schemas.microsoft.com/office/drawing/2014/main" id="{FB0DACB8-A0CD-D952-F710-F483A21C825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038105" y="1217638"/>
          <a:ext cx="404752" cy="404752"/>
        </a:xfrm>
        <a:prstGeom prst="rect">
          <a:avLst/>
        </a:prstGeom>
      </xdr:spPr>
    </xdr:pic>
    <xdr:clientData/>
  </xdr:twoCellAnchor>
  <xdr:twoCellAnchor editAs="oneCell">
    <xdr:from>
      <xdr:col>5</xdr:col>
      <xdr:colOff>101128</xdr:colOff>
      <xdr:row>5</xdr:row>
      <xdr:rowOff>174397</xdr:rowOff>
    </xdr:from>
    <xdr:to>
      <xdr:col>5</xdr:col>
      <xdr:colOff>575688</xdr:colOff>
      <xdr:row>8</xdr:row>
      <xdr:rowOff>83737</xdr:rowOff>
    </xdr:to>
    <xdr:pic>
      <xdr:nvPicPr>
        <xdr:cNvPr id="37" name="Graphic 36" descr="Users with solid fill">
          <a:extLst>
            <a:ext uri="{FF2B5EF4-FFF2-40B4-BE49-F238E27FC236}">
              <a16:creationId xmlns:a16="http://schemas.microsoft.com/office/drawing/2014/main" id="{0167B9A4-9405-0BD5-C053-F72F4F8FB99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136568" y="1116430"/>
          <a:ext cx="474560" cy="474560"/>
        </a:xfrm>
        <a:prstGeom prst="rect">
          <a:avLst/>
        </a:prstGeom>
      </xdr:spPr>
    </xdr:pic>
    <xdr:clientData/>
  </xdr:twoCellAnchor>
  <xdr:twoCellAnchor editAs="oneCell">
    <xdr:from>
      <xdr:col>0</xdr:col>
      <xdr:colOff>73269</xdr:colOff>
      <xdr:row>9</xdr:row>
      <xdr:rowOff>20934</xdr:rowOff>
    </xdr:from>
    <xdr:to>
      <xdr:col>2</xdr:col>
      <xdr:colOff>481482</xdr:colOff>
      <xdr:row>29</xdr:row>
      <xdr:rowOff>83736</xdr:rowOff>
    </xdr:to>
    <mc:AlternateContent xmlns:mc="http://schemas.openxmlformats.org/markup-compatibility/2006" xmlns:a14="http://schemas.microsoft.com/office/drawing/2010/main">
      <mc:Choice Requires="a14">
        <xdr:graphicFrame macro="">
          <xdr:nvGraphicFramePr>
            <xdr:cNvPr id="38" name="date (Month) 1">
              <a:extLst>
                <a:ext uri="{FF2B5EF4-FFF2-40B4-BE49-F238E27FC236}">
                  <a16:creationId xmlns:a16="http://schemas.microsoft.com/office/drawing/2014/main" id="{EF1D07F1-EBDF-4919-919E-98F504F97F25}"/>
                </a:ext>
              </a:extLst>
            </xdr:cNvPr>
            <xdr:cNvGraphicFramePr/>
          </xdr:nvGraphicFramePr>
          <xdr:xfrm>
            <a:off x="0" y="0"/>
            <a:ext cx="0" cy="0"/>
          </xdr:xfrm>
          <a:graphic>
            <a:graphicData uri="http://schemas.microsoft.com/office/drawing/2010/slicer">
              <sle:slicer xmlns:sle="http://schemas.microsoft.com/office/drawing/2010/slicer" name="date (Month) 1"/>
            </a:graphicData>
          </a:graphic>
        </xdr:graphicFrame>
      </mc:Choice>
      <mc:Fallback xmlns="">
        <xdr:sp macro="" textlink="">
          <xdr:nvSpPr>
            <xdr:cNvPr id="0" name=""/>
            <xdr:cNvSpPr>
              <a:spLocks noTextEdit="1"/>
            </xdr:cNvSpPr>
          </xdr:nvSpPr>
          <xdr:spPr>
            <a:xfrm>
              <a:off x="73269" y="1735434"/>
              <a:ext cx="1635880" cy="38728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346665</xdr:colOff>
      <xdr:row>4</xdr:row>
      <xdr:rowOff>43124</xdr:rowOff>
    </xdr:from>
    <xdr:to>
      <xdr:col>6</xdr:col>
      <xdr:colOff>152399</xdr:colOff>
      <xdr:row>6</xdr:row>
      <xdr:rowOff>84991</xdr:rowOff>
    </xdr:to>
    <xdr:sp macro="" textlink="">
      <xdr:nvSpPr>
        <xdr:cNvPr id="39" name="TextBox 38">
          <a:extLst>
            <a:ext uri="{FF2B5EF4-FFF2-40B4-BE49-F238E27FC236}">
              <a16:creationId xmlns:a16="http://schemas.microsoft.com/office/drawing/2014/main" id="{32EC54E9-0099-E03D-B7DB-9CB3F0D95663}"/>
            </a:ext>
          </a:extLst>
        </xdr:cNvPr>
        <xdr:cNvSpPr txBox="1"/>
      </xdr:nvSpPr>
      <xdr:spPr>
        <a:xfrm>
          <a:off x="2167929" y="796750"/>
          <a:ext cx="1626997" cy="4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600" b="1">
              <a:latin typeface="Bahnschrift" panose="020B0502040204020203" pitchFamily="34" charset="0"/>
            </a:rPr>
            <a:t>Monthly</a:t>
          </a:r>
          <a:r>
            <a:rPr lang="en-IN" sz="1600" b="1" baseline="0">
              <a:latin typeface="Bahnschrift" panose="020B0502040204020203" pitchFamily="34" charset="0"/>
            </a:rPr>
            <a:t> Report</a:t>
          </a:r>
          <a:endParaRPr lang="en-IN" sz="1600" b="1">
            <a:latin typeface="Bahnschrift" panose="020B0502040204020203" pitchFamily="34" charset="0"/>
          </a:endParaRPr>
        </a:p>
      </xdr:txBody>
    </xdr:sp>
    <xdr:clientData/>
  </xdr:twoCellAnchor>
  <xdr:twoCellAnchor>
    <xdr:from>
      <xdr:col>2</xdr:col>
      <xdr:colOff>554750</xdr:colOff>
      <xdr:row>8</xdr:row>
      <xdr:rowOff>115137</xdr:rowOff>
    </xdr:from>
    <xdr:to>
      <xdr:col>6</xdr:col>
      <xdr:colOff>125605</xdr:colOff>
      <xdr:row>14</xdr:row>
      <xdr:rowOff>177939</xdr:rowOff>
    </xdr:to>
    <xdr:graphicFrame macro="">
      <xdr:nvGraphicFramePr>
        <xdr:cNvPr id="40" name="Chart 39">
          <a:hlinkClick xmlns:r="http://schemas.openxmlformats.org/officeDocument/2006/relationships" r:id="rId2"/>
          <a:extLst>
            <a:ext uri="{FF2B5EF4-FFF2-40B4-BE49-F238E27FC236}">
              <a16:creationId xmlns:a16="http://schemas.microsoft.com/office/drawing/2014/main" id="{B534A471-7102-4E34-8298-2B63EB053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575686</xdr:colOff>
      <xdr:row>10</xdr:row>
      <xdr:rowOff>20934</xdr:rowOff>
    </xdr:from>
    <xdr:to>
      <xdr:col>9</xdr:col>
      <xdr:colOff>125604</xdr:colOff>
      <xdr:row>14</xdr:row>
      <xdr:rowOff>157006</xdr:rowOff>
    </xdr:to>
    <xdr:graphicFrame macro="">
      <xdr:nvGraphicFramePr>
        <xdr:cNvPr id="2" name="Chart 1">
          <a:hlinkClick xmlns:r="http://schemas.openxmlformats.org/officeDocument/2006/relationships" r:id="rId10"/>
          <a:extLst>
            <a:ext uri="{FF2B5EF4-FFF2-40B4-BE49-F238E27FC236}">
              <a16:creationId xmlns:a16="http://schemas.microsoft.com/office/drawing/2014/main" id="{30094CEC-62F0-4F06-B2B4-13961416B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544285</xdr:colOff>
      <xdr:row>9</xdr:row>
      <xdr:rowOff>73270</xdr:rowOff>
    </xdr:from>
    <xdr:to>
      <xdr:col>12</xdr:col>
      <xdr:colOff>146539</xdr:colOff>
      <xdr:row>14</xdr:row>
      <xdr:rowOff>146539</xdr:rowOff>
    </xdr:to>
    <xdr:graphicFrame macro="">
      <xdr:nvGraphicFramePr>
        <xdr:cNvPr id="9" name="Chart 8">
          <a:hlinkClick xmlns:r="http://schemas.openxmlformats.org/officeDocument/2006/relationships" r:id="rId12"/>
          <a:extLst>
            <a:ext uri="{FF2B5EF4-FFF2-40B4-BE49-F238E27FC236}">
              <a16:creationId xmlns:a16="http://schemas.microsoft.com/office/drawing/2014/main" id="{ED5F6AC8-E1F1-4889-84B6-31EBB3CA63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3</xdr:col>
      <xdr:colOff>58196</xdr:colOff>
      <xdr:row>14</xdr:row>
      <xdr:rowOff>79133</xdr:rowOff>
    </xdr:from>
    <xdr:to>
      <xdr:col>11</xdr:col>
      <xdr:colOff>586154</xdr:colOff>
      <xdr:row>19</xdr:row>
      <xdr:rowOff>104672</xdr:rowOff>
    </xdr:to>
    <xdr:sp macro="" textlink="">
      <xdr:nvSpPr>
        <xdr:cNvPr id="10" name="Rectangle: Rounded Corners 9">
          <a:extLst>
            <a:ext uri="{FF2B5EF4-FFF2-40B4-BE49-F238E27FC236}">
              <a16:creationId xmlns:a16="http://schemas.microsoft.com/office/drawing/2014/main" id="{96F22FFD-08A4-2A91-3C9B-FEF34AE26E53}"/>
            </a:ext>
          </a:extLst>
        </xdr:cNvPr>
        <xdr:cNvSpPr/>
      </xdr:nvSpPr>
      <xdr:spPr>
        <a:xfrm>
          <a:off x="1879460" y="2716825"/>
          <a:ext cx="5384661" cy="967572"/>
        </a:xfrm>
        <a:prstGeom prst="roundRect">
          <a:avLst>
            <a:gd name="adj" fmla="val 6487"/>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absolute">
        <xdr:from>
          <xdr:col>3</xdr:col>
          <xdr:colOff>62802</xdr:colOff>
          <xdr:row>14</xdr:row>
          <xdr:rowOff>74084</xdr:rowOff>
        </xdr:from>
        <xdr:to>
          <xdr:col>11</xdr:col>
          <xdr:colOff>575688</xdr:colOff>
          <xdr:row>19</xdr:row>
          <xdr:rowOff>115140</xdr:rowOff>
        </xdr:to>
        <xdr:pic>
          <xdr:nvPicPr>
            <xdr:cNvPr id="17" name="Picture 16">
              <a:extLst>
                <a:ext uri="{FF2B5EF4-FFF2-40B4-BE49-F238E27FC236}">
                  <a16:creationId xmlns:a16="http://schemas.microsoft.com/office/drawing/2014/main" id="{D489288F-F252-E177-9EFE-FF3729DCCB0E}"/>
                </a:ext>
              </a:extLst>
            </xdr:cNvPr>
            <xdr:cNvPicPr>
              <a:picLocks noChangeAspect="1" noChangeArrowheads="1"/>
              <a:extLst>
                <a:ext uri="{84589F7E-364E-4C9E-8A38-B11213B215E9}">
                  <a14:cameraTool cellRange="'Pivot Report'!$L$76:$O$78" spid="_x0000_s2064"/>
                </a:ext>
              </a:extLst>
            </xdr:cNvPicPr>
          </xdr:nvPicPr>
          <xdr:blipFill>
            <a:blip xmlns:r="http://schemas.openxmlformats.org/officeDocument/2006/relationships" r:embed="rId14"/>
            <a:srcRect/>
            <a:stretch>
              <a:fillRect/>
            </a:stretch>
          </xdr:blipFill>
          <xdr:spPr bwMode="auto">
            <a:xfrm>
              <a:off x="1904302" y="2741084"/>
              <a:ext cx="5423553" cy="99355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3</xdr:col>
      <xdr:colOff>195521</xdr:colOff>
      <xdr:row>19</xdr:row>
      <xdr:rowOff>174590</xdr:rowOff>
    </xdr:from>
    <xdr:to>
      <xdr:col>9</xdr:col>
      <xdr:colOff>136072</xdr:colOff>
      <xdr:row>22</xdr:row>
      <xdr:rowOff>28051</xdr:rowOff>
    </xdr:to>
    <xdr:sp macro="" textlink="">
      <xdr:nvSpPr>
        <xdr:cNvPr id="19" name="TextBox 18">
          <a:extLst>
            <a:ext uri="{FF2B5EF4-FFF2-40B4-BE49-F238E27FC236}">
              <a16:creationId xmlns:a16="http://schemas.microsoft.com/office/drawing/2014/main" id="{AD2B5ABE-3339-220D-27AF-A091B568596D}"/>
            </a:ext>
          </a:extLst>
        </xdr:cNvPr>
        <xdr:cNvSpPr txBox="1"/>
      </xdr:nvSpPr>
      <xdr:spPr>
        <a:xfrm>
          <a:off x="2016785" y="3754315"/>
          <a:ext cx="3583078" cy="4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600" b="1">
              <a:latin typeface="Bahnschrift" panose="020B0502040204020203" pitchFamily="34" charset="0"/>
            </a:rPr>
            <a:t>No.of</a:t>
          </a:r>
          <a:r>
            <a:rPr lang="en-IN" sz="1600" b="1" baseline="0">
              <a:latin typeface="Bahnschrift" panose="020B0502040204020203" pitchFamily="34" charset="0"/>
            </a:rPr>
            <a:t> Patients by Department Referral</a:t>
          </a:r>
          <a:endParaRPr lang="en-IN" sz="1600" b="1">
            <a:latin typeface="Bahnschrift" panose="020B0502040204020203" pitchFamily="34" charset="0"/>
          </a:endParaRPr>
        </a:p>
      </xdr:txBody>
    </xdr:sp>
    <xdr:clientData/>
  </xdr:twoCellAnchor>
  <xdr:twoCellAnchor>
    <xdr:from>
      <xdr:col>17</xdr:col>
      <xdr:colOff>410723</xdr:colOff>
      <xdr:row>0</xdr:row>
      <xdr:rowOff>149050</xdr:rowOff>
    </xdr:from>
    <xdr:to>
      <xdr:col>21</xdr:col>
      <xdr:colOff>146539</xdr:colOff>
      <xdr:row>3</xdr:row>
      <xdr:rowOff>2511</xdr:rowOff>
    </xdr:to>
    <xdr:sp macro="" textlink="">
      <xdr:nvSpPr>
        <xdr:cNvPr id="32" name="TextBox 31">
          <a:extLst>
            <a:ext uri="{FF2B5EF4-FFF2-40B4-BE49-F238E27FC236}">
              <a16:creationId xmlns:a16="http://schemas.microsoft.com/office/drawing/2014/main" id="{824F028E-69F3-A568-F1D0-A60924041E4F}"/>
            </a:ext>
          </a:extLst>
        </xdr:cNvPr>
        <xdr:cNvSpPr txBox="1"/>
      </xdr:nvSpPr>
      <xdr:spPr>
        <a:xfrm>
          <a:off x="10731218" y="149050"/>
          <a:ext cx="2164167" cy="4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600" b="1">
              <a:latin typeface="Bahnschrift" panose="020B0502040204020203" pitchFamily="34" charset="0"/>
            </a:rPr>
            <a:t>Patients</a:t>
          </a:r>
          <a:r>
            <a:rPr lang="en-IN" sz="1600" b="1" baseline="0">
              <a:latin typeface="Bahnschrift" panose="020B0502040204020203" pitchFamily="34" charset="0"/>
            </a:rPr>
            <a:t> Wait Status %</a:t>
          </a:r>
          <a:endParaRPr lang="en-IN" sz="1600" b="1">
            <a:latin typeface="Bahnschrift" panose="020B0502040204020203" pitchFamily="34" charset="0"/>
          </a:endParaRPr>
        </a:p>
      </xdr:txBody>
    </xdr:sp>
    <xdr:clientData/>
  </xdr:twoCellAnchor>
  <xdr:twoCellAnchor>
    <xdr:from>
      <xdr:col>12</xdr:col>
      <xdr:colOff>165376</xdr:colOff>
      <xdr:row>0</xdr:row>
      <xdr:rowOff>154912</xdr:rowOff>
    </xdr:from>
    <xdr:to>
      <xdr:col>16</xdr:col>
      <xdr:colOff>293077</xdr:colOff>
      <xdr:row>3</xdr:row>
      <xdr:rowOff>8373</xdr:rowOff>
    </xdr:to>
    <xdr:sp macro="" textlink="">
      <xdr:nvSpPr>
        <xdr:cNvPr id="34" name="TextBox 33">
          <a:extLst>
            <a:ext uri="{FF2B5EF4-FFF2-40B4-BE49-F238E27FC236}">
              <a16:creationId xmlns:a16="http://schemas.microsoft.com/office/drawing/2014/main" id="{A5E8DB0D-3BEB-7CA1-4518-F470D1E19564}"/>
            </a:ext>
          </a:extLst>
        </xdr:cNvPr>
        <xdr:cNvSpPr txBox="1"/>
      </xdr:nvSpPr>
      <xdr:spPr>
        <a:xfrm>
          <a:off x="7450431" y="154912"/>
          <a:ext cx="2556053" cy="4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600" b="1" baseline="0">
              <a:latin typeface="Bahnschrift" panose="020B0502040204020203" pitchFamily="34" charset="0"/>
            </a:rPr>
            <a:t>% of Patients by Gender</a:t>
          </a:r>
          <a:endParaRPr lang="en-IN" sz="1600" b="1">
            <a:latin typeface="Bahnschrift" panose="020B0502040204020203" pitchFamily="34" charset="0"/>
          </a:endParaRPr>
        </a:p>
      </xdr:txBody>
    </xdr:sp>
    <xdr:clientData/>
  </xdr:twoCellAnchor>
  <xdr:twoCellAnchor>
    <xdr:from>
      <xdr:col>12</xdr:col>
      <xdr:colOff>264185</xdr:colOff>
      <xdr:row>15</xdr:row>
      <xdr:rowOff>12979</xdr:rowOff>
    </xdr:from>
    <xdr:to>
      <xdr:col>16</xdr:col>
      <xdr:colOff>512884</xdr:colOff>
      <xdr:row>17</xdr:row>
      <xdr:rowOff>54847</xdr:rowOff>
    </xdr:to>
    <xdr:sp macro="" textlink="">
      <xdr:nvSpPr>
        <xdr:cNvPr id="36" name="TextBox 35">
          <a:extLst>
            <a:ext uri="{FF2B5EF4-FFF2-40B4-BE49-F238E27FC236}">
              <a16:creationId xmlns:a16="http://schemas.microsoft.com/office/drawing/2014/main" id="{686AA89F-57AF-382D-506F-50141AB882DD}"/>
            </a:ext>
          </a:extLst>
        </xdr:cNvPr>
        <xdr:cNvSpPr txBox="1"/>
      </xdr:nvSpPr>
      <xdr:spPr>
        <a:xfrm>
          <a:off x="7549240" y="2839078"/>
          <a:ext cx="2677051" cy="4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600" b="1">
              <a:latin typeface="Bahnschrift" panose="020B0502040204020203" pitchFamily="34" charset="0"/>
            </a:rPr>
            <a:t>No.of Patients</a:t>
          </a:r>
          <a:r>
            <a:rPr lang="en-IN" sz="1600" b="1" baseline="0">
              <a:latin typeface="Bahnschrift" panose="020B0502040204020203" pitchFamily="34" charset="0"/>
            </a:rPr>
            <a:t> By Age Group</a:t>
          </a:r>
          <a:endParaRPr lang="en-IN" sz="1600" b="1">
            <a:latin typeface="Bahnschrift" panose="020B0502040204020203" pitchFamily="34" charset="0"/>
          </a:endParaRPr>
        </a:p>
      </xdr:txBody>
    </xdr:sp>
    <xdr:clientData/>
  </xdr:twoCellAnchor>
  <xdr:twoCellAnchor>
    <xdr:from>
      <xdr:col>11</xdr:col>
      <xdr:colOff>491951</xdr:colOff>
      <xdr:row>15</xdr:row>
      <xdr:rowOff>146539</xdr:rowOff>
    </xdr:from>
    <xdr:to>
      <xdr:col>22</xdr:col>
      <xdr:colOff>251210</xdr:colOff>
      <xdr:row>29</xdr:row>
      <xdr:rowOff>72767</xdr:rowOff>
    </xdr:to>
    <xdr:graphicFrame macro="">
      <xdr:nvGraphicFramePr>
        <xdr:cNvPr id="41" name="Chart 40">
          <a:extLst>
            <a:ext uri="{FF2B5EF4-FFF2-40B4-BE49-F238E27FC236}">
              <a16:creationId xmlns:a16="http://schemas.microsoft.com/office/drawing/2014/main" id="{08E6072C-6488-44AB-9A33-2379DFD1FA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502416</xdr:colOff>
      <xdr:row>20</xdr:row>
      <xdr:rowOff>83736</xdr:rowOff>
    </xdr:from>
    <xdr:to>
      <xdr:col>11</xdr:col>
      <xdr:colOff>512884</xdr:colOff>
      <xdr:row>29</xdr:row>
      <xdr:rowOff>146539</xdr:rowOff>
    </xdr:to>
    <xdr:graphicFrame macro="">
      <xdr:nvGraphicFramePr>
        <xdr:cNvPr id="43" name="Chart 42">
          <a:extLst>
            <a:ext uri="{FF2B5EF4-FFF2-40B4-BE49-F238E27FC236}">
              <a16:creationId xmlns:a16="http://schemas.microsoft.com/office/drawing/2014/main" id="{4DC1196D-B65F-416A-A1E6-DE0E85DCEB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104671</xdr:colOff>
      <xdr:row>1</xdr:row>
      <xdr:rowOff>115137</xdr:rowOff>
    </xdr:from>
    <xdr:to>
      <xdr:col>18</xdr:col>
      <xdr:colOff>52336</xdr:colOff>
      <xdr:row>14</xdr:row>
      <xdr:rowOff>188406</xdr:rowOff>
    </xdr:to>
    <xdr:graphicFrame macro="">
      <xdr:nvGraphicFramePr>
        <xdr:cNvPr id="44" name="Chart 43">
          <a:extLst>
            <a:ext uri="{FF2B5EF4-FFF2-40B4-BE49-F238E27FC236}">
              <a16:creationId xmlns:a16="http://schemas.microsoft.com/office/drawing/2014/main" id="{AF90CD5D-F302-43F9-A9D4-47253F63F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17</xdr:col>
      <xdr:colOff>314011</xdr:colOff>
      <xdr:row>1</xdr:row>
      <xdr:rowOff>115137</xdr:rowOff>
    </xdr:from>
    <xdr:to>
      <xdr:col>22</xdr:col>
      <xdr:colOff>512886</xdr:colOff>
      <xdr:row>14</xdr:row>
      <xdr:rowOff>62802</xdr:rowOff>
    </xdr:to>
    <xdr:graphicFrame macro="">
      <xdr:nvGraphicFramePr>
        <xdr:cNvPr id="46" name="Chart 45">
          <a:extLst>
            <a:ext uri="{FF2B5EF4-FFF2-40B4-BE49-F238E27FC236}">
              <a16:creationId xmlns:a16="http://schemas.microsoft.com/office/drawing/2014/main" id="{A1272505-5C76-4F18-9FAC-AC42C6CF97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9</xdr:col>
      <xdr:colOff>125607</xdr:colOff>
      <xdr:row>1</xdr:row>
      <xdr:rowOff>136072</xdr:rowOff>
    </xdr:from>
    <xdr:to>
      <xdr:col>11</xdr:col>
      <xdr:colOff>554753</xdr:colOff>
      <xdr:row>5</xdr:row>
      <xdr:rowOff>125604</xdr:rowOff>
    </xdr:to>
    <mc:AlternateContent xmlns:mc="http://schemas.openxmlformats.org/markup-compatibility/2006" xmlns:a14="http://schemas.microsoft.com/office/drawing/2010/main">
      <mc:Choice Requires="a14">
        <xdr:graphicFrame macro="">
          <xdr:nvGraphicFramePr>
            <xdr:cNvPr id="47" name="date (Year) 1">
              <a:extLst>
                <a:ext uri="{FF2B5EF4-FFF2-40B4-BE49-F238E27FC236}">
                  <a16:creationId xmlns:a16="http://schemas.microsoft.com/office/drawing/2014/main" id="{79638FA6-7619-44D4-8B01-A482339FC0F0}"/>
                </a:ext>
              </a:extLst>
            </xdr:cNvPr>
            <xdr:cNvGraphicFramePr/>
          </xdr:nvGraphicFramePr>
          <xdr:xfrm>
            <a:off x="0" y="0"/>
            <a:ext cx="0" cy="0"/>
          </xdr:xfrm>
          <a:graphic>
            <a:graphicData uri="http://schemas.microsoft.com/office/drawing/2010/slicer">
              <sle:slicer xmlns:sle="http://schemas.microsoft.com/office/drawing/2010/slicer" name="date (Year) 1"/>
            </a:graphicData>
          </a:graphic>
        </xdr:graphicFrame>
      </mc:Choice>
      <mc:Fallback xmlns="">
        <xdr:sp macro="" textlink="">
          <xdr:nvSpPr>
            <xdr:cNvPr id="0" name=""/>
            <xdr:cNvSpPr>
              <a:spLocks noTextEdit="1"/>
            </xdr:cNvSpPr>
          </xdr:nvSpPr>
          <xdr:spPr>
            <a:xfrm>
              <a:off x="5650107" y="326572"/>
              <a:ext cx="1656813" cy="7515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607087</xdr:colOff>
      <xdr:row>1</xdr:row>
      <xdr:rowOff>164122</xdr:rowOff>
    </xdr:from>
    <xdr:to>
      <xdr:col>7</xdr:col>
      <xdr:colOff>10468</xdr:colOff>
      <xdr:row>4</xdr:row>
      <xdr:rowOff>94204</xdr:rowOff>
    </xdr:to>
    <xdr:sp macro="" textlink="">
      <xdr:nvSpPr>
        <xdr:cNvPr id="48" name="TextBox 47">
          <a:extLst>
            <a:ext uri="{FF2B5EF4-FFF2-40B4-BE49-F238E27FC236}">
              <a16:creationId xmlns:a16="http://schemas.microsoft.com/office/drawing/2014/main" id="{F0798276-2A00-5465-0A93-5BEDB0B66ADE}"/>
            </a:ext>
          </a:extLst>
        </xdr:cNvPr>
        <xdr:cNvSpPr txBox="1"/>
      </xdr:nvSpPr>
      <xdr:spPr>
        <a:xfrm>
          <a:off x="1821263" y="352529"/>
          <a:ext cx="243882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2800" b="1" baseline="0">
              <a:solidFill>
                <a:schemeClr val="dk1"/>
              </a:solidFill>
              <a:effectLst/>
              <a:latin typeface="Algerian" panose="04020705040A02060702" pitchFamily="82" charset="0"/>
              <a:ea typeface="+mn-ea"/>
              <a:cs typeface="+mn-cs"/>
            </a:rPr>
            <a:t> DASHBOARD</a:t>
          </a:r>
          <a:endParaRPr lang="en-IN" sz="2800" b="1">
            <a:latin typeface="Algerian" panose="04020705040A02060702" pitchFamily="82"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457200</xdr:colOff>
      <xdr:row>2</xdr:row>
      <xdr:rowOff>104775</xdr:rowOff>
    </xdr:from>
    <xdr:to>
      <xdr:col>20</xdr:col>
      <xdr:colOff>171450</xdr:colOff>
      <xdr:row>25</xdr:row>
      <xdr:rowOff>161924</xdr:rowOff>
    </xdr:to>
    <xdr:graphicFrame macro="">
      <xdr:nvGraphicFramePr>
        <xdr:cNvPr id="3" name="Chart 2">
          <a:extLst>
            <a:ext uri="{FF2B5EF4-FFF2-40B4-BE49-F238E27FC236}">
              <a16:creationId xmlns:a16="http://schemas.microsoft.com/office/drawing/2014/main" id="{EEE699A0-5980-474D-8F35-BAD320D64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104776</xdr:colOff>
      <xdr:row>0</xdr:row>
      <xdr:rowOff>1</xdr:rowOff>
    </xdr:from>
    <xdr:to>
      <xdr:col>0</xdr:col>
      <xdr:colOff>523875</xdr:colOff>
      <xdr:row>2</xdr:row>
      <xdr:rowOff>38100</xdr:rowOff>
    </xdr:to>
    <xdr:pic>
      <xdr:nvPicPr>
        <xdr:cNvPr id="5" name="Graphic 4" descr="Home with solid fill">
          <a:hlinkClick xmlns:r="http://schemas.openxmlformats.org/officeDocument/2006/relationships" r:id="rId2"/>
          <a:extLst>
            <a:ext uri="{FF2B5EF4-FFF2-40B4-BE49-F238E27FC236}">
              <a16:creationId xmlns:a16="http://schemas.microsoft.com/office/drawing/2014/main" id="{1A5F1952-C93A-75D2-7238-F69A3334D00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04776" y="1"/>
          <a:ext cx="419099" cy="4190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295275</xdr:colOff>
      <xdr:row>2</xdr:row>
      <xdr:rowOff>152400</xdr:rowOff>
    </xdr:from>
    <xdr:to>
      <xdr:col>20</xdr:col>
      <xdr:colOff>85725</xdr:colOff>
      <xdr:row>25</xdr:row>
      <xdr:rowOff>171450</xdr:rowOff>
    </xdr:to>
    <xdr:graphicFrame macro="">
      <xdr:nvGraphicFramePr>
        <xdr:cNvPr id="3" name="Chart 2">
          <a:extLst>
            <a:ext uri="{FF2B5EF4-FFF2-40B4-BE49-F238E27FC236}">
              <a16:creationId xmlns:a16="http://schemas.microsoft.com/office/drawing/2014/main" id="{3B0CEC6C-A6F8-4FC1-BABD-E25F491745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152400</xdr:colOff>
      <xdr:row>0</xdr:row>
      <xdr:rowOff>0</xdr:rowOff>
    </xdr:from>
    <xdr:to>
      <xdr:col>0</xdr:col>
      <xdr:colOff>581025</xdr:colOff>
      <xdr:row>2</xdr:row>
      <xdr:rowOff>47625</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F22699BA-AD0D-4075-B315-BA6C7AE179F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52400" y="0"/>
          <a:ext cx="428625" cy="4286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171450</xdr:colOff>
      <xdr:row>2</xdr:row>
      <xdr:rowOff>142876</xdr:rowOff>
    </xdr:from>
    <xdr:to>
      <xdr:col>20</xdr:col>
      <xdr:colOff>219075</xdr:colOff>
      <xdr:row>26</xdr:row>
      <xdr:rowOff>19050</xdr:rowOff>
    </xdr:to>
    <xdr:graphicFrame macro="">
      <xdr:nvGraphicFramePr>
        <xdr:cNvPr id="3" name="Chart 2">
          <a:extLst>
            <a:ext uri="{FF2B5EF4-FFF2-40B4-BE49-F238E27FC236}">
              <a16:creationId xmlns:a16="http://schemas.microsoft.com/office/drawing/2014/main" id="{271F24BB-6F40-46DF-85F3-A4A223B0B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133351</xdr:colOff>
      <xdr:row>0</xdr:row>
      <xdr:rowOff>0</xdr:rowOff>
    </xdr:from>
    <xdr:to>
      <xdr:col>0</xdr:col>
      <xdr:colOff>552451</xdr:colOff>
      <xdr:row>2</xdr:row>
      <xdr:rowOff>38100</xdr:rowOff>
    </xdr:to>
    <xdr:pic>
      <xdr:nvPicPr>
        <xdr:cNvPr id="2" name="Graphic 1" descr="Home with solid fill">
          <a:hlinkClick xmlns:r="http://schemas.openxmlformats.org/officeDocument/2006/relationships" r:id="rId2"/>
          <a:extLst>
            <a:ext uri="{FF2B5EF4-FFF2-40B4-BE49-F238E27FC236}">
              <a16:creationId xmlns:a16="http://schemas.microsoft.com/office/drawing/2014/main" id="{8ED03291-5D18-4238-90DC-F4288D7B49C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3351" y="0"/>
          <a:ext cx="419100" cy="4191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388078702" backgroundQuery="1" createdVersion="8" refreshedVersion="8" minRefreshableVersion="3" recordCount="0" supportSubquery="1" supportAdvancedDrill="1" xr:uid="{BD684896-1F1A-483E-BD3A-C1784FA422D4}">
  <cacheSource type="external" connectionId="3"/>
  <cacheFields count="4">
    <cacheField name="[Calender_table].[date].[date]" caption="date" numFmtId="0" level="1">
      <sharedItems containsSemiMixedTypes="0" containsNonDate="0" containsDate="1" containsString="0" minDate="2023-11-01T00:00:00" maxDate="2023-12-01T00:00:00" count="3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sharedItems>
    </cacheField>
    <cacheField name="[Measures].[Count of Patient Id]" caption="Count of Patient Id" numFmtId="0" hierarchy="25" level="32767"/>
    <cacheField name="[Calender_table].[date (Month)].[date (Month)]" caption="date (Month)" numFmtId="0" hierarchy="3" level="1">
      <sharedItems containsSemiMixedTypes="0" containsNonDate="0" containsString="0"/>
    </cacheField>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2" memberValueDatatype="7"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399421294" backgroundQuery="1" createdVersion="8" refreshedVersion="8" minRefreshableVersion="3" recordCount="0" supportSubquery="1" supportAdvancedDrill="1" xr:uid="{042FA975-77E9-4B23-AB9C-13E48C97D322}">
  <cacheSource type="external" connectionId="3"/>
  <cacheFields count="3">
    <cacheField name="[Measures].[Count of Patient Id]" caption="Count of Patient Id" numFmtId="0" hierarchy="25" level="32767"/>
    <cacheField name="[Calender_table].[date (Month)].[date (Month)]" caption="date (Month)" numFmtId="0" hierarchy="3" level="1">
      <sharedItems containsSemiMixedTypes="0" containsNonDate="0" containsString="0"/>
    </cacheField>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401736111" backgroundQuery="1" createdVersion="8" refreshedVersion="8" minRefreshableVersion="3" recordCount="0" supportSubquery="1" supportAdvancedDrill="1" xr:uid="{6C0EFF81-B12C-4AD0-AADF-0A09C7F63BD8}">
  <cacheSource type="external" connectionId="3"/>
  <cacheFields count="3">
    <cacheField name="[Measures].[Average of Patient Waittime]" caption="Average of Patient Waittime" numFmtId="0" hierarchy="27" level="32767"/>
    <cacheField name="[Calender_table].[date (Month)].[date (Month)]" caption="date (Month)" numFmtId="0" hierarchy="3" level="1">
      <sharedItems containsSemiMixedTypes="0" containsNonDate="0" containsString="0"/>
    </cacheField>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403240743" backgroundQuery="1" createdVersion="8" refreshedVersion="8" minRefreshableVersion="3" recordCount="0" supportSubquery="1" supportAdvancedDrill="1" xr:uid="{504071F7-BFA7-41D1-91A9-FF50D532F41E}">
  <cacheSource type="external" connectionId="3"/>
  <cacheFields count="3">
    <cacheField name="[Measures].[Average of Patient Satisfaction Score]" caption="Average of Patient Satisfaction Score" numFmtId="0" hierarchy="29" level="32767"/>
    <cacheField name="[Calender_table].[date (Month)].[date (Month)]" caption="date (Month)" numFmtId="0" hierarchy="3" level="1">
      <sharedItems containsSemiMixedTypes="0" containsNonDate="0" containsString="0"/>
    </cacheField>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oneField="1" hidden="1">
      <fieldsUsage count="1">
        <fieldUsage x="0"/>
      </fieldsUsage>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francis" refreshedDate="45755.613407638892" backgroundQuery="1" createdVersion="8" refreshedVersion="8" minRefreshableVersion="3" recordCount="0" supportSubquery="1" supportAdvancedDrill="1" xr:uid="{E66F5785-5C79-4BD9-8DD5-B86519894DA7}">
  <cacheSource type="external" connectionId="3"/>
  <cacheFields count="5">
    <cacheField name="[Calender_table].[date (Month)].[date (Month)]" caption="date (Month)" numFmtId="0" hierarchy="3" level="1">
      <sharedItems containsSemiMixedTypes="0" containsNonDate="0" containsString="0"/>
    </cacheField>
    <cacheField name="[Measures].[Count of Patient Admission Flag]" caption="Count of Patient Admission Flag" numFmtId="0" hierarchy="31" level="32767"/>
    <cacheField name="[Hospital Emergency Room Data-1].[Patient Admission Flag].[Patient Admission Flag]" caption="Patient Admission Flag" numFmtId="0" hierarchy="12" level="1">
      <sharedItems count="2">
        <s v="Admitted"/>
        <s v="Not  Admitted"/>
      </sharedItems>
    </cacheField>
    <cacheField name="[Calender_table].[date (Year)].[date (Year)]" caption="date (Year)" numFmtId="0" hierarchy="1" level="1">
      <sharedItems containsSemiMixedTypes="0" containsNonDate="0" containsString="0"/>
    </cacheField>
    <cacheField name="Dummy0" numFmtId="0" hierarchy="36" level="32767">
      <extLst>
        <ext xmlns:x14="http://schemas.microsoft.com/office/spreadsheetml/2009/9/main" uri="{63CAB8AC-B538-458d-9737-405883B0398D}">
          <x14:cacheField ignore="1"/>
        </ext>
      </extLst>
    </cacheField>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2" memberValueDatatype="130" unbalanced="0">
      <fieldsUsage count="2">
        <fieldUsage x="-1"/>
        <fieldUsage x="2"/>
      </fieldsUsage>
    </cacheHierarchy>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408217592" backgroundQuery="1" createdVersion="8" refreshedVersion="8" minRefreshableVersion="3" recordCount="0" supportSubquery="1" supportAdvancedDrill="1" xr:uid="{57FE53E8-3C6F-4213-BE5F-59B68EC871FD}">
  <cacheSource type="external" connectionId="3"/>
  <cacheFields count="4">
    <cacheField name="[Calender_table].[date].[date]" caption="date" numFmtId="0" level="1">
      <sharedItems containsSemiMixedTypes="0" containsNonDate="0" containsDate="1" containsString="0" minDate="2023-11-01T00:00:00" maxDate="2023-12-01T00:00:00" count="3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sharedItems>
    </cacheField>
    <cacheField name="[Calender_table].[date (Month)].[date (Month)]" caption="date (Month)" numFmtId="0" hierarchy="3" level="1">
      <sharedItems containsSemiMixedTypes="0" containsNonDate="0" containsString="0"/>
    </cacheField>
    <cacheField name="[Measures].[Average of Patient Waittime]" caption="Average of Patient Waittime" numFmtId="0" hierarchy="27" level="32767"/>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2" memberValueDatatype="7"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oneField="1" hidden="1">
      <fieldsUsage count="1">
        <fieldUsage x="2"/>
      </fieldsUsage>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409606478" backgroundQuery="1" createdVersion="8" refreshedVersion="8" minRefreshableVersion="3" recordCount="0" supportSubquery="1" supportAdvancedDrill="1" xr:uid="{CBB921E0-10B3-4A1C-B089-327F155310A5}">
  <cacheSource type="external" connectionId="3"/>
  <cacheFields count="4">
    <cacheField name="[Calender_table].[date].[date]" caption="date" numFmtId="0" level="1">
      <sharedItems containsSemiMixedTypes="0" containsNonDate="0" containsDate="1" containsString="0" minDate="2023-11-01T00:00:00" maxDate="2023-12-01T00:00:00" count="3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sharedItems>
    </cacheField>
    <cacheField name="[Calender_table].[date (Month)].[date (Month)]" caption="date (Month)" numFmtId="0" hierarchy="3" level="1">
      <sharedItems containsSemiMixedTypes="0" containsNonDate="0" containsString="0"/>
    </cacheField>
    <cacheField name="[Measures].[Average of Patient Satisfaction Score]" caption="Average of Patient Satisfaction Score" numFmtId="0" hierarchy="29" level="32767"/>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2" memberValueDatatype="7"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oneField="1" hidden="1">
      <fieldsUsage count="1">
        <fieldUsage x="2"/>
      </fieldsUsage>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410648148" backgroundQuery="1" createdVersion="8" refreshedVersion="8" minRefreshableVersion="3" recordCount="0" supportSubquery="1" supportAdvancedDrill="1" xr:uid="{2C2A2491-C627-4226-BA0E-D169D21C3EAF}">
  <cacheSource type="external" connectionId="3"/>
  <cacheFields count="4">
    <cacheField name="[Calender_table].[date (Month)].[date (Month)]" caption="date (Month)" numFmtId="0" hierarchy="3" level="1">
      <sharedItems containsSemiMixedTypes="0" containsNonDate="0" containsString="0"/>
    </cacheField>
    <cacheField name="[Measures].[Count of Age Group]" caption="Count of Age Group" numFmtId="0" hierarchy="32" level="32767"/>
    <cacheField name="[Hospital Emergency Room Data-1].[Age Group].[Age Group]" caption="Age Group" numFmtId="0" hierarchy="16" level="1">
      <sharedItems count="8">
        <s v="0-09"/>
        <s v="10-19"/>
        <s v="20-29"/>
        <s v="30-39"/>
        <s v="40-49"/>
        <s v="50-59"/>
        <s v="60-69"/>
        <s v="Above 70"/>
      </sharedItems>
    </cacheField>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2" memberValueDatatype="130" unbalanced="0">
      <fieldsUsage count="2">
        <fieldUsage x="-1"/>
        <fieldUsage x="2"/>
      </fieldsUsage>
    </cacheHierarchy>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oneField="1" hidden="1">
      <fieldsUsage count="1">
        <fieldUsage x="1"/>
      </fieldsUsage>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411805556" backgroundQuery="1" createdVersion="8" refreshedVersion="8" minRefreshableVersion="3" recordCount="0" supportSubquery="1" supportAdvancedDrill="1" xr:uid="{D4A3945A-C020-4527-84C3-3A3E05DA789F}">
  <cacheSource type="external" connectionId="3"/>
  <cacheFields count="4">
    <cacheField name="[Calender_table].[date (Month)].[date (Month)]" caption="date (Month)" numFmtId="0" hierarchy="3" level="1">
      <sharedItems containsSemiMixedTypes="0" containsNonDate="0" containsString="0"/>
    </cacheField>
    <cacheField name="[Hospital Emergency Room Data-1].[Department Referral].[Department Referral]" caption="Department Referral" numFmtId="0" hierarchy="11" level="1">
      <sharedItems count="8">
        <s v="Cardiology"/>
        <s v="Gastroenterology"/>
        <s v="General Practice"/>
        <s v="Neurology"/>
        <s v="None"/>
        <s v="Orthopedics"/>
        <s v="Physiotherapy"/>
        <s v="Renal"/>
      </sharedItems>
    </cacheField>
    <cacheField name="[Measures].[Count of Department Referral]" caption="Count of Department Referral" numFmtId="0" hierarchy="33" level="32767"/>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2" memberValueDatatype="130" unbalanced="0">
      <fieldsUsage count="2">
        <fieldUsage x="-1"/>
        <fieldUsage x="1"/>
      </fieldsUsage>
    </cacheHierarchy>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oneField="1" hidden="1">
      <fieldsUsage count="1">
        <fieldUsage x="2"/>
      </fieldsUsage>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41377315" backgroundQuery="1" createdVersion="8" refreshedVersion="8" minRefreshableVersion="3" recordCount="0" supportSubquery="1" supportAdvancedDrill="1" xr:uid="{EC828F1F-C7BB-40F7-A8AF-BC8D1E133855}">
  <cacheSource type="external" connectionId="3"/>
  <cacheFields count="4">
    <cacheField name="[Calender_table].[date (Month)].[date (Month)]" caption="date (Month)" numFmtId="0" hierarchy="3" level="1">
      <sharedItems containsSemiMixedTypes="0" containsNonDate="0" containsString="0"/>
    </cacheField>
    <cacheField name="[Measures].[Count of Patient Gender]" caption="Count of Patient Gender" numFmtId="0" hierarchy="34" level="32767"/>
    <cacheField name="[Hospital Emergency Room Data-1].[Patient Gender].[Patient Gender]" caption="Patient Gender" numFmtId="0" hierarchy="8" level="1">
      <sharedItems count="2">
        <s v="Female"/>
        <s v="Male"/>
      </sharedItems>
    </cacheField>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2" memberValueDatatype="130" unbalanced="0">
      <fieldsUsage count="2">
        <fieldUsage x="-1"/>
        <fieldUsage x="2"/>
      </fieldsUsage>
    </cacheHierarchy>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1341539352" backgroundQuery="1" createdVersion="8" refreshedVersion="8" minRefreshableVersion="3" recordCount="0" supportSubquery="1" supportAdvancedDrill="1" xr:uid="{30E294DB-D874-4C13-91FB-DB6CCCBC77D5}">
  <cacheSource type="external" connectionId="3"/>
  <cacheFields count="4">
    <cacheField name="[Calender_table].[date (Month)].[date (Month)]" caption="date (Month)" numFmtId="0" hierarchy="3" level="1">
      <sharedItems containsSemiMixedTypes="0" containsNonDate="0" containsString="0"/>
    </cacheField>
    <cacheField name="[Measures].[Count of Wait status]" caption="Count of Wait status" numFmtId="0" hierarchy="35" level="32767"/>
    <cacheField name="[Hospital Emergency Room Data-1].[Wait status].[Wait status]" caption="Wait status" numFmtId="0" hierarchy="15" level="1">
      <sharedItems count="2">
        <s v="Delayed"/>
        <s v="Ontime"/>
      </sharedItems>
    </cacheField>
    <cacheField name="[Calender_table].[date (Year)].[date (Year)]" caption="date (Year)" numFmtId="0" hierarchy="1"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2" memberValueDatatype="130" unbalanced="0">
      <fieldsUsage count="2">
        <fieldUsage x="-1"/>
        <fieldUsage x="2"/>
      </fieldsUsage>
    </cacheHierarchy>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oneField="1" hidden="1">
      <fieldsUsage count="1">
        <fieldUsage x="1"/>
      </fieldsUsage>
      <extLst>
        <ext xmlns:x15="http://schemas.microsoft.com/office/spreadsheetml/2010/11/main" uri="{B97F6D7D-B522-45F9-BDA1-12C45D357490}">
          <x15:cacheHierarchy aggregatedColumn="15"/>
        </ext>
      </extLst>
    </cacheHierarchy>
  </cacheHierarchies>
  <kpis count="0"/>
  <dimensions count="3">
    <dimension name="Calender_table" uniqueName="[Calender_table]" caption="Calender_table"/>
    <dimension name="Hospital Emergency Room Data-1" uniqueName="[Hospital Emergency Room Data-1]" caption="Hospital Emergency Room Data-1"/>
    <dimension measure="1" name="Measures" uniqueName="[Measures]" caption="Measures"/>
  </dimensions>
  <measureGroups count="2">
    <measureGroup name="Calender_table" caption="Calender_table"/>
    <measureGroup name="Hospital Emergency Room Data-1" caption="Hospital Emergency Room Data-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refreshedDate="45755.607495023149" backgroundQuery="1" createdVersion="3" refreshedVersion="8" minRefreshableVersion="3" recordCount="0" supportSubquery="1" supportAdvancedDrill="1" xr:uid="{A4E618EB-5204-4857-B23C-253244FE0696}">
  <cacheSource type="external" connectionId="3">
    <extLst>
      <ext xmlns:x14="http://schemas.microsoft.com/office/spreadsheetml/2009/9/main" uri="{F057638F-6D5F-4e77-A914-E7F072B9BCA8}">
        <x14:sourceConnection name="ThisWorkbookDataModel"/>
      </ext>
    </extLst>
  </cacheSource>
  <cacheFields count="0"/>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Year)]" caption="date (Year)" attribute="1" defaultMemberUniqueName="[Calender_table].[date (Year)].[All]" allUniqueName="[Calender_table].[date (Year)].[All]" dimensionUniqueName="[Calender_table]" displayFolder="" count="2"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Calender_table].[date (Month)]" caption="date (Month)" attribute="1" defaultMemberUniqueName="[Calender_table].[date (Month)].[All]" allUniqueName="[Calender_table].[date (Month)].[All]" dimensionUniqueName="[Calender_table]" displayFolder="" count="2" memberValueDatatype="130" unbalanced="0"/>
    <cacheHierarchy uniqueName="[Hospital Emergency Room Data-1].[Patient Id]" caption="Patient Id" attribute="1" defaultMemberUniqueName="[Hospital Emergency Room Data-1].[Patient Id].[All]" allUniqueName="[Hospital Emergency Room Data-1].[Patient Id].[All]" dimensionUniqueName="[Hospital Emergency Room Data-1]" displayFolder="" count="0" memberValueDatatype="130" unbalanced="0"/>
    <cacheHierarchy uniqueName="[Hospital Emergency Room Data-1].[Patient Admission Date]" caption="Patient Admission Date" attribute="1" time="1" defaultMemberUniqueName="[Hospital Emergency Room Data-1].[Patient Admission Date].[All]" allUniqueName="[Hospital Emergency Room Data-1].[Patient Admission Date].[All]" dimensionUniqueName="[Hospital Emergency Room Data-1]" displayFolder="" count="0" memberValueDatatype="7" unbalanced="0"/>
    <cacheHierarchy uniqueName="[Hospital Emergency Room Data-1].[Patient Admission Time]" caption="Patient Admission Time" attribute="1" time="1" defaultMemberUniqueName="[Hospital Emergency Room Data-1].[Patient Admission Time].[All]" allUniqueName="[Hospital Emergency Room Data-1].[Patient Admission Time].[All]" dimensionUniqueName="[Hospital Emergency Room Data-1]" displayFolder="" count="0" memberValueDatatype="7" unbalanced="0"/>
    <cacheHierarchy uniqueName="[Hospital Emergency Room Data-1].[Name]" caption="Name" attribute="1" defaultMemberUniqueName="[Hospital Emergency Room Data-1].[Name].[All]" allUniqueName="[Hospital Emergency Room Data-1].[Name].[All]" dimensionUniqueName="[Hospital Emergency Room Data-1]" displayFolder="" count="0" memberValueDatatype="130" unbalanced="0"/>
    <cacheHierarchy uniqueName="[Hospital Emergency Room Data-1].[Patient Gender]" caption="Patient Gender" attribute="1" defaultMemberUniqueName="[Hospital Emergency Room Data-1].[Patient Gender].[All]" allUniqueName="[Hospital Emergency Room Data-1].[Patient Gender].[All]" dimensionUniqueName="[Hospital Emergency Room Data-1]" displayFolder="" count="0" memberValueDatatype="130" unbalanced="0"/>
    <cacheHierarchy uniqueName="[Hospital Emergency Room Data-1].[Patient Age]" caption="Patient Age" attribute="1" defaultMemberUniqueName="[Hospital Emergency Room Data-1].[Patient Age].[All]" allUniqueName="[Hospital Emergency Room Data-1].[Patient Age].[All]" dimensionUniqueName="[Hospital Emergency Room Data-1]" displayFolder="" count="0" memberValueDatatype="20" unbalanced="0"/>
    <cacheHierarchy uniqueName="[Hospital Emergency Room Data-1].[Patient Race]" caption="Patient Race" attribute="1" defaultMemberUniqueName="[Hospital Emergency Room Data-1].[Patient Race].[All]" allUniqueName="[Hospital Emergency Room Data-1].[Patient Race].[All]" dimensionUniqueName="[Hospital Emergency Room Data-1]" displayFolder="" count="0" memberValueDatatype="130" unbalanced="0"/>
    <cacheHierarchy uniqueName="[Hospital Emergency Room Data-1].[Department Referral]" caption="Department Referral" attribute="1" defaultMemberUniqueName="[Hospital Emergency Room Data-1].[Department Referral].[All]" allUniqueName="[Hospital Emergency Room Data-1].[Department Referral].[All]" dimensionUniqueName="[Hospital Emergency Room Data-1]" displayFolder="" count="0" memberValueDatatype="130" unbalanced="0"/>
    <cacheHierarchy uniqueName="[Hospital Emergency Room Data-1].[Patient Admission Flag]" caption="Patient Admission Flag" attribute="1" defaultMemberUniqueName="[Hospital Emergency Room Data-1].[Patient Admission Flag].[All]" allUniqueName="[Hospital Emergency Room Data-1].[Patient Admission Flag].[All]" dimensionUniqueName="[Hospital Emergency Room Data-1]" displayFolder="" count="0" memberValueDatatype="130" unbalanced="0"/>
    <cacheHierarchy uniqueName="[Hospital Emergency Room Data-1].[Patient Satisfaction Score]" caption="Patient Satisfaction Score" attribute="1" defaultMemberUniqueName="[Hospital Emergency Room Data-1].[Patient Satisfaction Score].[All]" allUniqueName="[Hospital Emergency Room Data-1].[Patient Satisfaction Score].[All]" dimensionUniqueName="[Hospital Emergency Room Data-1]" displayFolder="" count="0" memberValueDatatype="20" unbalanced="0"/>
    <cacheHierarchy uniqueName="[Hospital Emergency Room Data-1].[Patient Waittime]" caption="Patient Waittime" attribute="1" defaultMemberUniqueName="[Hospital Emergency Room Data-1].[Patient Waittime].[All]" allUniqueName="[Hospital Emergency Room Data-1].[Patient Waittime].[All]" dimensionUniqueName="[Hospital Emergency Room Data-1]" displayFolder="" count="0" memberValueDatatype="20" unbalanced="0"/>
    <cacheHierarchy uniqueName="[Hospital Emergency Room Data-1].[Wait status]" caption="Wait status" attribute="1" defaultMemberUniqueName="[Hospital Emergency Room Data-1].[Wait status].[All]" allUniqueName="[Hospital Emergency Room Data-1].[Wait status].[All]" dimensionUniqueName="[Hospital Emergency Room Data-1]" displayFolder="" count="0" memberValueDatatype="130" unbalanced="0"/>
    <cacheHierarchy uniqueName="[Hospital Emergency Room Data-1].[Age Group]" caption="Age Group" attribute="1" defaultMemberUniqueName="[Hospital Emergency Room Data-1].[Age Group].[All]" allUniqueName="[Hospital Emergency Room Data-1].[Age Group].[All]" dimensionUniqueName="[Hospital Emergency Room Data-1]" displayFolder="" count="0" memberValueDatatype="130" unbalanced="0"/>
    <cacheHierarchy uniqueName="[Hospital Emergency Room Data-1].[Patient Admission Date (Year)]" caption="Patient Admission Date (Year)" attribute="1" defaultMemberUniqueName="[Hospital Emergency Room Data-1].[Patient Admission Date (Year)].[All]" allUniqueName="[Hospital Emergency Room Data-1].[Patient Admission Date (Year)].[All]" dimensionUniqueName="[Hospital Emergency Room Data-1]" displayFolder="" count="0" memberValueDatatype="130" unbalanced="0"/>
    <cacheHierarchy uniqueName="[Hospital Emergency Room Data-1].[Patient Admission Date (Quarter)]" caption="Patient Admission Date (Quarter)" attribute="1" defaultMemberUniqueName="[Hospital Emergency Room Data-1].[Patient Admission Date (Quarter)].[All]" allUniqueName="[Hospital Emergency Room Data-1].[Patient Admission Date (Quarter)].[All]" dimensionUniqueName="[Hospital Emergency Room Data-1]" displayFolder="" count="0" memberValueDatatype="130" unbalanced="0"/>
    <cacheHierarchy uniqueName="[Hospital Emergency Room Data-1].[Patient Admission Date (Month)]" caption="Patient Admission Date (Month)" attribute="1" defaultMemberUniqueName="[Hospital Emergency Room Data-1].[Patient Admission Date (Month)].[All]" allUniqueName="[Hospital Emergency Room Data-1].[Patient Admission Date (Month)].[All]" dimensionUniqueName="[Hospital Emergency Room Data-1]" displayFolder="" count="0" memberValueDatatype="130" unbalanced="0"/>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Hospital Emergency Room Data-1].[Patient Admission Date (Month Index)]" caption="Patient Admission Date (Month Index)" attribute="1" defaultMemberUniqueName="[Hospital Emergency Room Data-1].[Patient Admission Date (Month Index)].[All]" allUniqueName="[Hospital Emergency Room Data-1].[Patient Admission Date (Month Index)].[All]" dimensionUniqueName="[Hospital Emergency Room Data-1]" displayFolder="" count="0" memberValueDatatype="20" unbalanced="0" hidden="1"/>
    <cacheHierarchy uniqueName="[Measures].[__XL_Count Hospital Emergency Room Data-1]" caption="__XL_Count Hospital Emergency Room Data-1" measure="1" displayFolder="" measureGroup="Hospital Emergency Room Data-1"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1" count="0" hidden="1">
      <extLst>
        <ext xmlns:x15="http://schemas.microsoft.com/office/spreadsheetml/2010/11/main" uri="{B97F6D7D-B522-45F9-BDA1-12C45D357490}">
          <x15:cacheHierarchy aggregatedColumn="4"/>
        </ext>
      </extLst>
    </cacheHierarchy>
    <cacheHierarchy uniqueName="[Measures].[Sum of Patient Waittime]" caption="Sum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Average of Patient Waittime]" caption="Average of Patient Waittime" measure="1" displayFolder="" measureGroup="Hospital Emergency Room Data-1" count="0" hidden="1">
      <extLst>
        <ext xmlns:x15="http://schemas.microsoft.com/office/spreadsheetml/2010/11/main" uri="{B97F6D7D-B522-45F9-BDA1-12C45D357490}">
          <x15:cacheHierarchy aggregatedColumn="14"/>
        </ext>
      </extLst>
    </cacheHierarchy>
    <cacheHierarchy uniqueName="[Measures].[Sum of Patient Satisfaction Score]" caption="Sum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Average of Patient Satisfaction Score]" caption="Average of Patient Satisfaction Score" measure="1" displayFolder="" measureGroup="Hospital Emergency Room Data-1"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Calender_table" count="0" hidden="1">
      <extLst>
        <ext xmlns:x15="http://schemas.microsoft.com/office/spreadsheetml/2010/11/main" uri="{B97F6D7D-B522-45F9-BDA1-12C45D357490}">
          <x15:cacheHierarchy aggregatedColumn="0"/>
        </ext>
      </extLst>
    </cacheHierarchy>
    <cacheHierarchy uniqueName="[Measures].[Count of Patient Admission Flag]" caption="Count of Patient Admission Flag" measure="1" displayFolder="" measureGroup="Hospital Emergency Room Data-1" count="0" hidden="1">
      <extLst>
        <ext xmlns:x15="http://schemas.microsoft.com/office/spreadsheetml/2010/11/main" uri="{B97F6D7D-B522-45F9-BDA1-12C45D357490}">
          <x15:cacheHierarchy aggregatedColumn="12"/>
        </ext>
      </extLst>
    </cacheHierarchy>
    <cacheHierarchy uniqueName="[Measures].[Count of Age Group]" caption="Count of Age Group" measure="1" displayFolder="" measureGroup="Hospital Emergency Room Data-1" count="0" hidden="1">
      <extLst>
        <ext xmlns:x15="http://schemas.microsoft.com/office/spreadsheetml/2010/11/main" uri="{B97F6D7D-B522-45F9-BDA1-12C45D357490}">
          <x15:cacheHierarchy aggregatedColumn="16"/>
        </ext>
      </extLst>
    </cacheHierarchy>
    <cacheHierarchy uniqueName="[Measures].[Count of Department Referral]" caption="Count of Department Referral" measure="1" displayFolder="" measureGroup="Hospital Emergency Room Data-1" count="0" hidden="1">
      <extLst>
        <ext xmlns:x15="http://schemas.microsoft.com/office/spreadsheetml/2010/11/main" uri="{B97F6D7D-B522-45F9-BDA1-12C45D357490}">
          <x15:cacheHierarchy aggregatedColumn="11"/>
        </ext>
      </extLst>
    </cacheHierarchy>
    <cacheHierarchy uniqueName="[Measures].[Count of Patient Gender]" caption="Count of Patient Gender" measure="1" displayFolder="" measureGroup="Hospital Emergency Room Data-1" count="0" hidden="1">
      <extLst>
        <ext xmlns:x15="http://schemas.microsoft.com/office/spreadsheetml/2010/11/main" uri="{B97F6D7D-B522-45F9-BDA1-12C45D357490}">
          <x15:cacheHierarchy aggregatedColumn="8"/>
        </ext>
      </extLst>
    </cacheHierarchy>
    <cacheHierarchy uniqueName="[Measures].[Count of Wait status]" caption="Count of Wait status" measure="1" displayFolder="" measureGroup="Hospital Emergency Room Data-1" count="0" hidden="1">
      <extLst>
        <ext xmlns:x15="http://schemas.microsoft.com/office/spreadsheetml/2010/11/main" uri="{B97F6D7D-B522-45F9-BDA1-12C45D357490}">
          <x15:cacheHierarchy aggregatedColumn="15"/>
        </ext>
      </extLst>
    </cacheHierarchy>
  </cacheHierarchies>
  <kpis count="0"/>
  <extLst>
    <ext xmlns:x14="http://schemas.microsoft.com/office/spreadsheetml/2009/9/main" uri="{725AE2AE-9491-48be-B2B4-4EB974FC3084}">
      <x14:pivotCacheDefinition slicerData="1" pivotCacheId="33637037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029CFB-0C99-4120-A4B5-12EF57268A18}" name="PivotTable2" cacheId="513" applyNumberFormats="0" applyBorderFormats="0" applyFontFormats="0" applyPatternFormats="0" applyAlignmentFormats="0" applyWidthHeightFormats="1" dataCaption="Values" tag="f70c623f-e350-4bc9-9a7f-16db48cab4cb" updatedVersion="8" minRefreshableVersion="3" useAutoFormatting="1" subtotalHiddenItems="1" itemPrintTitles="1" createdVersion="8" indent="0" outline="1" outlineData="1" multipleFieldFilters="0">
  <location ref="A1:A2"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Count of Patient Id" fld="0" subtotal="count" baseField="0" baseItem="0"/>
  </dataField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163658-25E7-4B48-AF8A-887D3079C27E}" name="PivotTable1" cacheId="525" applyNumberFormats="0" applyBorderFormats="0" applyFontFormats="0" applyPatternFormats="0" applyAlignmentFormats="0" applyWidthHeightFormats="1" dataCaption="Values" tag="c0aba130-e39d-4f7a-8f46-61b4d5c7caaf" updatedVersion="8" minRefreshableVersion="3" useAutoFormatting="1" subtotalHiddenItems="1" itemPrintTitles="1" createdVersion="8" indent="0" outline="1" outlineData="1" multipleFieldFilters="0" chartFormat="25">
  <location ref="D6:E37"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Waittime" fld="2" subtotal="average" baseField="0" baseItem="0" numFmtId="164"/>
  </dataFields>
  <formats count="1">
    <format dxfId="176">
      <pivotArea outline="0" collapsedLevelsAreSubtotals="1" fieldPosition="0"/>
    </format>
  </formats>
  <chartFormats count="2">
    <chartFormat chart="16"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0F2024-0BAF-4840-AED2-F231D6151A88}" name="PivotTable11" cacheId="540" applyNumberFormats="0" applyBorderFormats="0" applyFontFormats="0" applyPatternFormats="0" applyAlignmentFormats="0" applyWidthHeightFormats="1" dataCaption="Values" tag="5efe4265-6b30-4174-8597-b0a0f8ec7c4b" updatedVersion="8" minRefreshableVersion="3" useAutoFormatting="1" subtotalHiddenItems="1" itemPrintTitles="1" createdVersion="8" indent="0" outline="1" outlineData="1" multipleFieldFilters="0" chartFormat="4">
  <location ref="H52:I55"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Count of Wait status" fld="1" subtotal="count" baseField="0" baseItem="0"/>
  </dataFields>
  <formats count="1">
    <format dxfId="17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B94C7E-E55F-44C0-9B1D-CBAB030A288F}" name="PivotTable6" cacheId="522" applyNumberFormats="0" applyBorderFormats="0" applyFontFormats="0" applyPatternFormats="0" applyAlignmentFormats="0" applyWidthHeightFormats="1" dataCaption="Values" tag="acbebd85-b241-421f-8a92-71b5d0368f1c" updatedVersion="8" minRefreshableVersion="3" subtotalHiddenItems="1" itemPrintTitles="1" createdVersion="8" indent="0" outline="1" outlineData="1" multipleFieldFilters="0" chartFormat="4">
  <location ref="L70:N73"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3">
    <format dxfId="180">
      <pivotArea outline="0" collapsedLevelsAreSubtotals="1" fieldPosition="0"/>
    </format>
    <format dxfId="179">
      <pivotArea outline="0" fieldPosition="0">
        <references count="1">
          <reference field="4294967294" count="1">
            <x v="1"/>
          </reference>
        </references>
      </pivotArea>
    </format>
    <format dxfId="178">
      <pivotArea collapsedLevelsAreSubtotals="1" fieldPosition="0">
        <references count="2">
          <reference field="4294967294" count="1" selected="0">
            <x v="1"/>
          </reference>
          <reference field="2" count="0"/>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37">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48D041-A5FF-4F5F-88F1-E03A3365EBA6}" name="PivotTable10" cacheId="537" applyNumberFormats="0" applyBorderFormats="0" applyFontFormats="0" applyPatternFormats="0" applyAlignmentFormats="0" applyWidthHeightFormats="1" dataCaption="Values" tag="5efe4265-6b30-4174-8597-b0a0f8ec7c4b" updatedVersion="8" minRefreshableVersion="3" useAutoFormatting="1" subtotalHiddenItems="1" itemPrintTitles="1" createdVersion="8" indent="0" outline="1" outlineData="1" multipleFieldFilters="0" chartFormat="4">
  <location ref="E52:F55"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Count of Patient Gender" fld="1" subtotal="count" baseField="0" baseItem="0"/>
  </dataFields>
  <formats count="1">
    <format dxfId="181">
      <pivotArea outline="0" collapsedLevelsAreSubtotals="1" fieldPosition="0"/>
    </format>
  </format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900544-3048-45AB-BB2E-CD2062EC17CF}" name="PivotTable8" cacheId="531" applyNumberFormats="0" applyBorderFormats="0" applyFontFormats="0" applyPatternFormats="0" applyAlignmentFormats="0" applyWidthHeightFormats="1" dataCaption="Values" tag="5efe4265-6b30-4174-8597-b0a0f8ec7c4b" updatedVersion="8" minRefreshableVersion="3" useAutoFormatting="1" subtotalHiddenItems="1" itemPrintTitles="1" createdVersion="8" indent="0" outline="1" outlineData="1" multipleFieldFilters="0" chartFormat="4">
  <location ref="A52:B61"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8">
        <item x="0"/>
        <item x="1"/>
        <item x="2"/>
        <item x="3"/>
        <item x="4"/>
        <item x="5"/>
        <item x="6"/>
        <item x="7"/>
      </items>
    </pivotField>
    <pivotField allDrilled="1" subtotalTop="0" showAll="0" dataSourceSort="1" defaultSubtotal="0" defaultAttributeDrillState="1"/>
  </pivotFields>
  <rowFields count="1">
    <field x="2"/>
  </rowFields>
  <rowItems count="9">
    <i>
      <x/>
    </i>
    <i>
      <x v="1"/>
    </i>
    <i>
      <x v="2"/>
    </i>
    <i>
      <x v="3"/>
    </i>
    <i>
      <x v="4"/>
    </i>
    <i>
      <x v="5"/>
    </i>
    <i>
      <x v="6"/>
    </i>
    <i>
      <x v="7"/>
    </i>
    <i t="grand">
      <x/>
    </i>
  </rowItems>
  <colItems count="1">
    <i/>
  </colItems>
  <dataFields count="1">
    <dataField name="Count of Age Group" fld="1" subtotal="count" baseField="0" baseItem="0"/>
  </dataFields>
  <formats count="1">
    <format dxfId="182">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A461D7-4F01-42A4-90A9-8931C253B73B}" name="PivotTable5" cacheId="510" applyNumberFormats="0" applyBorderFormats="0" applyFontFormats="0" applyPatternFormats="0" applyAlignmentFormats="0" applyWidthHeightFormats="1" dataCaption="Values" tag="c0aba130-e39d-4f7a-8f46-61b4d5c7caaf" updatedVersion="8" minRefreshableVersion="3" useAutoFormatting="1" subtotalHiddenItems="1" itemPrintTitles="1" createdVersion="8" indent="0" outline="1" outlineData="1" multipleFieldFilters="0" chartFormat="15">
  <location ref="A6:B37"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Count of Patient Id" fld="1" subtotal="count" baseField="0" baseItem="0"/>
  </dataFields>
  <chartFormats count="3">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A59144-5B56-4CCF-9474-229ED9E22A27}" name="PivotTable3" cacheId="516" applyNumberFormats="0" applyBorderFormats="0" applyFontFormats="0" applyPatternFormats="0" applyAlignmentFormats="0" applyWidthHeightFormats="1" dataCaption="Values" tag="5efe4265-6b30-4174-8597-b0a0f8ec7c4b" updatedVersion="8" minRefreshableVersion="3" useAutoFormatting="1" subtotalHiddenItems="1" itemPrintTitles="1" createdVersion="8" indent="0" outline="1" outlineData="1" multipleFieldFilters="0">
  <location ref="C1:C2"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183">
      <pivotArea outline="0" collapsedLevelsAreSubtotals="1" fieldPosition="0"/>
    </format>
  </format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767DDA2-E18C-4AFF-B2EB-C1455A38981E}" name="PivotTable7" cacheId="528" applyNumberFormats="0" applyBorderFormats="0" applyFontFormats="0" applyPatternFormats="0" applyAlignmentFormats="0" applyWidthHeightFormats="1" dataCaption="Values" tag="c0aba130-e39d-4f7a-8f46-61b4d5c7caaf" updatedVersion="8" minRefreshableVersion="3" useAutoFormatting="1" subtotalHiddenItems="1" itemPrintTitles="1" createdVersion="8" indent="0" outline="1" outlineData="1" multipleFieldFilters="0" chartFormat="21">
  <location ref="G6:H37"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2" subtotal="average" baseField="0" baseItem="0" numFmtId="164"/>
  </dataFields>
  <formats count="1">
    <format dxfId="184">
      <pivotArea outline="0" collapsedLevelsAreSubtotals="1" fieldPosition="0"/>
    </format>
  </formats>
  <chartFormats count="2">
    <chartFormat chart="15" format="2"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8B4B192-1C3E-41BC-9AC8-9A6159AF70B6}" name="PivotTable9" cacheId="534" applyNumberFormats="0" applyBorderFormats="0" applyFontFormats="0" applyPatternFormats="0" applyAlignmentFormats="0" applyWidthHeightFormats="1" dataCaption="Values" tag="5efe4265-6b30-4174-8597-b0a0f8ec7c4b" updatedVersion="8" minRefreshableVersion="3" useAutoFormatting="1" subtotalHiddenItems="1" itemPrintTitles="1" createdVersion="8" indent="0" outline="1" outlineData="1" multipleFieldFilters="0" chartFormat="12">
  <location ref="C52:D61" firstHeaderRow="1" firstDataRow="1" firstDataCol="1"/>
  <pivotFields count="4">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9">
    <i>
      <x v="7"/>
    </i>
    <i>
      <x v="3"/>
    </i>
    <i>
      <x/>
    </i>
    <i>
      <x v="1"/>
    </i>
    <i>
      <x v="6"/>
    </i>
    <i>
      <x v="5"/>
    </i>
    <i>
      <x v="2"/>
    </i>
    <i>
      <x v="4"/>
    </i>
    <i t="grand">
      <x/>
    </i>
  </rowItems>
  <colItems count="1">
    <i/>
  </colItems>
  <dataFields count="1">
    <dataField name="Count of Department Referral" fld="2" subtotal="count" baseField="0" baseItem="0"/>
  </dataFields>
  <formats count="1">
    <format dxfId="185">
      <pivotArea outline="0" collapsedLevelsAreSubtotals="1" fieldPosition="0"/>
    </format>
  </formats>
  <chartFormats count="1">
    <chartFormat chart="11"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8176025-F661-464B-8C45-8E99CBB1CA27}" name="PivotTable4" cacheId="519" applyNumberFormats="0" applyBorderFormats="0" applyFontFormats="0" applyPatternFormats="0" applyAlignmentFormats="0" applyWidthHeightFormats="1" dataCaption="Values" tag="d2411643-19a9-4428-923f-9c5481fb7ebb" updatedVersion="8" minRefreshableVersion="3" useAutoFormatting="1" subtotalHiddenItems="1" itemPrintTitles="1" createdVersion="8" indent="0" outline="1" outlineData="1" multipleFieldFilters="0">
  <location ref="F1:F2"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numFmtId="2"/>
  </dataFields>
  <formats count="1">
    <format dxfId="186">
      <pivotArea outline="0" collapsedLevelsAreSubtotals="1" fieldPosition="0"/>
    </format>
  </formats>
  <pivotHierarchies count="36">
    <pivotHierarchy dragToData="1"/>
    <pivotHierarchy multipleItemSelectionAllowed="1" dragToData="1">
      <members count="1" level="1">
        <member name="[Calender_table].[date (Year)].&amp;[2023]"/>
      </members>
    </pivotHierarchy>
    <pivotHierarchy dragToData="1"/>
    <pivotHierarchy multipleItemSelectionAllowed="1" dragToData="1">
      <members count="1" level="1">
        <member name="[Calender_table].[date (Month)].&amp;[Nov]"/>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1]"/>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73C598BB-FA1E-4044-9576-B2D2571F7777}" sourceName="[Calender_table].[date (Month)]">
  <pivotTables>
    <pivotTable tabId="1" name="PivotTable5"/>
    <pivotTable tabId="1" name="PivotTable2"/>
    <pivotTable tabId="1" name="PivotTable3"/>
    <pivotTable tabId="1" name="PivotTable4"/>
    <pivotTable tabId="1" name="PivotTable6"/>
    <pivotTable tabId="1" name="PivotTable1"/>
    <pivotTable tabId="1" name="PivotTable7"/>
    <pivotTable tabId="1" name="PivotTable8"/>
    <pivotTable tabId="1" name="PivotTable9"/>
    <pivotTable tabId="1" name="PivotTable10"/>
    <pivotTable tabId="1" name="PivotTable11"/>
  </pivotTables>
  <data>
    <olap pivotCacheId="336370377">
      <levels count="2">
        <level uniqueName="[Calender_table].[date (Month)].[(All)]" sourceCaption="(All)" count="0"/>
        <level uniqueName="[Calender_table].[date (Month)].[date (Month)]" sourceCaption="date (Month)" count="12">
          <ranges>
            <range startItem="0">
              <i n="[Calender_table].[date (Month)].&amp;[Apr]" c="Apr"/>
              <i n="[Calender_table].[date (Month)].&amp;[May]" c="May"/>
              <i n="[Calender_table].[date (Month)].&amp;[Jun]" c="Jun"/>
              <i n="[Calender_table].[date (Month)].&amp;[Jul]" c="Jul"/>
              <i n="[Calender_table].[date (Month)].&amp;[Aug]" c="Aug"/>
              <i n="[Calender_table].[date (Month)].&amp;[Sep]" c="Sep"/>
              <i n="[Calender_table].[date (Month)].&amp;[Oct]" c="Oct"/>
              <i n="[Calender_table].[date (Month)].&amp;[Nov]" c="Nov"/>
              <i n="[Calender_table].[date (Month)].&amp;[Dec]" c="Dec"/>
              <i n="[Calender_table].[date (Month)].&amp;[Jan]" c="Jan" nd="1"/>
              <i n="[Calender_table].[date (Month)].&amp;[Feb]" c="Feb" nd="1"/>
              <i n="[Calender_table].[date (Month)].&amp;[Mar]" c="Mar" nd="1"/>
            </range>
          </ranges>
        </level>
      </levels>
      <selections count="1">
        <selection n="[Calender_table].[date (Month)].&amp;[Nov]"/>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04D77AEC-3877-4A55-B077-891AB8DD5729}" sourceName="[Calender_table].[date (Year)]">
  <pivotTables>
    <pivotTable tabId="1" name="PivotTable1"/>
    <pivotTable tabId="1" name="PivotTable10"/>
    <pivotTable tabId="1" name="PivotTable1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336370377">
      <levels count="2">
        <level uniqueName="[Calender_table].[date (Year)].[(All)]" sourceCaption="(All)" count="0"/>
        <level uniqueName="[Calender_table].[date (Year)].[date (Year)]" sourceCaption="date (Year)" count="2">
          <ranges>
            <range startItem="0">
              <i n="[Calender_table].[date (Year)].&amp;[2023]" c="2023"/>
              <i n="[Calender_table].[date (Year)].&amp;[2024]" c="2024" nd="1"/>
            </range>
          </ranges>
        </level>
      </levels>
      <selections count="1">
        <selection n="[Calender_table].[date (Year)].&amp;[202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Year)" xr10:uid="{66554910-B4C7-46FF-8386-191C7FDD0990}" cache="Slicer_date__Year" caption="date (Year)" showCaption="0"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1" xr10:uid="{C4BB2FA7-D31B-489F-9CA1-553389E6ED71}" cache="Slicer_date__Month" caption="date (Month)" showCaption="0" level="1" style="SlicerStyleDark2" rowHeight="257175"/>
  <slicer name="date (Year) 1" xr10:uid="{8AA65603-13E9-4E2E-9447-B1A2F7C2068B}" cache="Slicer_date__Year" caption="date (Year)" showCaption="0" level="1" style="SlicerStyleDark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10F6B-9FAE-4D80-88FF-BAAB0A097F8B}">
  <dimension ref="A1:O78"/>
  <sheetViews>
    <sheetView topLeftCell="L66" workbookViewId="0">
      <selection activeCell="Q82" sqref="Q82"/>
    </sheetView>
  </sheetViews>
  <sheetFormatPr defaultRowHeight="15" x14ac:dyDescent="0.25"/>
  <cols>
    <col min="1" max="1" width="13.42578125" bestFit="1" customWidth="1"/>
    <col min="2" max="2" width="18.85546875" bestFit="1" customWidth="1"/>
    <col min="3" max="3" width="16.140625" bestFit="1" customWidth="1"/>
    <col min="4" max="4" width="28.42578125" bestFit="1" customWidth="1"/>
    <col min="5" max="5" width="13.42578125" bestFit="1" customWidth="1"/>
    <col min="6" max="6" width="23.28515625" bestFit="1" customWidth="1"/>
    <col min="7" max="8" width="13.42578125" bestFit="1" customWidth="1"/>
    <col min="9" max="9" width="19.7109375" bestFit="1" customWidth="1"/>
    <col min="12" max="12" width="23.42578125" bestFit="1" customWidth="1"/>
    <col min="13" max="13" width="30.28515625" bestFit="1" customWidth="1"/>
    <col min="14" max="14" width="31.28515625" bestFit="1" customWidth="1"/>
    <col min="15" max="15" width="22.7109375" customWidth="1"/>
  </cols>
  <sheetData>
    <row r="1" spans="1:8" x14ac:dyDescent="0.25">
      <c r="A1" t="s">
        <v>0</v>
      </c>
      <c r="C1" t="s">
        <v>1</v>
      </c>
      <c r="F1" t="s">
        <v>2</v>
      </c>
    </row>
    <row r="2" spans="1:8" x14ac:dyDescent="0.25">
      <c r="A2" s="1">
        <v>464</v>
      </c>
      <c r="C2" s="3">
        <v>35.185344827586206</v>
      </c>
      <c r="F2" s="3">
        <v>5.0928571428571425</v>
      </c>
    </row>
    <row r="6" spans="1:8" x14ac:dyDescent="0.25">
      <c r="A6" s="2" t="s">
        <v>3</v>
      </c>
      <c r="B6" t="s">
        <v>0</v>
      </c>
      <c r="D6" s="2" t="s">
        <v>3</v>
      </c>
      <c r="E6" t="s">
        <v>1</v>
      </c>
      <c r="G6" s="2" t="s">
        <v>3</v>
      </c>
      <c r="H6" t="s">
        <v>2</v>
      </c>
    </row>
    <row r="7" spans="1:8" x14ac:dyDescent="0.25">
      <c r="A7" s="5">
        <v>45231</v>
      </c>
      <c r="B7" s="1">
        <v>17</v>
      </c>
      <c r="D7" s="5">
        <v>45231</v>
      </c>
      <c r="E7" s="6">
        <v>35.117647058823529</v>
      </c>
      <c r="G7" s="5">
        <v>45231</v>
      </c>
      <c r="H7" s="6">
        <v>4.666666666666667</v>
      </c>
    </row>
    <row r="8" spans="1:8" x14ac:dyDescent="0.25">
      <c r="A8" s="5">
        <v>45232</v>
      </c>
      <c r="B8" s="1">
        <v>12</v>
      </c>
      <c r="D8" s="5">
        <v>45232</v>
      </c>
      <c r="E8" s="6">
        <v>28.916666666666668</v>
      </c>
      <c r="G8" s="5">
        <v>45232</v>
      </c>
      <c r="H8" s="6">
        <v>4.666666666666667</v>
      </c>
    </row>
    <row r="9" spans="1:8" x14ac:dyDescent="0.25">
      <c r="A9" s="5">
        <v>45233</v>
      </c>
      <c r="B9" s="1">
        <v>14</v>
      </c>
      <c r="D9" s="5">
        <v>45233</v>
      </c>
      <c r="E9" s="6">
        <v>34.357142857142854</v>
      </c>
      <c r="G9" s="5">
        <v>45233</v>
      </c>
      <c r="H9" s="6">
        <v>5.4</v>
      </c>
    </row>
    <row r="10" spans="1:8" x14ac:dyDescent="0.25">
      <c r="A10" s="5">
        <v>45234</v>
      </c>
      <c r="B10" s="1">
        <v>17</v>
      </c>
      <c r="D10" s="5">
        <v>45234</v>
      </c>
      <c r="E10" s="6">
        <v>29.705882352941178</v>
      </c>
      <c r="G10" s="5">
        <v>45234</v>
      </c>
      <c r="H10" s="6">
        <v>5.2</v>
      </c>
    </row>
    <row r="11" spans="1:8" x14ac:dyDescent="0.25">
      <c r="A11" s="5">
        <v>45235</v>
      </c>
      <c r="B11" s="1">
        <v>17</v>
      </c>
      <c r="D11" s="5">
        <v>45235</v>
      </c>
      <c r="E11" s="6">
        <v>33.176470588235297</v>
      </c>
      <c r="G11" s="5">
        <v>45235</v>
      </c>
      <c r="H11" s="6">
        <v>2.4285714285714284</v>
      </c>
    </row>
    <row r="12" spans="1:8" x14ac:dyDescent="0.25">
      <c r="A12" s="5">
        <v>45236</v>
      </c>
      <c r="B12" s="1">
        <v>16</v>
      </c>
      <c r="D12" s="5">
        <v>45236</v>
      </c>
      <c r="E12" s="6">
        <v>39.8125</v>
      </c>
      <c r="G12" s="5">
        <v>45236</v>
      </c>
      <c r="H12" s="6">
        <v>4.8</v>
      </c>
    </row>
    <row r="13" spans="1:8" x14ac:dyDescent="0.25">
      <c r="A13" s="5">
        <v>45237</v>
      </c>
      <c r="B13" s="1">
        <v>19</v>
      </c>
      <c r="D13" s="5">
        <v>45237</v>
      </c>
      <c r="E13" s="6">
        <v>36.578947368421055</v>
      </c>
      <c r="G13" s="5">
        <v>45237</v>
      </c>
      <c r="H13" s="6">
        <v>6.5714285714285712</v>
      </c>
    </row>
    <row r="14" spans="1:8" x14ac:dyDescent="0.25">
      <c r="A14" s="5">
        <v>45238</v>
      </c>
      <c r="B14" s="1">
        <v>14</v>
      </c>
      <c r="D14" s="5">
        <v>45238</v>
      </c>
      <c r="E14" s="6">
        <v>34.5</v>
      </c>
      <c r="G14" s="5">
        <v>45238</v>
      </c>
      <c r="H14" s="6">
        <v>3</v>
      </c>
    </row>
    <row r="15" spans="1:8" x14ac:dyDescent="0.25">
      <c r="A15" s="5">
        <v>45239</v>
      </c>
      <c r="B15" s="1">
        <v>17</v>
      </c>
      <c r="D15" s="5">
        <v>45239</v>
      </c>
      <c r="E15" s="6">
        <v>39.764705882352942</v>
      </c>
      <c r="G15" s="5">
        <v>45239</v>
      </c>
      <c r="H15" s="6">
        <v>4.5999999999999996</v>
      </c>
    </row>
    <row r="16" spans="1:8" x14ac:dyDescent="0.25">
      <c r="A16" s="5">
        <v>45240</v>
      </c>
      <c r="B16" s="1">
        <v>13</v>
      </c>
      <c r="D16" s="5">
        <v>45240</v>
      </c>
      <c r="E16" s="6">
        <v>35.230769230769234</v>
      </c>
      <c r="G16" s="5">
        <v>45240</v>
      </c>
      <c r="H16" s="6">
        <v>3.875</v>
      </c>
    </row>
    <row r="17" spans="1:8" x14ac:dyDescent="0.25">
      <c r="A17" s="5">
        <v>45241</v>
      </c>
      <c r="B17" s="1">
        <v>12</v>
      </c>
      <c r="D17" s="5">
        <v>45241</v>
      </c>
      <c r="E17" s="6">
        <v>41.5</v>
      </c>
      <c r="G17" s="5">
        <v>45241</v>
      </c>
      <c r="H17" s="6">
        <v>7.25</v>
      </c>
    </row>
    <row r="18" spans="1:8" x14ac:dyDescent="0.25">
      <c r="A18" s="5">
        <v>45242</v>
      </c>
      <c r="B18" s="1">
        <v>16</v>
      </c>
      <c r="D18" s="5">
        <v>45242</v>
      </c>
      <c r="E18" s="6">
        <v>38.0625</v>
      </c>
      <c r="G18" s="5">
        <v>45242</v>
      </c>
      <c r="H18" s="6">
        <v>3</v>
      </c>
    </row>
    <row r="19" spans="1:8" x14ac:dyDescent="0.25">
      <c r="A19" s="5">
        <v>45243</v>
      </c>
      <c r="B19" s="1">
        <v>9</v>
      </c>
      <c r="D19" s="5">
        <v>45243</v>
      </c>
      <c r="E19" s="6">
        <v>29.222222222222221</v>
      </c>
      <c r="G19" s="5">
        <v>45243</v>
      </c>
      <c r="H19" s="6">
        <v>8</v>
      </c>
    </row>
    <row r="20" spans="1:8" x14ac:dyDescent="0.25">
      <c r="A20" s="5">
        <v>45244</v>
      </c>
      <c r="B20" s="1">
        <v>17</v>
      </c>
      <c r="D20" s="5">
        <v>45244</v>
      </c>
      <c r="E20" s="6">
        <v>31</v>
      </c>
      <c r="G20" s="5">
        <v>45244</v>
      </c>
      <c r="H20" s="6">
        <v>6</v>
      </c>
    </row>
    <row r="21" spans="1:8" x14ac:dyDescent="0.25">
      <c r="A21" s="5">
        <v>45245</v>
      </c>
      <c r="B21" s="1">
        <v>16</v>
      </c>
      <c r="D21" s="5">
        <v>45245</v>
      </c>
      <c r="E21" s="6">
        <v>37.3125</v>
      </c>
      <c r="G21" s="5">
        <v>45245</v>
      </c>
      <c r="H21" s="6">
        <v>3.6666666666666665</v>
      </c>
    </row>
    <row r="22" spans="1:8" x14ac:dyDescent="0.25">
      <c r="A22" s="5">
        <v>45246</v>
      </c>
      <c r="B22" s="1">
        <v>17</v>
      </c>
      <c r="D22" s="5">
        <v>45246</v>
      </c>
      <c r="E22" s="6">
        <v>35.647058823529413</v>
      </c>
      <c r="G22" s="5">
        <v>45246</v>
      </c>
      <c r="H22" s="6">
        <v>5.333333333333333</v>
      </c>
    </row>
    <row r="23" spans="1:8" x14ac:dyDescent="0.25">
      <c r="A23" s="5">
        <v>45247</v>
      </c>
      <c r="B23" s="1">
        <v>21</v>
      </c>
      <c r="D23" s="5">
        <v>45247</v>
      </c>
      <c r="E23" s="6">
        <v>36.476190476190474</v>
      </c>
      <c r="G23" s="5">
        <v>45247</v>
      </c>
      <c r="H23" s="6">
        <v>6.1111111111111107</v>
      </c>
    </row>
    <row r="24" spans="1:8" x14ac:dyDescent="0.25">
      <c r="A24" s="5">
        <v>45248</v>
      </c>
      <c r="B24" s="1">
        <v>15</v>
      </c>
      <c r="D24" s="5">
        <v>45248</v>
      </c>
      <c r="E24" s="6">
        <v>40.799999999999997</v>
      </c>
      <c r="G24" s="5">
        <v>45248</v>
      </c>
      <c r="H24" s="6">
        <v>6.5</v>
      </c>
    </row>
    <row r="25" spans="1:8" x14ac:dyDescent="0.25">
      <c r="A25" s="5">
        <v>45249</v>
      </c>
      <c r="B25" s="1">
        <v>22</v>
      </c>
      <c r="D25" s="5">
        <v>45249</v>
      </c>
      <c r="E25" s="6">
        <v>30.318181818181817</v>
      </c>
      <c r="G25" s="5">
        <v>45249</v>
      </c>
      <c r="H25" s="6">
        <v>5</v>
      </c>
    </row>
    <row r="26" spans="1:8" x14ac:dyDescent="0.25">
      <c r="A26" s="5">
        <v>45250</v>
      </c>
      <c r="B26" s="1">
        <v>14</v>
      </c>
      <c r="D26" s="5">
        <v>45250</v>
      </c>
      <c r="E26" s="6">
        <v>35.714285714285715</v>
      </c>
      <c r="G26" s="5">
        <v>45250</v>
      </c>
      <c r="H26" s="6">
        <v>5.8</v>
      </c>
    </row>
    <row r="27" spans="1:8" x14ac:dyDescent="0.25">
      <c r="A27" s="5">
        <v>45251</v>
      </c>
      <c r="B27" s="1">
        <v>13</v>
      </c>
      <c r="D27" s="5">
        <v>45251</v>
      </c>
      <c r="E27" s="6">
        <v>33.53846153846154</v>
      </c>
      <c r="G27" s="5">
        <v>45251</v>
      </c>
      <c r="H27" s="6">
        <v>6</v>
      </c>
    </row>
    <row r="28" spans="1:8" x14ac:dyDescent="0.25">
      <c r="A28" s="5">
        <v>45252</v>
      </c>
      <c r="B28" s="1">
        <v>10</v>
      </c>
      <c r="D28" s="5">
        <v>45252</v>
      </c>
      <c r="E28" s="6">
        <v>37.5</v>
      </c>
      <c r="G28" s="5">
        <v>45252</v>
      </c>
      <c r="H28" s="6">
        <v>8</v>
      </c>
    </row>
    <row r="29" spans="1:8" x14ac:dyDescent="0.25">
      <c r="A29" s="5">
        <v>45253</v>
      </c>
      <c r="B29" s="1">
        <v>17</v>
      </c>
      <c r="D29" s="5">
        <v>45253</v>
      </c>
      <c r="E29" s="6">
        <v>38.058823529411768</v>
      </c>
      <c r="G29" s="5">
        <v>45253</v>
      </c>
      <c r="H29" s="6">
        <v>7</v>
      </c>
    </row>
    <row r="30" spans="1:8" x14ac:dyDescent="0.25">
      <c r="A30" s="5">
        <v>45254</v>
      </c>
      <c r="B30" s="1">
        <v>17</v>
      </c>
      <c r="D30" s="5">
        <v>45254</v>
      </c>
      <c r="E30" s="6">
        <v>28.117647058823529</v>
      </c>
      <c r="G30" s="5">
        <v>45254</v>
      </c>
      <c r="H30" s="6">
        <v>3.75</v>
      </c>
    </row>
    <row r="31" spans="1:8" x14ac:dyDescent="0.25">
      <c r="A31" s="5">
        <v>45255</v>
      </c>
      <c r="B31" s="1">
        <v>13</v>
      </c>
      <c r="D31" s="5">
        <v>45255</v>
      </c>
      <c r="E31" s="6">
        <v>31.846153846153847</v>
      </c>
      <c r="G31" s="5">
        <v>45255</v>
      </c>
      <c r="H31" s="6">
        <v>1</v>
      </c>
    </row>
    <row r="32" spans="1:8" x14ac:dyDescent="0.25">
      <c r="A32" s="5">
        <v>45256</v>
      </c>
      <c r="B32" s="1">
        <v>11</v>
      </c>
      <c r="D32" s="5">
        <v>45256</v>
      </c>
      <c r="E32" s="6">
        <v>43.636363636363633</v>
      </c>
      <c r="G32" s="5">
        <v>45256</v>
      </c>
      <c r="H32" s="6">
        <v>9</v>
      </c>
    </row>
    <row r="33" spans="1:8" x14ac:dyDescent="0.25">
      <c r="A33" s="5">
        <v>45257</v>
      </c>
      <c r="B33" s="1">
        <v>19</v>
      </c>
      <c r="D33" s="5">
        <v>45257</v>
      </c>
      <c r="E33" s="6">
        <v>38.842105263157897</v>
      </c>
      <c r="G33" s="5">
        <v>45257</v>
      </c>
      <c r="H33" s="6">
        <v>5.8</v>
      </c>
    </row>
    <row r="34" spans="1:8" x14ac:dyDescent="0.25">
      <c r="A34" s="5">
        <v>45258</v>
      </c>
      <c r="B34" s="1">
        <v>16</v>
      </c>
      <c r="D34" s="5">
        <v>45258</v>
      </c>
      <c r="E34" s="6">
        <v>29.5625</v>
      </c>
      <c r="G34" s="5">
        <v>45258</v>
      </c>
      <c r="H34" s="6">
        <v>4</v>
      </c>
    </row>
    <row r="35" spans="1:8" x14ac:dyDescent="0.25">
      <c r="A35" s="5">
        <v>45259</v>
      </c>
      <c r="B35" s="1">
        <v>15</v>
      </c>
      <c r="D35" s="5">
        <v>45259</v>
      </c>
      <c r="E35" s="6">
        <v>37.466666666666669</v>
      </c>
      <c r="G35" s="5">
        <v>45259</v>
      </c>
      <c r="H35" s="6">
        <v>6.4</v>
      </c>
    </row>
    <row r="36" spans="1:8" x14ac:dyDescent="0.25">
      <c r="A36" s="5">
        <v>45260</v>
      </c>
      <c r="B36" s="1">
        <v>18</v>
      </c>
      <c r="D36" s="5">
        <v>45260</v>
      </c>
      <c r="E36" s="6">
        <v>35.277777777777779</v>
      </c>
      <c r="G36" s="5">
        <v>45260</v>
      </c>
      <c r="H36" s="6">
        <v>5</v>
      </c>
    </row>
    <row r="37" spans="1:8" x14ac:dyDescent="0.25">
      <c r="A37" s="4" t="s">
        <v>4</v>
      </c>
      <c r="B37" s="1">
        <v>464</v>
      </c>
      <c r="D37" s="4" t="s">
        <v>4</v>
      </c>
      <c r="E37" s="6">
        <v>35.185344827586206</v>
      </c>
      <c r="G37" s="4" t="s">
        <v>4</v>
      </c>
      <c r="H37" s="6">
        <v>5.0928571428571425</v>
      </c>
    </row>
    <row r="46" spans="1:8" ht="27.75" customHeight="1" x14ac:dyDescent="0.25"/>
    <row r="47" spans="1:8" ht="28.5" customHeight="1" x14ac:dyDescent="0.25"/>
    <row r="48" spans="1:8" ht="27.75" customHeight="1" x14ac:dyDescent="0.25"/>
    <row r="52" spans="1:9" x14ac:dyDescent="0.25">
      <c r="A52" s="2" t="s">
        <v>3</v>
      </c>
      <c r="B52" t="s">
        <v>17</v>
      </c>
      <c r="C52" s="2" t="s">
        <v>3</v>
      </c>
      <c r="D52" t="s">
        <v>34</v>
      </c>
      <c r="E52" s="2" t="s">
        <v>3</v>
      </c>
      <c r="F52" t="s">
        <v>35</v>
      </c>
      <c r="H52" s="2" t="s">
        <v>3</v>
      </c>
      <c r="I52" t="s">
        <v>38</v>
      </c>
    </row>
    <row r="53" spans="1:9" x14ac:dyDescent="0.25">
      <c r="A53" s="4" t="s">
        <v>18</v>
      </c>
      <c r="B53" s="3">
        <v>56</v>
      </c>
      <c r="C53" s="4" t="s">
        <v>33</v>
      </c>
      <c r="D53" s="3">
        <v>2</v>
      </c>
      <c r="E53" s="4" t="s">
        <v>36</v>
      </c>
      <c r="F53" s="3">
        <v>227</v>
      </c>
      <c r="H53" s="4" t="s">
        <v>39</v>
      </c>
      <c r="I53" s="3">
        <v>267</v>
      </c>
    </row>
    <row r="54" spans="1:9" x14ac:dyDescent="0.25">
      <c r="A54" s="4" t="s">
        <v>19</v>
      </c>
      <c r="B54" s="3">
        <v>63</v>
      </c>
      <c r="C54" s="4" t="s">
        <v>29</v>
      </c>
      <c r="D54" s="3">
        <v>6</v>
      </c>
      <c r="E54" s="4" t="s">
        <v>37</v>
      </c>
      <c r="F54" s="3">
        <v>237</v>
      </c>
      <c r="H54" s="4" t="s">
        <v>40</v>
      </c>
      <c r="I54" s="3">
        <v>197</v>
      </c>
    </row>
    <row r="55" spans="1:9" x14ac:dyDescent="0.25">
      <c r="A55" s="4" t="s">
        <v>20</v>
      </c>
      <c r="B55" s="3">
        <v>49</v>
      </c>
      <c r="C55" s="4" t="s">
        <v>26</v>
      </c>
      <c r="D55" s="3">
        <v>13</v>
      </c>
      <c r="E55" s="4" t="s">
        <v>4</v>
      </c>
      <c r="F55" s="3">
        <v>464</v>
      </c>
      <c r="H55" s="4" t="s">
        <v>4</v>
      </c>
      <c r="I55" s="3">
        <v>464</v>
      </c>
    </row>
    <row r="56" spans="1:9" x14ac:dyDescent="0.25">
      <c r="A56" s="4" t="s">
        <v>21</v>
      </c>
      <c r="B56" s="3">
        <v>68</v>
      </c>
      <c r="C56" s="4" t="s">
        <v>27</v>
      </c>
      <c r="D56" s="3">
        <v>14</v>
      </c>
    </row>
    <row r="57" spans="1:9" x14ac:dyDescent="0.25">
      <c r="A57" s="4" t="s">
        <v>22</v>
      </c>
      <c r="B57" s="3">
        <v>53</v>
      </c>
      <c r="C57" s="4" t="s">
        <v>32</v>
      </c>
      <c r="D57" s="3">
        <v>19</v>
      </c>
    </row>
    <row r="58" spans="1:9" x14ac:dyDescent="0.25">
      <c r="A58" s="4" t="s">
        <v>23</v>
      </c>
      <c r="B58" s="3">
        <v>59</v>
      </c>
      <c r="C58" s="4" t="s">
        <v>31</v>
      </c>
      <c r="D58" s="3">
        <v>67</v>
      </c>
    </row>
    <row r="59" spans="1:9" x14ac:dyDescent="0.25">
      <c r="A59" s="4" t="s">
        <v>24</v>
      </c>
      <c r="B59" s="3">
        <v>69</v>
      </c>
      <c r="C59" s="4" t="s">
        <v>28</v>
      </c>
      <c r="D59" s="3">
        <v>91</v>
      </c>
    </row>
    <row r="60" spans="1:9" x14ac:dyDescent="0.25">
      <c r="A60" s="4" t="s">
        <v>25</v>
      </c>
      <c r="B60" s="3">
        <v>47</v>
      </c>
      <c r="C60" s="4" t="s">
        <v>30</v>
      </c>
      <c r="D60" s="3">
        <v>252</v>
      </c>
    </row>
    <row r="61" spans="1:9" x14ac:dyDescent="0.25">
      <c r="A61" s="4" t="s">
        <v>4</v>
      </c>
      <c r="B61" s="3">
        <v>464</v>
      </c>
      <c r="C61" s="4" t="s">
        <v>4</v>
      </c>
      <c r="D61" s="3">
        <v>464</v>
      </c>
    </row>
    <row r="70" spans="12:15" x14ac:dyDescent="0.25">
      <c r="L70" s="2" t="s">
        <v>3</v>
      </c>
      <c r="M70" t="s">
        <v>8</v>
      </c>
      <c r="N70" t="s">
        <v>11</v>
      </c>
    </row>
    <row r="71" spans="12:15" x14ac:dyDescent="0.25">
      <c r="L71" s="4" t="s">
        <v>9</v>
      </c>
      <c r="M71" s="3">
        <v>231</v>
      </c>
      <c r="N71" s="8">
        <v>0.49784482758620691</v>
      </c>
    </row>
    <row r="72" spans="12:15" x14ac:dyDescent="0.25">
      <c r="L72" s="4" t="s">
        <v>10</v>
      </c>
      <c r="M72" s="3">
        <v>233</v>
      </c>
      <c r="N72" s="8">
        <v>0.50215517241379315</v>
      </c>
    </row>
    <row r="73" spans="12:15" x14ac:dyDescent="0.25">
      <c r="L73" s="4" t="s">
        <v>4</v>
      </c>
      <c r="M73" s="3">
        <v>464</v>
      </c>
      <c r="N73" s="7">
        <v>1</v>
      </c>
    </row>
    <row r="76" spans="12:15" ht="26.25" customHeight="1" x14ac:dyDescent="0.25">
      <c r="L76" s="9" t="s">
        <v>12</v>
      </c>
      <c r="M76" s="9" t="s">
        <v>13</v>
      </c>
      <c r="N76" s="9" t="s">
        <v>14</v>
      </c>
      <c r="O76" s="9" t="s">
        <v>15</v>
      </c>
    </row>
    <row r="77" spans="12:15" ht="24.75" customHeight="1" x14ac:dyDescent="0.25">
      <c r="L77" s="10" t="s">
        <v>16</v>
      </c>
      <c r="M77" s="11">
        <f>$M$71</f>
        <v>231</v>
      </c>
      <c r="N77" s="16">
        <f>$N$71</f>
        <v>0.49784482758620691</v>
      </c>
      <c r="O77" s="12"/>
    </row>
    <row r="78" spans="12:15" ht="30" customHeight="1" x14ac:dyDescent="0.25">
      <c r="L78" s="10" t="s">
        <v>9</v>
      </c>
      <c r="M78" s="11">
        <f>$M$72</f>
        <v>233</v>
      </c>
      <c r="N78" s="13">
        <f>$N$72</f>
        <v>0.50215517241379315</v>
      </c>
      <c r="O78" s="12"/>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3FFA1-E399-494A-93AA-4DFFDE2D3E2A}">
  <dimension ref="A1"/>
  <sheetViews>
    <sheetView showGridLines="0" showRowColHeaders="0" tabSelected="1" zoomScale="90" zoomScaleNormal="90" workbookViewId="0">
      <selection activeCell="Q39" sqref="Q39"/>
    </sheetView>
  </sheetViews>
  <sheetFormatPr defaultRowHeight="15" x14ac:dyDescent="0.25"/>
  <cols>
    <col min="1" max="21" width="9.140625" style="15"/>
    <col min="22" max="22" width="9.7109375" style="15" customWidth="1"/>
    <col min="23" max="16384" width="9.140625" style="15"/>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4ABD5-087E-42C1-B844-B1DC6BBD1E1C}">
  <dimension ref="A1:U2"/>
  <sheetViews>
    <sheetView showGridLines="0" workbookViewId="0">
      <selection sqref="A1:U2"/>
    </sheetView>
  </sheetViews>
  <sheetFormatPr defaultRowHeight="15" x14ac:dyDescent="0.25"/>
  <cols>
    <col min="1" max="16384" width="9.140625" style="14"/>
  </cols>
  <sheetData>
    <row r="1" spans="1:21" ht="15" customHeight="1" x14ac:dyDescent="0.25">
      <c r="A1" s="17" t="s">
        <v>5</v>
      </c>
      <c r="B1" s="17"/>
      <c r="C1" s="17"/>
      <c r="D1" s="17"/>
      <c r="E1" s="17"/>
      <c r="F1" s="17"/>
      <c r="G1" s="17"/>
      <c r="H1" s="17"/>
      <c r="I1" s="17"/>
      <c r="J1" s="17"/>
      <c r="K1" s="17"/>
      <c r="L1" s="17"/>
      <c r="M1" s="17"/>
      <c r="N1" s="17"/>
      <c r="O1" s="17"/>
      <c r="P1" s="17"/>
      <c r="Q1" s="17"/>
      <c r="R1" s="17"/>
      <c r="S1" s="17"/>
      <c r="T1" s="17"/>
      <c r="U1" s="17"/>
    </row>
    <row r="2" spans="1:21" ht="15" customHeight="1" x14ac:dyDescent="0.25">
      <c r="A2" s="17"/>
      <c r="B2" s="17"/>
      <c r="C2" s="17"/>
      <c r="D2" s="17"/>
      <c r="E2" s="17"/>
      <c r="F2" s="17"/>
      <c r="G2" s="17"/>
      <c r="H2" s="17"/>
      <c r="I2" s="17"/>
      <c r="J2" s="17"/>
      <c r="K2" s="17"/>
      <c r="L2" s="17"/>
      <c r="M2" s="17"/>
      <c r="N2" s="17"/>
      <c r="O2" s="17"/>
      <c r="P2" s="17"/>
      <c r="Q2" s="17"/>
      <c r="R2" s="17"/>
      <c r="S2" s="17"/>
      <c r="T2" s="17"/>
      <c r="U2" s="17"/>
    </row>
  </sheetData>
  <mergeCells count="1">
    <mergeCell ref="A1:U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2450B-273B-415F-842C-A609EC1D14F5}">
  <dimension ref="A1:U2"/>
  <sheetViews>
    <sheetView showGridLines="0" workbookViewId="0">
      <selection sqref="A1:U2"/>
    </sheetView>
  </sheetViews>
  <sheetFormatPr defaultRowHeight="15" x14ac:dyDescent="0.25"/>
  <cols>
    <col min="1" max="16384" width="9.140625" style="15"/>
  </cols>
  <sheetData>
    <row r="1" spans="1:21" ht="15" customHeight="1" x14ac:dyDescent="0.25">
      <c r="A1" s="17" t="s">
        <v>6</v>
      </c>
      <c r="B1" s="17"/>
      <c r="C1" s="17"/>
      <c r="D1" s="17"/>
      <c r="E1" s="17"/>
      <c r="F1" s="17"/>
      <c r="G1" s="17"/>
      <c r="H1" s="17"/>
      <c r="I1" s="17"/>
      <c r="J1" s="17"/>
      <c r="K1" s="17"/>
      <c r="L1" s="17"/>
      <c r="M1" s="17"/>
      <c r="N1" s="17"/>
      <c r="O1" s="17"/>
      <c r="P1" s="17"/>
      <c r="Q1" s="17"/>
      <c r="R1" s="17"/>
      <c r="S1" s="17"/>
      <c r="T1" s="17"/>
      <c r="U1" s="17"/>
    </row>
    <row r="2" spans="1:21" x14ac:dyDescent="0.25">
      <c r="A2" s="17"/>
      <c r="B2" s="17"/>
      <c r="C2" s="17"/>
      <c r="D2" s="17"/>
      <c r="E2" s="17"/>
      <c r="F2" s="17"/>
      <c r="G2" s="17"/>
      <c r="H2" s="17"/>
      <c r="I2" s="17"/>
      <c r="J2" s="17"/>
      <c r="K2" s="17"/>
      <c r="L2" s="17"/>
      <c r="M2" s="17"/>
      <c r="N2" s="17"/>
      <c r="O2" s="17"/>
      <c r="P2" s="17"/>
      <c r="Q2" s="17"/>
      <c r="R2" s="17"/>
      <c r="S2" s="17"/>
      <c r="T2" s="17"/>
      <c r="U2" s="17"/>
    </row>
  </sheetData>
  <mergeCells count="1">
    <mergeCell ref="A1:U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CA21C-97B0-4BE0-9727-947C01A51D43}">
  <dimension ref="A1:U2"/>
  <sheetViews>
    <sheetView showGridLines="0" workbookViewId="0">
      <selection sqref="A1:U2"/>
    </sheetView>
  </sheetViews>
  <sheetFormatPr defaultRowHeight="15" x14ac:dyDescent="0.25"/>
  <cols>
    <col min="1" max="16384" width="9.140625" style="15"/>
  </cols>
  <sheetData>
    <row r="1" spans="1:21" ht="15" customHeight="1" x14ac:dyDescent="0.25">
      <c r="A1" s="17" t="s">
        <v>7</v>
      </c>
      <c r="B1" s="17"/>
      <c r="C1" s="17"/>
      <c r="D1" s="17"/>
      <c r="E1" s="17"/>
      <c r="F1" s="17"/>
      <c r="G1" s="17"/>
      <c r="H1" s="17"/>
      <c r="I1" s="17"/>
      <c r="J1" s="17"/>
      <c r="K1" s="17"/>
      <c r="L1" s="17"/>
      <c r="M1" s="17"/>
      <c r="N1" s="17"/>
      <c r="O1" s="17"/>
      <c r="P1" s="17"/>
      <c r="Q1" s="17"/>
      <c r="R1" s="17"/>
      <c r="S1" s="17"/>
      <c r="T1" s="17"/>
      <c r="U1" s="17"/>
    </row>
    <row r="2" spans="1:21" x14ac:dyDescent="0.25">
      <c r="A2" s="17"/>
      <c r="B2" s="17"/>
      <c r="C2" s="17"/>
      <c r="D2" s="17"/>
      <c r="E2" s="17"/>
      <c r="F2" s="17"/>
      <c r="G2" s="17"/>
      <c r="H2" s="17"/>
      <c r="I2" s="17"/>
      <c r="J2" s="17"/>
      <c r="K2" s="17"/>
      <c r="L2" s="17"/>
      <c r="M2" s="17"/>
      <c r="N2" s="17"/>
      <c r="O2" s="17"/>
      <c r="P2" s="17"/>
      <c r="Q2" s="17"/>
      <c r="R2" s="17"/>
      <c r="S2" s="17"/>
      <c r="T2" s="17"/>
      <c r="U2" s="17"/>
    </row>
  </sheetData>
  <mergeCells count="1">
    <mergeCell ref="A1:U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18E3131E-3619-4F6D-84C9-4C242D586454}">
  <ds:schemaRefs/>
</ds:datastoreItem>
</file>

<file path=customXml/itemProps2.xml><?xml version="1.0" encoding="utf-8"?>
<ds:datastoreItem xmlns:ds="http://schemas.openxmlformats.org/officeDocument/2006/customXml" ds:itemID="{065DB6B7-428C-4E84-81EC-24743DAF7427}">
  <ds:schemaRefs/>
</ds:datastoreItem>
</file>

<file path=customXml/itemProps3.xml><?xml version="1.0" encoding="utf-8"?>
<ds:datastoreItem xmlns:ds="http://schemas.openxmlformats.org/officeDocument/2006/customXml" ds:itemID="{1973BD6E-90D1-46F1-B1DE-6B760CDC33E7}">
  <ds:schemaRefs/>
</ds:datastoreItem>
</file>

<file path=customXml/itemProps4.xml><?xml version="1.0" encoding="utf-8"?>
<ds:datastoreItem xmlns:ds="http://schemas.openxmlformats.org/officeDocument/2006/customXml" ds:itemID="{3B4FB4E6-FD7E-4D7E-8C67-72CC3B5E2804}">
  <ds:schemaRefs/>
</ds:datastoreItem>
</file>

<file path=customXml/itemProps5.xml><?xml version="1.0" encoding="utf-8"?>
<ds:datastoreItem xmlns:ds="http://schemas.openxmlformats.org/officeDocument/2006/customXml" ds:itemID="{8246A81A-4B45-441D-BF92-469CA0F4FC87}">
  <ds:schemaRefs/>
</ds:datastoreItem>
</file>

<file path=customXml/itemProps6.xml><?xml version="1.0" encoding="utf-8"?>
<ds:datastoreItem xmlns:ds="http://schemas.openxmlformats.org/officeDocument/2006/customXml" ds:itemID="{EEDD8AB6-43C7-4C21-8ECF-6F19E21EB4F3}">
  <ds:schemaRefs/>
</ds:datastoreItem>
</file>

<file path=customXml/itemProps7.xml><?xml version="1.0" encoding="utf-8"?>
<ds:datastoreItem xmlns:ds="http://schemas.openxmlformats.org/officeDocument/2006/customXml" ds:itemID="{9584921E-9350-4525-A5EB-5EFDC6DF35E4}">
  <ds:schemaRefs/>
</ds:datastoreItem>
</file>

<file path=customXml/itemProps8.xml><?xml version="1.0" encoding="utf-8"?>
<ds:datastoreItem xmlns:ds="http://schemas.openxmlformats.org/officeDocument/2006/customXml" ds:itemID="{3873442C-A5B5-4214-8408-FEC6D8386D54}">
  <ds:schemaRefs/>
</ds:datastoreItem>
</file>

<file path=customXml/itemProps9.xml><?xml version="1.0" encoding="utf-8"?>
<ds:datastoreItem xmlns:ds="http://schemas.openxmlformats.org/officeDocument/2006/customXml" ds:itemID="{A0A0A039-D63F-46CC-9995-633782AF5CE3}">
  <ds:schemaRefs/>
</ds:datastoreItem>
</file>

<file path=customXml/itemProps10.xml><?xml version="1.0" encoding="utf-8"?>
<ds:datastoreItem xmlns:ds="http://schemas.openxmlformats.org/officeDocument/2006/customXml" ds:itemID="{332E1104-DB94-47D0-B501-B47AF64D9426}">
  <ds:schemaRefs/>
</ds:datastoreItem>
</file>

<file path=customXml/itemProps11.xml><?xml version="1.0" encoding="utf-8"?>
<ds:datastoreItem xmlns:ds="http://schemas.openxmlformats.org/officeDocument/2006/customXml" ds:itemID="{6A50740F-F845-4099-BB11-3C6AC779E626}">
  <ds:schemaRefs/>
</ds:datastoreItem>
</file>

<file path=customXml/itemProps12.xml><?xml version="1.0" encoding="utf-8"?>
<ds:datastoreItem xmlns:ds="http://schemas.openxmlformats.org/officeDocument/2006/customXml" ds:itemID="{B97AC029-F9A5-4056-8C84-70C9A7D36299}">
  <ds:schemaRefs/>
</ds:datastoreItem>
</file>

<file path=customXml/itemProps13.xml><?xml version="1.0" encoding="utf-8"?>
<ds:datastoreItem xmlns:ds="http://schemas.openxmlformats.org/officeDocument/2006/customXml" ds:itemID="{D033A03B-938E-44F0-8C14-42A4C6569379}">
  <ds:schemaRefs/>
</ds:datastoreItem>
</file>

<file path=customXml/itemProps14.xml><?xml version="1.0" encoding="utf-8"?>
<ds:datastoreItem xmlns:ds="http://schemas.openxmlformats.org/officeDocument/2006/customXml" ds:itemID="{B491BB4F-EFEA-4960-BF4B-0D3254E121D9}">
  <ds:schemaRefs/>
</ds:datastoreItem>
</file>

<file path=customXml/itemProps15.xml><?xml version="1.0" encoding="utf-8"?>
<ds:datastoreItem xmlns:ds="http://schemas.openxmlformats.org/officeDocument/2006/customXml" ds:itemID="{D581A8F7-9915-4D61-AEC2-72A792B7D728}">
  <ds:schemaRefs/>
</ds:datastoreItem>
</file>

<file path=customXml/itemProps16.xml><?xml version="1.0" encoding="utf-8"?>
<ds:datastoreItem xmlns:ds="http://schemas.openxmlformats.org/officeDocument/2006/customXml" ds:itemID="{1083A1AD-78E4-4EB5-A89D-B593768F6A0B}">
  <ds:schemaRefs/>
</ds:datastoreItem>
</file>

<file path=customXml/itemProps17.xml><?xml version="1.0" encoding="utf-8"?>
<ds:datastoreItem xmlns:ds="http://schemas.openxmlformats.org/officeDocument/2006/customXml" ds:itemID="{F633F5A3-28DA-4592-A73C-BB6A6340BF71}">
  <ds:schemaRefs/>
</ds:datastoreItem>
</file>

<file path=customXml/itemProps18.xml><?xml version="1.0" encoding="utf-8"?>
<ds:datastoreItem xmlns:ds="http://schemas.openxmlformats.org/officeDocument/2006/customXml" ds:itemID="{B66C4898-21EE-42D5-B45C-2F53F7425A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vt:lpstr>
      <vt:lpstr>Dashboard</vt:lpstr>
      <vt:lpstr>No.of Patients Plot</vt:lpstr>
      <vt:lpstr>Satisfaction Score Plot</vt:lpstr>
      <vt:lpstr>Avg Wait Time 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komallafrancis@gmail.com</dc:creator>
  <cp:lastModifiedBy>916305230145</cp:lastModifiedBy>
  <dcterms:created xsi:type="dcterms:W3CDTF">2025-03-15T05:01:59Z</dcterms:created>
  <dcterms:modified xsi:type="dcterms:W3CDTF">2025-04-08T09:29:21Z</dcterms:modified>
</cp:coreProperties>
</file>